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~1\MobaXterm\slash\RemoteFiles\132238_7_10\"/>
    </mc:Choice>
  </mc:AlternateContent>
  <xr:revisionPtr revIDLastSave="0" documentId="13_ncr:1_{195BCB86-6FC8-4C5B-91A4-DFEA5AA959FF}" xr6:coauthVersionLast="45" xr6:coauthVersionMax="45" xr10:uidLastSave="{00000000-0000-0000-0000-000000000000}"/>
  <bookViews>
    <workbookView xWindow="3120" yWindow="1320" windowWidth="14400" windowHeight="10920" activeTab="1" xr2:uid="{00000000-000D-0000-FFFF-FFFF00000000}"/>
  </bookViews>
  <sheets>
    <sheet name="blupsGCDT20-01_parents_imputed" sheetId="1" r:id="rId1"/>
    <sheet name="Direct_measures" sheetId="4" r:id="rId2"/>
    <sheet name="Groups" sheetId="2" r:id="rId3"/>
    <sheet name="GCDTCodes" sheetId="3" r:id="rId4"/>
    <sheet name="Indirect_measures" sheetId="5" r:id="rId5"/>
  </sheets>
  <externalReferences>
    <externalReference r:id="rId6"/>
    <externalReference r:id="rId7"/>
  </externalReferences>
  <definedNames>
    <definedName name="_xlnm._FilterDatabase" localSheetId="1" hidden="1">Direct_measures!$A$1:$A$316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16" i="5" l="1"/>
  <c r="BP316" i="5"/>
  <c r="BQ315" i="5"/>
  <c r="BP315" i="5"/>
  <c r="BQ314" i="5"/>
  <c r="BP314" i="5"/>
  <c r="BQ313" i="5"/>
  <c r="BP313" i="5"/>
  <c r="BQ312" i="5"/>
  <c r="BP312" i="5"/>
  <c r="BQ311" i="5"/>
  <c r="BP311" i="5"/>
  <c r="BQ310" i="5"/>
  <c r="BP310" i="5"/>
  <c r="BQ309" i="5"/>
  <c r="BP309" i="5"/>
  <c r="BQ308" i="5"/>
  <c r="BP308" i="5"/>
  <c r="BQ307" i="5"/>
  <c r="BP307" i="5"/>
  <c r="BQ306" i="5"/>
  <c r="BP306" i="5"/>
  <c r="BQ305" i="5"/>
  <c r="BP305" i="5"/>
  <c r="BQ304" i="5"/>
  <c r="BP304" i="5"/>
  <c r="BQ303" i="5"/>
  <c r="BP303" i="5"/>
  <c r="BQ302" i="5"/>
  <c r="BP302" i="5"/>
  <c r="BQ301" i="5"/>
  <c r="BP301" i="5"/>
  <c r="BQ300" i="5"/>
  <c r="BP300" i="5"/>
  <c r="BQ299" i="5"/>
  <c r="BP299" i="5"/>
  <c r="BQ298" i="5"/>
  <c r="BP298" i="5"/>
  <c r="BQ297" i="5"/>
  <c r="BP297" i="5"/>
  <c r="BQ296" i="5"/>
  <c r="BP296" i="5"/>
  <c r="BQ295" i="5"/>
  <c r="BP295" i="5"/>
  <c r="BQ294" i="5"/>
  <c r="BP294" i="5"/>
  <c r="BQ293" i="5"/>
  <c r="BP293" i="5"/>
  <c r="BQ292" i="5"/>
  <c r="BP292" i="5"/>
  <c r="BQ291" i="5"/>
  <c r="BP291" i="5"/>
  <c r="BQ290" i="5"/>
  <c r="BP290" i="5"/>
  <c r="BQ289" i="5"/>
  <c r="BP289" i="5"/>
  <c r="BQ288" i="5"/>
  <c r="BP288" i="5"/>
  <c r="BQ287" i="5"/>
  <c r="BP287" i="5"/>
  <c r="BQ286" i="5"/>
  <c r="BP286" i="5"/>
  <c r="BQ285" i="5"/>
  <c r="BP285" i="5"/>
  <c r="BQ284" i="5"/>
  <c r="BP284" i="5"/>
  <c r="BQ283" i="5"/>
  <c r="BP283" i="5"/>
  <c r="BQ282" i="5"/>
  <c r="BP282" i="5"/>
  <c r="BQ281" i="5"/>
  <c r="BP281" i="5"/>
  <c r="BQ280" i="5"/>
  <c r="BP280" i="5"/>
  <c r="BQ279" i="5"/>
  <c r="BP279" i="5"/>
  <c r="BQ278" i="5"/>
  <c r="BP278" i="5"/>
  <c r="BQ277" i="5"/>
  <c r="BP277" i="5"/>
  <c r="BQ276" i="5"/>
  <c r="BP276" i="5"/>
  <c r="BQ275" i="5"/>
  <c r="BP275" i="5"/>
  <c r="BQ274" i="5"/>
  <c r="BP274" i="5"/>
  <c r="BQ273" i="5"/>
  <c r="BP273" i="5"/>
  <c r="BQ272" i="5"/>
  <c r="BP272" i="5"/>
  <c r="BQ271" i="5"/>
  <c r="BP271" i="5"/>
  <c r="BQ270" i="5"/>
  <c r="BP270" i="5"/>
  <c r="BQ269" i="5"/>
  <c r="BP269" i="5"/>
  <c r="BQ268" i="5"/>
  <c r="BP268" i="5"/>
  <c r="BQ267" i="5"/>
  <c r="BP267" i="5"/>
  <c r="BQ266" i="5"/>
  <c r="BP266" i="5"/>
  <c r="BQ265" i="5"/>
  <c r="BP265" i="5"/>
  <c r="BQ264" i="5"/>
  <c r="BP264" i="5"/>
  <c r="BQ263" i="5"/>
  <c r="BP263" i="5"/>
  <c r="BQ262" i="5"/>
  <c r="BP262" i="5"/>
  <c r="BQ261" i="5"/>
  <c r="BP261" i="5"/>
  <c r="BQ260" i="5"/>
  <c r="BP260" i="5"/>
  <c r="BQ259" i="5"/>
  <c r="BP259" i="5"/>
  <c r="BQ258" i="5"/>
  <c r="BP258" i="5"/>
  <c r="BQ257" i="5"/>
  <c r="BP257" i="5"/>
  <c r="BQ256" i="5"/>
  <c r="BP256" i="5"/>
  <c r="BQ255" i="5"/>
  <c r="BP255" i="5"/>
  <c r="BQ254" i="5"/>
  <c r="BP254" i="5"/>
  <c r="BQ253" i="5"/>
  <c r="BP253" i="5"/>
  <c r="BQ252" i="5"/>
  <c r="BP252" i="5"/>
  <c r="BQ251" i="5"/>
  <c r="BP251" i="5"/>
  <c r="BQ250" i="5"/>
  <c r="BP250" i="5"/>
  <c r="BQ249" i="5"/>
  <c r="BP249" i="5"/>
  <c r="BQ248" i="5"/>
  <c r="BP248" i="5"/>
  <c r="BQ247" i="5"/>
  <c r="BP247" i="5"/>
  <c r="BQ246" i="5"/>
  <c r="BP246" i="5"/>
  <c r="BQ245" i="5"/>
  <c r="BP245" i="5"/>
  <c r="BQ244" i="5"/>
  <c r="BP244" i="5"/>
  <c r="BQ243" i="5"/>
  <c r="BP243" i="5"/>
  <c r="BQ242" i="5"/>
  <c r="BP242" i="5"/>
  <c r="BQ241" i="5"/>
  <c r="BP241" i="5"/>
  <c r="BQ240" i="5"/>
  <c r="BP240" i="5"/>
  <c r="BQ239" i="5"/>
  <c r="BP239" i="5"/>
  <c r="BQ238" i="5"/>
  <c r="BP238" i="5"/>
  <c r="BQ237" i="5"/>
  <c r="BP237" i="5"/>
  <c r="BQ236" i="5"/>
  <c r="BP236" i="5"/>
  <c r="BQ235" i="5"/>
  <c r="BP235" i="5"/>
  <c r="BQ234" i="5"/>
  <c r="BP234" i="5"/>
  <c r="BQ233" i="5"/>
  <c r="BP233" i="5"/>
  <c r="BQ232" i="5"/>
  <c r="BP232" i="5"/>
  <c r="BQ231" i="5"/>
  <c r="BP231" i="5"/>
  <c r="BQ230" i="5"/>
  <c r="BP230" i="5"/>
  <c r="BQ229" i="5"/>
  <c r="BP229" i="5"/>
  <c r="BQ228" i="5"/>
  <c r="BP228" i="5"/>
  <c r="BQ227" i="5"/>
  <c r="BP227" i="5"/>
  <c r="BQ226" i="5"/>
  <c r="BP226" i="5"/>
  <c r="BQ225" i="5"/>
  <c r="BP225" i="5"/>
  <c r="BQ224" i="5"/>
  <c r="BP224" i="5"/>
  <c r="BQ223" i="5"/>
  <c r="BP223" i="5"/>
  <c r="BQ222" i="5"/>
  <c r="BP222" i="5"/>
  <c r="BQ221" i="5"/>
  <c r="BP221" i="5"/>
  <c r="BQ220" i="5"/>
  <c r="BP220" i="5"/>
  <c r="BQ219" i="5"/>
  <c r="BP219" i="5"/>
  <c r="BQ218" i="5"/>
  <c r="BP218" i="5"/>
  <c r="BQ217" i="5"/>
  <c r="BP217" i="5"/>
  <c r="BQ216" i="5"/>
  <c r="BP216" i="5"/>
  <c r="BQ215" i="5"/>
  <c r="BP215" i="5"/>
  <c r="BQ214" i="5"/>
  <c r="BP214" i="5"/>
  <c r="BQ213" i="5"/>
  <c r="BP213" i="5"/>
  <c r="BQ212" i="5"/>
  <c r="BP212" i="5"/>
  <c r="BQ211" i="5"/>
  <c r="BP211" i="5"/>
  <c r="BQ210" i="5"/>
  <c r="BP210" i="5"/>
  <c r="BQ209" i="5"/>
  <c r="BP209" i="5"/>
  <c r="BQ208" i="5"/>
  <c r="BP208" i="5"/>
  <c r="BQ207" i="5"/>
  <c r="BP207" i="5"/>
  <c r="BQ206" i="5"/>
  <c r="BP206" i="5"/>
  <c r="BQ205" i="5"/>
  <c r="BP205" i="5"/>
  <c r="BQ204" i="5"/>
  <c r="BP204" i="5"/>
  <c r="BQ203" i="5"/>
  <c r="BP203" i="5"/>
  <c r="BQ202" i="5"/>
  <c r="BP202" i="5"/>
  <c r="BQ201" i="5"/>
  <c r="BP201" i="5"/>
  <c r="BQ200" i="5"/>
  <c r="BP200" i="5"/>
  <c r="BQ199" i="5"/>
  <c r="BP199" i="5"/>
  <c r="BQ198" i="5"/>
  <c r="BP198" i="5"/>
  <c r="BQ197" i="5"/>
  <c r="BP197" i="5"/>
  <c r="BQ196" i="5"/>
  <c r="BP196" i="5"/>
  <c r="BQ195" i="5"/>
  <c r="BP195" i="5"/>
  <c r="BQ194" i="5"/>
  <c r="BP194" i="5"/>
  <c r="BQ193" i="5"/>
  <c r="BP193" i="5"/>
  <c r="BQ192" i="5"/>
  <c r="BP192" i="5"/>
  <c r="BQ191" i="5"/>
  <c r="BP191" i="5"/>
  <c r="BQ190" i="5"/>
  <c r="BP190" i="5"/>
  <c r="BQ189" i="5"/>
  <c r="BP189" i="5"/>
  <c r="BQ188" i="5"/>
  <c r="BP188" i="5"/>
  <c r="BQ187" i="5"/>
  <c r="BP187" i="5"/>
  <c r="BQ186" i="5"/>
  <c r="BP186" i="5"/>
  <c r="BQ185" i="5"/>
  <c r="BP185" i="5"/>
  <c r="BQ184" i="5"/>
  <c r="BP184" i="5"/>
  <c r="BQ183" i="5"/>
  <c r="BP183" i="5"/>
  <c r="BQ182" i="5"/>
  <c r="BP182" i="5"/>
  <c r="BQ181" i="5"/>
  <c r="BP181" i="5"/>
  <c r="BQ180" i="5"/>
  <c r="BP180" i="5"/>
  <c r="BQ179" i="5"/>
  <c r="BP179" i="5"/>
  <c r="BQ178" i="5"/>
  <c r="BP178" i="5"/>
  <c r="BQ177" i="5"/>
  <c r="BP177" i="5"/>
  <c r="BQ176" i="5"/>
  <c r="BP176" i="5"/>
  <c r="BQ175" i="5"/>
  <c r="BP175" i="5"/>
  <c r="BQ174" i="5"/>
  <c r="BP174" i="5"/>
  <c r="BQ173" i="5"/>
  <c r="BP173" i="5"/>
  <c r="BQ172" i="5"/>
  <c r="BP172" i="5"/>
  <c r="BQ171" i="5"/>
  <c r="BP171" i="5"/>
  <c r="BQ170" i="5"/>
  <c r="BP170" i="5"/>
  <c r="BQ169" i="5"/>
  <c r="BP169" i="5"/>
  <c r="BQ168" i="5"/>
  <c r="BP168" i="5"/>
  <c r="BQ167" i="5"/>
  <c r="BP167" i="5"/>
  <c r="BQ166" i="5"/>
  <c r="BP166" i="5"/>
  <c r="BQ165" i="5"/>
  <c r="BP165" i="5"/>
  <c r="BQ164" i="5"/>
  <c r="BP164" i="5"/>
  <c r="BQ163" i="5"/>
  <c r="BP163" i="5"/>
  <c r="BQ162" i="5"/>
  <c r="BP162" i="5"/>
  <c r="BQ161" i="5"/>
  <c r="BP161" i="5"/>
  <c r="BQ160" i="5"/>
  <c r="BP160" i="5"/>
  <c r="BQ159" i="5"/>
  <c r="BP159" i="5"/>
  <c r="BQ158" i="5"/>
  <c r="BP158" i="5"/>
  <c r="BQ157" i="5"/>
  <c r="BP157" i="5"/>
  <c r="BQ156" i="5"/>
  <c r="BP156" i="5"/>
  <c r="BQ155" i="5"/>
  <c r="BP155" i="5"/>
  <c r="BQ154" i="5"/>
  <c r="BP154" i="5"/>
  <c r="BQ153" i="5"/>
  <c r="BP153" i="5"/>
  <c r="BQ152" i="5"/>
  <c r="BP152" i="5"/>
  <c r="BQ151" i="5"/>
  <c r="BP151" i="5"/>
  <c r="BQ150" i="5"/>
  <c r="BP150" i="5"/>
  <c r="BQ149" i="5"/>
  <c r="BP149" i="5"/>
  <c r="BQ148" i="5"/>
  <c r="BP148" i="5"/>
  <c r="BQ147" i="5"/>
  <c r="BP147" i="5"/>
  <c r="BQ146" i="5"/>
  <c r="BP146" i="5"/>
  <c r="BQ145" i="5"/>
  <c r="BP145" i="5"/>
  <c r="BQ144" i="5"/>
  <c r="BP144" i="5"/>
  <c r="BQ143" i="5"/>
  <c r="BP143" i="5"/>
  <c r="BQ142" i="5"/>
  <c r="BP142" i="5"/>
  <c r="BQ141" i="5"/>
  <c r="BP141" i="5"/>
  <c r="BQ140" i="5"/>
  <c r="BP140" i="5"/>
  <c r="BQ139" i="5"/>
  <c r="BP139" i="5"/>
  <c r="BQ138" i="5"/>
  <c r="BP138" i="5"/>
  <c r="BQ137" i="5"/>
  <c r="BP137" i="5"/>
  <c r="BQ136" i="5"/>
  <c r="BP136" i="5"/>
  <c r="BQ135" i="5"/>
  <c r="BP135" i="5"/>
  <c r="BQ134" i="5"/>
  <c r="BP134" i="5"/>
  <c r="BQ133" i="5"/>
  <c r="BP133" i="5"/>
  <c r="BQ132" i="5"/>
  <c r="BP132" i="5"/>
  <c r="BQ131" i="5"/>
  <c r="BP131" i="5"/>
  <c r="BQ130" i="5"/>
  <c r="BP130" i="5"/>
  <c r="BQ129" i="5"/>
  <c r="BP129" i="5"/>
  <c r="BQ128" i="5"/>
  <c r="BP128" i="5"/>
  <c r="BQ127" i="5"/>
  <c r="BP127" i="5"/>
  <c r="BQ126" i="5"/>
  <c r="BP126" i="5"/>
  <c r="BQ125" i="5"/>
  <c r="BP125" i="5"/>
  <c r="BQ124" i="5"/>
  <c r="BP124" i="5"/>
  <c r="BQ123" i="5"/>
  <c r="BP123" i="5"/>
  <c r="BQ122" i="5"/>
  <c r="BP122" i="5"/>
  <c r="BQ121" i="5"/>
  <c r="BP121" i="5"/>
  <c r="BQ120" i="5"/>
  <c r="BP120" i="5"/>
  <c r="BQ119" i="5"/>
  <c r="BP119" i="5"/>
  <c r="BQ118" i="5"/>
  <c r="BP118" i="5"/>
  <c r="BQ117" i="5"/>
  <c r="BP117" i="5"/>
  <c r="BQ116" i="5"/>
  <c r="BP116" i="5"/>
  <c r="BQ115" i="5"/>
  <c r="BP115" i="5"/>
  <c r="BQ114" i="5"/>
  <c r="BP114" i="5"/>
  <c r="BQ113" i="5"/>
  <c r="BP113" i="5"/>
  <c r="BQ112" i="5"/>
  <c r="BP112" i="5"/>
  <c r="BQ111" i="5"/>
  <c r="BP111" i="5"/>
  <c r="BQ110" i="5"/>
  <c r="BP110" i="5"/>
  <c r="BQ109" i="5"/>
  <c r="BP109" i="5"/>
  <c r="BQ108" i="5"/>
  <c r="BP108" i="5"/>
  <c r="BQ107" i="5"/>
  <c r="BP107" i="5"/>
  <c r="BQ106" i="5"/>
  <c r="BP106" i="5"/>
  <c r="BQ105" i="5"/>
  <c r="BP105" i="5"/>
  <c r="BQ104" i="5"/>
  <c r="BP104" i="5"/>
  <c r="BQ103" i="5"/>
  <c r="BP103" i="5"/>
  <c r="BQ102" i="5"/>
  <c r="BP102" i="5"/>
  <c r="BQ101" i="5"/>
  <c r="BP101" i="5"/>
  <c r="BQ100" i="5"/>
  <c r="BP100" i="5"/>
  <c r="BQ99" i="5"/>
  <c r="BP99" i="5"/>
  <c r="BQ98" i="5"/>
  <c r="BP98" i="5"/>
  <c r="BQ97" i="5"/>
  <c r="BP97" i="5"/>
  <c r="BQ96" i="5"/>
  <c r="BP96" i="5"/>
  <c r="BQ95" i="5"/>
  <c r="BP95" i="5"/>
  <c r="BQ94" i="5"/>
  <c r="BP94" i="5"/>
  <c r="BQ93" i="5"/>
  <c r="BP93" i="5"/>
  <c r="BQ92" i="5"/>
  <c r="BP92" i="5"/>
  <c r="BQ91" i="5"/>
  <c r="BP91" i="5"/>
  <c r="BQ90" i="5"/>
  <c r="BP90" i="5"/>
  <c r="BQ89" i="5"/>
  <c r="BP89" i="5"/>
  <c r="BQ88" i="5"/>
  <c r="BP88" i="5"/>
  <c r="BQ87" i="5"/>
  <c r="BP87" i="5"/>
  <c r="BQ86" i="5"/>
  <c r="BP86" i="5"/>
  <c r="BQ85" i="5"/>
  <c r="BP85" i="5"/>
  <c r="BQ84" i="5"/>
  <c r="BP84" i="5"/>
  <c r="BQ83" i="5"/>
  <c r="BP83" i="5"/>
  <c r="BQ82" i="5"/>
  <c r="BP82" i="5"/>
  <c r="BQ81" i="5"/>
  <c r="BP81" i="5"/>
  <c r="BQ80" i="5"/>
  <c r="BP80" i="5"/>
  <c r="BQ79" i="5"/>
  <c r="BP79" i="5"/>
  <c r="BQ78" i="5"/>
  <c r="BP78" i="5"/>
  <c r="BQ77" i="5"/>
  <c r="BP77" i="5"/>
  <c r="BQ76" i="5"/>
  <c r="BP76" i="5"/>
  <c r="BQ75" i="5"/>
  <c r="BP75" i="5"/>
  <c r="BQ74" i="5"/>
  <c r="BP74" i="5"/>
  <c r="BQ73" i="5"/>
  <c r="BP73" i="5"/>
  <c r="BQ72" i="5"/>
  <c r="BP72" i="5"/>
  <c r="BQ71" i="5"/>
  <c r="BP71" i="5"/>
  <c r="BQ70" i="5"/>
  <c r="BP70" i="5"/>
  <c r="BQ69" i="5"/>
  <c r="BP69" i="5"/>
  <c r="BQ68" i="5"/>
  <c r="BP68" i="5"/>
  <c r="BQ67" i="5"/>
  <c r="BP67" i="5"/>
  <c r="BQ66" i="5"/>
  <c r="BP66" i="5"/>
  <c r="BQ65" i="5"/>
  <c r="BP65" i="5"/>
  <c r="BQ64" i="5"/>
  <c r="BP64" i="5"/>
  <c r="BQ63" i="5"/>
  <c r="BP63" i="5"/>
  <c r="BQ62" i="5"/>
  <c r="BP62" i="5"/>
  <c r="BQ61" i="5"/>
  <c r="BP61" i="5"/>
  <c r="BQ60" i="5"/>
  <c r="BP60" i="5"/>
  <c r="BQ59" i="5"/>
  <c r="BP59" i="5"/>
  <c r="BQ58" i="5"/>
  <c r="BP58" i="5"/>
  <c r="BQ57" i="5"/>
  <c r="BP57" i="5"/>
  <c r="BQ56" i="5"/>
  <c r="BP56" i="5"/>
  <c r="BQ55" i="5"/>
  <c r="BP55" i="5"/>
  <c r="BQ54" i="5"/>
  <c r="BP54" i="5"/>
  <c r="BQ53" i="5"/>
  <c r="BP53" i="5"/>
  <c r="BQ52" i="5"/>
  <c r="BP52" i="5"/>
  <c r="BQ51" i="5"/>
  <c r="BP51" i="5"/>
  <c r="BQ50" i="5"/>
  <c r="BP50" i="5"/>
  <c r="BQ49" i="5"/>
  <c r="BP49" i="5"/>
  <c r="BQ48" i="5"/>
  <c r="BP48" i="5"/>
  <c r="BQ47" i="5"/>
  <c r="BP47" i="5"/>
  <c r="BQ46" i="5"/>
  <c r="BP46" i="5"/>
  <c r="BQ45" i="5"/>
  <c r="BP45" i="5"/>
  <c r="BQ44" i="5"/>
  <c r="BP44" i="5"/>
  <c r="BQ43" i="5"/>
  <c r="BP43" i="5"/>
  <c r="BQ42" i="5"/>
  <c r="BP42" i="5"/>
  <c r="BQ41" i="5"/>
  <c r="BP41" i="5"/>
  <c r="BQ40" i="5"/>
  <c r="BP40" i="5"/>
  <c r="BQ39" i="5"/>
  <c r="BP39" i="5"/>
  <c r="BQ38" i="5"/>
  <c r="BP38" i="5"/>
  <c r="BQ37" i="5"/>
  <c r="BP37" i="5"/>
  <c r="BQ36" i="5"/>
  <c r="BP36" i="5"/>
  <c r="BQ35" i="5"/>
  <c r="BP35" i="5"/>
  <c r="BQ34" i="5"/>
  <c r="BP34" i="5"/>
  <c r="BQ33" i="5"/>
  <c r="BP33" i="5"/>
  <c r="BQ32" i="5"/>
  <c r="BP32" i="5"/>
  <c r="BQ31" i="5"/>
  <c r="BP31" i="5"/>
  <c r="BQ30" i="5"/>
  <c r="BP30" i="5"/>
  <c r="BQ29" i="5"/>
  <c r="BP29" i="5"/>
  <c r="BQ28" i="5"/>
  <c r="BP28" i="5"/>
  <c r="BQ27" i="5"/>
  <c r="BP27" i="5"/>
  <c r="BQ26" i="5"/>
  <c r="BP26" i="5"/>
  <c r="BQ25" i="5"/>
  <c r="BP25" i="5"/>
  <c r="BQ24" i="5"/>
  <c r="BP24" i="5"/>
  <c r="BQ23" i="5"/>
  <c r="BP23" i="5"/>
  <c r="BQ22" i="5"/>
  <c r="BP22" i="5"/>
  <c r="BQ21" i="5"/>
  <c r="BP21" i="5"/>
  <c r="BQ20" i="5"/>
  <c r="BP20" i="5"/>
  <c r="BQ19" i="5"/>
  <c r="BP19" i="5"/>
  <c r="BQ18" i="5"/>
  <c r="BP18" i="5"/>
  <c r="BQ17" i="5"/>
  <c r="BP17" i="5"/>
  <c r="BQ16" i="5"/>
  <c r="BP16" i="5"/>
  <c r="BQ15" i="5"/>
  <c r="BP15" i="5"/>
  <c r="BQ14" i="5"/>
  <c r="BP14" i="5"/>
  <c r="BQ13" i="5"/>
  <c r="BP13" i="5"/>
  <c r="BQ12" i="5"/>
  <c r="BP12" i="5"/>
  <c r="BQ11" i="5"/>
  <c r="BP11" i="5"/>
  <c r="BQ10" i="5"/>
  <c r="BP10" i="5"/>
  <c r="BQ9" i="5"/>
  <c r="BP9" i="5"/>
  <c r="BQ8" i="5"/>
  <c r="BP8" i="5"/>
  <c r="BQ7" i="5"/>
  <c r="BP7" i="5"/>
  <c r="BQ6" i="5"/>
  <c r="BP6" i="5"/>
  <c r="BQ5" i="5"/>
  <c r="BP5" i="5"/>
  <c r="BQ4" i="5"/>
  <c r="BP4" i="5"/>
  <c r="BQ3" i="5"/>
  <c r="BP3" i="5"/>
  <c r="BQ2" i="5"/>
  <c r="BP2" i="5"/>
  <c r="A7" i="4"/>
  <c r="A6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113" i="4"/>
  <c r="A112" i="4"/>
  <c r="A111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0" i="4"/>
  <c r="A109" i="4"/>
  <c r="A108" i="4"/>
  <c r="A107" i="4"/>
  <c r="A106" i="4"/>
  <c r="A105" i="4"/>
  <c r="A104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EB3" i="1" l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2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223" i="1"/>
  <c r="EC224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2" i="1"/>
  <c r="FI305" i="1" l="1"/>
  <c r="FJ305" i="1" s="1"/>
  <c r="FI306" i="1"/>
  <c r="FJ306" i="1" s="1"/>
  <c r="FI307" i="1"/>
  <c r="FJ307" i="1" s="1"/>
  <c r="FI308" i="1"/>
  <c r="FJ308" i="1" s="1"/>
  <c r="FI309" i="1"/>
  <c r="FJ309" i="1" s="1"/>
  <c r="FI310" i="1"/>
  <c r="FJ310" i="1" s="1"/>
  <c r="FI311" i="1"/>
  <c r="FJ311" i="1" s="1"/>
  <c r="FI312" i="1"/>
  <c r="FJ312" i="1" s="1"/>
  <c r="FI313" i="1"/>
  <c r="FJ313" i="1" s="1"/>
  <c r="FI314" i="1"/>
  <c r="FJ314" i="1" s="1"/>
  <c r="FI315" i="1"/>
  <c r="FJ315" i="1" s="1"/>
  <c r="FI316" i="1"/>
  <c r="FJ316" i="1" s="1"/>
  <c r="FI304" i="1"/>
  <c r="FJ304" i="1" s="1"/>
  <c r="FI3" i="1"/>
  <c r="FJ3" i="1" s="1"/>
  <c r="FI4" i="1"/>
  <c r="FJ4" i="1" s="1"/>
  <c r="FI5" i="1"/>
  <c r="FJ5" i="1" s="1"/>
  <c r="FI6" i="1"/>
  <c r="FJ6" i="1" s="1"/>
  <c r="FI7" i="1"/>
  <c r="FJ7" i="1" s="1"/>
  <c r="FI8" i="1"/>
  <c r="FJ8" i="1" s="1"/>
  <c r="FI9" i="1"/>
  <c r="FJ9" i="1" s="1"/>
  <c r="FI10" i="1"/>
  <c r="FJ10" i="1" s="1"/>
  <c r="FI11" i="1"/>
  <c r="FJ11" i="1" s="1"/>
  <c r="FI12" i="1"/>
  <c r="FJ12" i="1" s="1"/>
  <c r="FI13" i="1"/>
  <c r="FJ13" i="1" s="1"/>
  <c r="FI14" i="1"/>
  <c r="FJ14" i="1" s="1"/>
  <c r="FI15" i="1"/>
  <c r="FJ15" i="1" s="1"/>
  <c r="FI16" i="1"/>
  <c r="FJ16" i="1" s="1"/>
  <c r="FI17" i="1"/>
  <c r="FJ17" i="1" s="1"/>
  <c r="FI18" i="1"/>
  <c r="FJ18" i="1" s="1"/>
  <c r="FI19" i="1"/>
  <c r="FJ19" i="1" s="1"/>
  <c r="FI20" i="1"/>
  <c r="FJ20" i="1" s="1"/>
  <c r="FI21" i="1"/>
  <c r="FJ21" i="1" s="1"/>
  <c r="FI22" i="1"/>
  <c r="FJ22" i="1" s="1"/>
  <c r="FI23" i="1"/>
  <c r="FJ23" i="1" s="1"/>
  <c r="FI24" i="1"/>
  <c r="FJ24" i="1" s="1"/>
  <c r="FI25" i="1"/>
  <c r="FJ25" i="1" s="1"/>
  <c r="FI26" i="1"/>
  <c r="FJ26" i="1" s="1"/>
  <c r="FI27" i="1"/>
  <c r="FJ27" i="1" s="1"/>
  <c r="FI28" i="1"/>
  <c r="FJ28" i="1" s="1"/>
  <c r="FI29" i="1"/>
  <c r="FJ29" i="1" s="1"/>
  <c r="FI30" i="1"/>
  <c r="FJ30" i="1" s="1"/>
  <c r="FI31" i="1"/>
  <c r="FJ31" i="1" s="1"/>
  <c r="FI32" i="1"/>
  <c r="FJ32" i="1" s="1"/>
  <c r="FI33" i="1"/>
  <c r="FJ33" i="1" s="1"/>
  <c r="FI34" i="1"/>
  <c r="FJ34" i="1" s="1"/>
  <c r="FI35" i="1"/>
  <c r="FJ35" i="1" s="1"/>
  <c r="FI36" i="1"/>
  <c r="FJ36" i="1" s="1"/>
  <c r="FI37" i="1"/>
  <c r="FJ37" i="1" s="1"/>
  <c r="FI38" i="1"/>
  <c r="FJ38" i="1" s="1"/>
  <c r="FI39" i="1"/>
  <c r="FJ39" i="1" s="1"/>
  <c r="FI40" i="1"/>
  <c r="FJ40" i="1" s="1"/>
  <c r="FI41" i="1"/>
  <c r="FJ41" i="1" s="1"/>
  <c r="FI42" i="1"/>
  <c r="FJ42" i="1" s="1"/>
  <c r="FI43" i="1"/>
  <c r="FJ43" i="1" s="1"/>
  <c r="FI44" i="1"/>
  <c r="FJ44" i="1" s="1"/>
  <c r="FI45" i="1"/>
  <c r="FJ45" i="1" s="1"/>
  <c r="FI46" i="1"/>
  <c r="FJ46" i="1" s="1"/>
  <c r="FI47" i="1"/>
  <c r="FJ47" i="1" s="1"/>
  <c r="FI48" i="1"/>
  <c r="FJ48" i="1" s="1"/>
  <c r="FI49" i="1"/>
  <c r="FJ49" i="1" s="1"/>
  <c r="FI50" i="1"/>
  <c r="FJ50" i="1" s="1"/>
  <c r="FI51" i="1"/>
  <c r="FJ51" i="1" s="1"/>
  <c r="FI52" i="1"/>
  <c r="FJ52" i="1" s="1"/>
  <c r="FI53" i="1"/>
  <c r="FJ53" i="1" s="1"/>
  <c r="FI54" i="1"/>
  <c r="FJ54" i="1" s="1"/>
  <c r="FI55" i="1"/>
  <c r="FJ55" i="1" s="1"/>
  <c r="FI56" i="1"/>
  <c r="FJ56" i="1" s="1"/>
  <c r="FI57" i="1"/>
  <c r="FJ57" i="1" s="1"/>
  <c r="FI58" i="1"/>
  <c r="FJ58" i="1" s="1"/>
  <c r="FI59" i="1"/>
  <c r="FJ59" i="1" s="1"/>
  <c r="FI60" i="1"/>
  <c r="FJ60" i="1" s="1"/>
  <c r="FI61" i="1"/>
  <c r="FJ61" i="1" s="1"/>
  <c r="FI62" i="1"/>
  <c r="FJ62" i="1" s="1"/>
  <c r="FI63" i="1"/>
  <c r="FJ63" i="1" s="1"/>
  <c r="FI64" i="1"/>
  <c r="FJ64" i="1" s="1"/>
  <c r="FI65" i="1"/>
  <c r="FJ65" i="1" s="1"/>
  <c r="FI66" i="1"/>
  <c r="FJ66" i="1" s="1"/>
  <c r="FI67" i="1"/>
  <c r="FJ67" i="1" s="1"/>
  <c r="FI68" i="1"/>
  <c r="FJ68" i="1" s="1"/>
  <c r="FI69" i="1"/>
  <c r="FJ69" i="1" s="1"/>
  <c r="FI70" i="1"/>
  <c r="FJ70" i="1" s="1"/>
  <c r="FI71" i="1"/>
  <c r="FJ71" i="1" s="1"/>
  <c r="FI72" i="1"/>
  <c r="FJ72" i="1" s="1"/>
  <c r="FI73" i="1"/>
  <c r="FJ73" i="1" s="1"/>
  <c r="FI74" i="1"/>
  <c r="FJ74" i="1" s="1"/>
  <c r="FI75" i="1"/>
  <c r="FJ75" i="1" s="1"/>
  <c r="FI76" i="1"/>
  <c r="FJ76" i="1" s="1"/>
  <c r="FI77" i="1"/>
  <c r="FJ77" i="1" s="1"/>
  <c r="FI78" i="1"/>
  <c r="FJ78" i="1" s="1"/>
  <c r="FI79" i="1"/>
  <c r="FJ79" i="1" s="1"/>
  <c r="FI80" i="1"/>
  <c r="FJ80" i="1" s="1"/>
  <c r="FI81" i="1"/>
  <c r="FJ81" i="1" s="1"/>
  <c r="FI82" i="1"/>
  <c r="FJ82" i="1" s="1"/>
  <c r="FI83" i="1"/>
  <c r="FJ83" i="1" s="1"/>
  <c r="FI84" i="1"/>
  <c r="FJ84" i="1" s="1"/>
  <c r="FI85" i="1"/>
  <c r="FJ85" i="1" s="1"/>
  <c r="FI86" i="1"/>
  <c r="FJ86" i="1" s="1"/>
  <c r="FI87" i="1"/>
  <c r="FJ87" i="1" s="1"/>
  <c r="FI88" i="1"/>
  <c r="FJ88" i="1" s="1"/>
  <c r="FI89" i="1"/>
  <c r="FJ89" i="1" s="1"/>
  <c r="FI90" i="1"/>
  <c r="FJ90" i="1" s="1"/>
  <c r="FI91" i="1"/>
  <c r="FJ91" i="1" s="1"/>
  <c r="FI92" i="1"/>
  <c r="FJ92" i="1" s="1"/>
  <c r="FI93" i="1"/>
  <c r="FJ93" i="1" s="1"/>
  <c r="FI94" i="1"/>
  <c r="FJ94" i="1" s="1"/>
  <c r="FI95" i="1"/>
  <c r="FJ95" i="1" s="1"/>
  <c r="FI96" i="1"/>
  <c r="FJ96" i="1" s="1"/>
  <c r="FI97" i="1"/>
  <c r="FJ97" i="1" s="1"/>
  <c r="FI98" i="1"/>
  <c r="FJ98" i="1" s="1"/>
  <c r="FI99" i="1"/>
  <c r="FJ99" i="1" s="1"/>
  <c r="FI100" i="1"/>
  <c r="FJ100" i="1" s="1"/>
  <c r="FI101" i="1"/>
  <c r="FJ101" i="1" s="1"/>
  <c r="FI102" i="1"/>
  <c r="FJ102" i="1" s="1"/>
  <c r="FI103" i="1"/>
  <c r="FJ103" i="1" s="1"/>
  <c r="FI104" i="1"/>
  <c r="FJ104" i="1" s="1"/>
  <c r="FI105" i="1"/>
  <c r="FJ105" i="1" s="1"/>
  <c r="FI106" i="1"/>
  <c r="FJ106" i="1" s="1"/>
  <c r="FI107" i="1"/>
  <c r="FJ107" i="1" s="1"/>
  <c r="FI108" i="1"/>
  <c r="FJ108" i="1" s="1"/>
  <c r="FI109" i="1"/>
  <c r="FJ109" i="1" s="1"/>
  <c r="FI110" i="1"/>
  <c r="FJ110" i="1" s="1"/>
  <c r="FI111" i="1"/>
  <c r="FJ111" i="1" s="1"/>
  <c r="FI112" i="1"/>
  <c r="FJ112" i="1" s="1"/>
  <c r="FI113" i="1"/>
  <c r="FJ113" i="1" s="1"/>
  <c r="FI114" i="1"/>
  <c r="FJ114" i="1" s="1"/>
  <c r="FI115" i="1"/>
  <c r="FJ115" i="1" s="1"/>
  <c r="FI116" i="1"/>
  <c r="FJ116" i="1" s="1"/>
  <c r="FI117" i="1"/>
  <c r="FJ117" i="1" s="1"/>
  <c r="FI118" i="1"/>
  <c r="FJ118" i="1" s="1"/>
  <c r="FI119" i="1"/>
  <c r="FJ119" i="1" s="1"/>
  <c r="FI120" i="1"/>
  <c r="FJ120" i="1" s="1"/>
  <c r="FI121" i="1"/>
  <c r="FJ121" i="1" s="1"/>
  <c r="FI122" i="1"/>
  <c r="FJ122" i="1" s="1"/>
  <c r="FI123" i="1"/>
  <c r="FJ123" i="1" s="1"/>
  <c r="FI124" i="1"/>
  <c r="FJ124" i="1" s="1"/>
  <c r="FI125" i="1"/>
  <c r="FJ125" i="1" s="1"/>
  <c r="FI126" i="1"/>
  <c r="FJ126" i="1" s="1"/>
  <c r="FI127" i="1"/>
  <c r="FJ127" i="1" s="1"/>
  <c r="FI128" i="1"/>
  <c r="FJ128" i="1" s="1"/>
  <c r="FI129" i="1"/>
  <c r="FJ129" i="1" s="1"/>
  <c r="FI130" i="1"/>
  <c r="FJ130" i="1" s="1"/>
  <c r="FI131" i="1"/>
  <c r="FJ131" i="1" s="1"/>
  <c r="FI132" i="1"/>
  <c r="FJ132" i="1" s="1"/>
  <c r="FI133" i="1"/>
  <c r="FJ133" i="1" s="1"/>
  <c r="FI134" i="1"/>
  <c r="FJ134" i="1" s="1"/>
  <c r="FI135" i="1"/>
  <c r="FJ135" i="1" s="1"/>
  <c r="FI136" i="1"/>
  <c r="FJ136" i="1" s="1"/>
  <c r="FI137" i="1"/>
  <c r="FJ137" i="1" s="1"/>
  <c r="FI138" i="1"/>
  <c r="FJ138" i="1" s="1"/>
  <c r="FI139" i="1"/>
  <c r="FJ139" i="1" s="1"/>
  <c r="FI140" i="1"/>
  <c r="FJ140" i="1" s="1"/>
  <c r="FI141" i="1"/>
  <c r="FJ141" i="1" s="1"/>
  <c r="FI142" i="1"/>
  <c r="FJ142" i="1" s="1"/>
  <c r="FI143" i="1"/>
  <c r="FJ143" i="1" s="1"/>
  <c r="FI144" i="1"/>
  <c r="FJ144" i="1" s="1"/>
  <c r="FI145" i="1"/>
  <c r="FJ145" i="1" s="1"/>
  <c r="FI146" i="1"/>
  <c r="FJ146" i="1" s="1"/>
  <c r="FI147" i="1"/>
  <c r="FJ147" i="1" s="1"/>
  <c r="FI148" i="1"/>
  <c r="FJ148" i="1" s="1"/>
  <c r="FI149" i="1"/>
  <c r="FJ149" i="1" s="1"/>
  <c r="FI150" i="1"/>
  <c r="FJ150" i="1" s="1"/>
  <c r="FI151" i="1"/>
  <c r="FJ151" i="1" s="1"/>
  <c r="FI152" i="1"/>
  <c r="FJ152" i="1" s="1"/>
  <c r="FI153" i="1"/>
  <c r="FJ153" i="1" s="1"/>
  <c r="FI154" i="1"/>
  <c r="FJ154" i="1" s="1"/>
  <c r="FI155" i="1"/>
  <c r="FJ155" i="1" s="1"/>
  <c r="FI156" i="1"/>
  <c r="FJ156" i="1" s="1"/>
  <c r="FI157" i="1"/>
  <c r="FJ157" i="1" s="1"/>
  <c r="FI158" i="1"/>
  <c r="FJ158" i="1" s="1"/>
  <c r="FI159" i="1"/>
  <c r="FJ159" i="1" s="1"/>
  <c r="FI160" i="1"/>
  <c r="FJ160" i="1" s="1"/>
  <c r="FI161" i="1"/>
  <c r="FJ161" i="1" s="1"/>
  <c r="FI162" i="1"/>
  <c r="FJ162" i="1" s="1"/>
  <c r="FI163" i="1"/>
  <c r="FJ163" i="1" s="1"/>
  <c r="FI164" i="1"/>
  <c r="FJ164" i="1" s="1"/>
  <c r="FI165" i="1"/>
  <c r="FJ165" i="1" s="1"/>
  <c r="FI166" i="1"/>
  <c r="FJ166" i="1" s="1"/>
  <c r="FI167" i="1"/>
  <c r="FJ167" i="1" s="1"/>
  <c r="FI168" i="1"/>
  <c r="FJ168" i="1" s="1"/>
  <c r="FI169" i="1"/>
  <c r="FJ169" i="1" s="1"/>
  <c r="FI170" i="1"/>
  <c r="FJ170" i="1" s="1"/>
  <c r="FI171" i="1"/>
  <c r="FJ171" i="1" s="1"/>
  <c r="FI172" i="1"/>
  <c r="FJ172" i="1" s="1"/>
  <c r="FI173" i="1"/>
  <c r="FJ173" i="1" s="1"/>
  <c r="FI174" i="1"/>
  <c r="FJ174" i="1" s="1"/>
  <c r="FI175" i="1"/>
  <c r="FJ175" i="1" s="1"/>
  <c r="FI176" i="1"/>
  <c r="FJ176" i="1" s="1"/>
  <c r="FI177" i="1"/>
  <c r="FJ177" i="1" s="1"/>
  <c r="FI178" i="1"/>
  <c r="FJ178" i="1" s="1"/>
  <c r="FI179" i="1"/>
  <c r="FJ179" i="1" s="1"/>
  <c r="FI180" i="1"/>
  <c r="FJ180" i="1" s="1"/>
  <c r="FI181" i="1"/>
  <c r="FJ181" i="1" s="1"/>
  <c r="FI182" i="1"/>
  <c r="FJ182" i="1" s="1"/>
  <c r="FI183" i="1"/>
  <c r="FJ183" i="1" s="1"/>
  <c r="FI184" i="1"/>
  <c r="FJ184" i="1" s="1"/>
  <c r="FI185" i="1"/>
  <c r="FJ185" i="1" s="1"/>
  <c r="FI186" i="1"/>
  <c r="FJ186" i="1" s="1"/>
  <c r="FI187" i="1"/>
  <c r="FJ187" i="1" s="1"/>
  <c r="FI188" i="1"/>
  <c r="FJ188" i="1" s="1"/>
  <c r="FI189" i="1"/>
  <c r="FJ189" i="1" s="1"/>
  <c r="FI190" i="1"/>
  <c r="FJ190" i="1" s="1"/>
  <c r="FI191" i="1"/>
  <c r="FJ191" i="1" s="1"/>
  <c r="FI192" i="1"/>
  <c r="FJ192" i="1" s="1"/>
  <c r="FI193" i="1"/>
  <c r="FJ193" i="1" s="1"/>
  <c r="FI194" i="1"/>
  <c r="FJ194" i="1" s="1"/>
  <c r="FI195" i="1"/>
  <c r="FJ195" i="1" s="1"/>
  <c r="FI196" i="1"/>
  <c r="FJ196" i="1" s="1"/>
  <c r="FI197" i="1"/>
  <c r="FJ197" i="1" s="1"/>
  <c r="FI198" i="1"/>
  <c r="FJ198" i="1" s="1"/>
  <c r="FI199" i="1"/>
  <c r="FJ199" i="1" s="1"/>
  <c r="FI200" i="1"/>
  <c r="FJ200" i="1" s="1"/>
  <c r="FI201" i="1"/>
  <c r="FJ201" i="1" s="1"/>
  <c r="FI202" i="1"/>
  <c r="FJ202" i="1" s="1"/>
  <c r="FI203" i="1"/>
  <c r="FJ203" i="1" s="1"/>
  <c r="FI204" i="1"/>
  <c r="FJ204" i="1" s="1"/>
  <c r="FI205" i="1"/>
  <c r="FJ205" i="1" s="1"/>
  <c r="FI206" i="1"/>
  <c r="FJ206" i="1" s="1"/>
  <c r="FI207" i="1"/>
  <c r="FJ207" i="1" s="1"/>
  <c r="FI208" i="1"/>
  <c r="FJ208" i="1" s="1"/>
  <c r="FI209" i="1"/>
  <c r="FJ209" i="1" s="1"/>
  <c r="FI210" i="1"/>
  <c r="FJ210" i="1" s="1"/>
  <c r="FI211" i="1"/>
  <c r="FJ211" i="1" s="1"/>
  <c r="FI212" i="1"/>
  <c r="FJ212" i="1" s="1"/>
  <c r="FI213" i="1"/>
  <c r="FJ213" i="1" s="1"/>
  <c r="FI214" i="1"/>
  <c r="FJ214" i="1" s="1"/>
  <c r="FI215" i="1"/>
  <c r="FJ215" i="1" s="1"/>
  <c r="FI216" i="1"/>
  <c r="FJ216" i="1" s="1"/>
  <c r="FI217" i="1"/>
  <c r="FJ217" i="1" s="1"/>
  <c r="FI218" i="1"/>
  <c r="FJ218" i="1" s="1"/>
  <c r="FI219" i="1"/>
  <c r="FJ219" i="1" s="1"/>
  <c r="FI220" i="1"/>
  <c r="FJ220" i="1" s="1"/>
  <c r="FI221" i="1"/>
  <c r="FJ221" i="1" s="1"/>
  <c r="FI222" i="1"/>
  <c r="FJ222" i="1" s="1"/>
  <c r="FI223" i="1"/>
  <c r="FJ223" i="1" s="1"/>
  <c r="FI224" i="1"/>
  <c r="FJ224" i="1" s="1"/>
  <c r="FI225" i="1"/>
  <c r="FJ225" i="1" s="1"/>
  <c r="FI226" i="1"/>
  <c r="FJ226" i="1" s="1"/>
  <c r="FI227" i="1"/>
  <c r="FJ227" i="1" s="1"/>
  <c r="FI228" i="1"/>
  <c r="FJ228" i="1" s="1"/>
  <c r="FI229" i="1"/>
  <c r="FJ229" i="1" s="1"/>
  <c r="FI230" i="1"/>
  <c r="FJ230" i="1" s="1"/>
  <c r="FI231" i="1"/>
  <c r="FJ231" i="1" s="1"/>
  <c r="FI232" i="1"/>
  <c r="FJ232" i="1" s="1"/>
  <c r="FI233" i="1"/>
  <c r="FJ233" i="1" s="1"/>
  <c r="FI234" i="1"/>
  <c r="FJ234" i="1" s="1"/>
  <c r="FI235" i="1"/>
  <c r="FJ235" i="1" s="1"/>
  <c r="FI236" i="1"/>
  <c r="FJ236" i="1" s="1"/>
  <c r="FI237" i="1"/>
  <c r="FJ237" i="1" s="1"/>
  <c r="FI238" i="1"/>
  <c r="FJ238" i="1" s="1"/>
  <c r="FI239" i="1"/>
  <c r="FJ239" i="1" s="1"/>
  <c r="FI240" i="1"/>
  <c r="FJ240" i="1" s="1"/>
  <c r="FI241" i="1"/>
  <c r="FJ241" i="1" s="1"/>
  <c r="FI242" i="1"/>
  <c r="FJ242" i="1" s="1"/>
  <c r="FI243" i="1"/>
  <c r="FJ243" i="1" s="1"/>
  <c r="FI244" i="1"/>
  <c r="FJ244" i="1" s="1"/>
  <c r="FI245" i="1"/>
  <c r="FJ245" i="1" s="1"/>
  <c r="FI246" i="1"/>
  <c r="FJ246" i="1" s="1"/>
  <c r="FI247" i="1"/>
  <c r="FJ247" i="1" s="1"/>
  <c r="FI248" i="1"/>
  <c r="FJ248" i="1" s="1"/>
  <c r="FI249" i="1"/>
  <c r="FJ249" i="1" s="1"/>
  <c r="FI250" i="1"/>
  <c r="FJ250" i="1" s="1"/>
  <c r="FI251" i="1"/>
  <c r="FJ251" i="1" s="1"/>
  <c r="FI252" i="1"/>
  <c r="FJ252" i="1" s="1"/>
  <c r="FI253" i="1"/>
  <c r="FJ253" i="1" s="1"/>
  <c r="FI254" i="1"/>
  <c r="FJ254" i="1" s="1"/>
  <c r="FI255" i="1"/>
  <c r="FJ255" i="1" s="1"/>
  <c r="FI256" i="1"/>
  <c r="FJ256" i="1" s="1"/>
  <c r="FI257" i="1"/>
  <c r="FJ257" i="1" s="1"/>
  <c r="FI258" i="1"/>
  <c r="FJ258" i="1" s="1"/>
  <c r="FI259" i="1"/>
  <c r="FJ259" i="1" s="1"/>
  <c r="FI260" i="1"/>
  <c r="FJ260" i="1" s="1"/>
  <c r="FI261" i="1"/>
  <c r="FJ261" i="1" s="1"/>
  <c r="FI262" i="1"/>
  <c r="FJ262" i="1" s="1"/>
  <c r="FI263" i="1"/>
  <c r="FJ263" i="1" s="1"/>
  <c r="FI264" i="1"/>
  <c r="FJ264" i="1" s="1"/>
  <c r="FI265" i="1"/>
  <c r="FJ265" i="1" s="1"/>
  <c r="FI266" i="1"/>
  <c r="FJ266" i="1" s="1"/>
  <c r="FI267" i="1"/>
  <c r="FJ267" i="1" s="1"/>
  <c r="FI268" i="1"/>
  <c r="FJ268" i="1" s="1"/>
  <c r="FI269" i="1"/>
  <c r="FJ269" i="1" s="1"/>
  <c r="FI270" i="1"/>
  <c r="FJ270" i="1" s="1"/>
  <c r="FI271" i="1"/>
  <c r="FJ271" i="1" s="1"/>
  <c r="FI272" i="1"/>
  <c r="FJ272" i="1" s="1"/>
  <c r="FI273" i="1"/>
  <c r="FJ273" i="1" s="1"/>
  <c r="FI274" i="1"/>
  <c r="FJ274" i="1" s="1"/>
  <c r="FI275" i="1"/>
  <c r="FJ275" i="1" s="1"/>
  <c r="FI276" i="1"/>
  <c r="FJ276" i="1" s="1"/>
  <c r="FI277" i="1"/>
  <c r="FJ277" i="1" s="1"/>
  <c r="FI278" i="1"/>
  <c r="FJ278" i="1" s="1"/>
  <c r="FI279" i="1"/>
  <c r="FJ279" i="1" s="1"/>
  <c r="FI280" i="1"/>
  <c r="FJ280" i="1" s="1"/>
  <c r="FI281" i="1"/>
  <c r="FJ281" i="1" s="1"/>
  <c r="FI282" i="1"/>
  <c r="FJ282" i="1" s="1"/>
  <c r="FI283" i="1"/>
  <c r="FJ283" i="1" s="1"/>
  <c r="FI284" i="1"/>
  <c r="FJ284" i="1" s="1"/>
  <c r="FI285" i="1"/>
  <c r="FJ285" i="1" s="1"/>
  <c r="FI286" i="1"/>
  <c r="FJ286" i="1" s="1"/>
  <c r="FI287" i="1"/>
  <c r="FJ287" i="1" s="1"/>
  <c r="FI288" i="1"/>
  <c r="FJ288" i="1" s="1"/>
  <c r="FI289" i="1"/>
  <c r="FJ289" i="1" s="1"/>
  <c r="FI290" i="1"/>
  <c r="FJ290" i="1" s="1"/>
  <c r="FI291" i="1"/>
  <c r="FJ291" i="1" s="1"/>
  <c r="FI292" i="1"/>
  <c r="FJ292" i="1" s="1"/>
  <c r="FI293" i="1"/>
  <c r="FJ293" i="1" s="1"/>
  <c r="FI294" i="1"/>
  <c r="FJ294" i="1" s="1"/>
  <c r="FI295" i="1"/>
  <c r="FJ295" i="1" s="1"/>
  <c r="FI296" i="1"/>
  <c r="FJ296" i="1" s="1"/>
  <c r="FI297" i="1"/>
  <c r="FJ297" i="1" s="1"/>
  <c r="FI298" i="1"/>
  <c r="FJ298" i="1" s="1"/>
  <c r="FI299" i="1"/>
  <c r="FJ299" i="1" s="1"/>
  <c r="FI300" i="1"/>
  <c r="FJ300" i="1" s="1"/>
  <c r="FI301" i="1"/>
  <c r="FJ301" i="1" s="1"/>
  <c r="FI302" i="1"/>
  <c r="FJ302" i="1" s="1"/>
  <c r="FI303" i="1"/>
  <c r="FJ303" i="1" s="1"/>
  <c r="FI2" i="1"/>
  <c r="FJ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" i="1"/>
</calcChain>
</file>

<file path=xl/sharedStrings.xml><?xml version="1.0" encoding="utf-8"?>
<sst xmlns="http://schemas.openxmlformats.org/spreadsheetml/2006/main" count="9996" uniqueCount="1731">
  <si>
    <t>Cross</t>
  </si>
  <si>
    <t>LA-M1_INV1</t>
  </si>
  <si>
    <t>LeWPLO-M1_INV1</t>
  </si>
  <si>
    <t>STWPLO-M1_INV1</t>
  </si>
  <si>
    <t>TRLPLO-M1_INV1</t>
  </si>
  <si>
    <t>LA-M1_INV2</t>
  </si>
  <si>
    <t>LeWPLO-M1_INV2</t>
  </si>
  <si>
    <t>STWPLO-M1_INV2</t>
  </si>
  <si>
    <t>TRLPLO-M1_INV2</t>
  </si>
  <si>
    <t>LA-M1_AMB</t>
  </si>
  <si>
    <t>LeWPLO-M1_AMB</t>
  </si>
  <si>
    <t>STWPLO-M1_AMB</t>
  </si>
  <si>
    <t>TRLPLO-M1_AMB</t>
  </si>
  <si>
    <t>BLPLO-M2_INV1</t>
  </si>
  <si>
    <t>FLPLO-M2_INV1</t>
  </si>
  <si>
    <t>FlWPLO-M2_INV1</t>
  </si>
  <si>
    <t>LA-M2_INV1</t>
  </si>
  <si>
    <t>LeWPLO-M2_INV1</t>
  </si>
  <si>
    <t>STWPLO-M2_INV1</t>
  </si>
  <si>
    <t>TRLPLO-M2_INV1</t>
  </si>
  <si>
    <t>BLPLO-M2_INV2</t>
  </si>
  <si>
    <t>FLPLO-M2_INV2</t>
  </si>
  <si>
    <t>FlWPLO-M2_INV2</t>
  </si>
  <si>
    <t>LA-M2_INV2</t>
  </si>
  <si>
    <t>LeWPLO-M2_INV2</t>
  </si>
  <si>
    <t>STWPLO-M2_INV2</t>
  </si>
  <si>
    <t>TRLPLO-M2_INV2</t>
  </si>
  <si>
    <t>BLPLO-M2_AMB</t>
  </si>
  <si>
    <t>FLPLO-M2_AMB</t>
  </si>
  <si>
    <t>FlWPLO-M2_AMB</t>
  </si>
  <si>
    <t>LA-M2_AMB</t>
  </si>
  <si>
    <t>STWPLO-M2_AMB</t>
  </si>
  <si>
    <t>TRLPLO-M2_AMB</t>
  </si>
  <si>
    <t>LA-M3INV</t>
  </si>
  <si>
    <t>LeWPLO-M3INV</t>
  </si>
  <si>
    <t>STWPLO-M3INV</t>
  </si>
  <si>
    <t>TRLPLO-M3INV</t>
  </si>
  <si>
    <t>VPWPLO-M3INV</t>
  </si>
  <si>
    <t>X..vainas-M3INV</t>
  </si>
  <si>
    <t>HePLO-M4INV1</t>
  </si>
  <si>
    <t>HI-M4INV1</t>
  </si>
  <si>
    <t>PHIPLO-M4INV1</t>
  </si>
  <si>
    <t>STWPL-M4INV1</t>
  </si>
  <si>
    <t>VPPL-M4INV1</t>
  </si>
  <si>
    <t>PWWPL-M4INV1</t>
  </si>
  <si>
    <t>YdPl-M4INV1</t>
  </si>
  <si>
    <t>SDPL-M4INV1</t>
  </si>
  <si>
    <t>PPL-M4INV1</t>
  </si>
  <si>
    <t>HePLO-M4INV2</t>
  </si>
  <si>
    <t>HI-M4INV2</t>
  </si>
  <si>
    <t>PHIPLO-M4INV2</t>
  </si>
  <si>
    <t>STWPL-M4INV2</t>
  </si>
  <si>
    <t>VPPL-M4INV2</t>
  </si>
  <si>
    <t>PWWPL-M4INV2</t>
  </si>
  <si>
    <t>YdPl-M4INV2</t>
  </si>
  <si>
    <t>SDPL-M4INV2</t>
  </si>
  <si>
    <t>PPL-M4INV2</t>
  </si>
  <si>
    <t>HePLO-M4AMB</t>
  </si>
  <si>
    <t>HI-M4AMB</t>
  </si>
  <si>
    <t>PHIPLO-M4AMB</t>
  </si>
  <si>
    <t>STWPL-M4AMB</t>
  </si>
  <si>
    <t>VPPL-M4AMB</t>
  </si>
  <si>
    <t>PWWPL-M4AMB</t>
  </si>
  <si>
    <t>YdPl-M4AMB</t>
  </si>
  <si>
    <t>SDPL-M4AMB</t>
  </si>
  <si>
    <t>PPL-M4AMB</t>
  </si>
  <si>
    <t>NPQt_23</t>
  </si>
  <si>
    <t>NPQt_28</t>
  </si>
  <si>
    <t>NPQt_30</t>
  </si>
  <si>
    <t>NPQt_36</t>
  </si>
  <si>
    <t>NPQt_38</t>
  </si>
  <si>
    <t>NPQt_42</t>
  </si>
  <si>
    <t>NPQt_44</t>
  </si>
  <si>
    <t>NPQt_50</t>
  </si>
  <si>
    <t>Phi2_23</t>
  </si>
  <si>
    <t>Phi2_28</t>
  </si>
  <si>
    <t>Phi2_30</t>
  </si>
  <si>
    <t>Phi2_36</t>
  </si>
  <si>
    <t>Phi2_38</t>
  </si>
  <si>
    <t>Phi2_42</t>
  </si>
  <si>
    <t>Phi2_44</t>
  </si>
  <si>
    <t>Phi2_50</t>
  </si>
  <si>
    <t>PhiNPQ_23</t>
  </si>
  <si>
    <t>PhiNPQ_28</t>
  </si>
  <si>
    <t>PhiNPQ_30</t>
  </si>
  <si>
    <t>PhiNPQ_36</t>
  </si>
  <si>
    <t>PhiNPQ_38</t>
  </si>
  <si>
    <t>PhiNPQ_42</t>
  </si>
  <si>
    <t>PhiNPQ_44</t>
  </si>
  <si>
    <t>PhiNPQ_50</t>
  </si>
  <si>
    <t>SPAD_650_23</t>
  </si>
  <si>
    <t>SPAD_650_28</t>
  </si>
  <si>
    <t>SPAD_650_30</t>
  </si>
  <si>
    <t>SPAD_650_36</t>
  </si>
  <si>
    <t>SPAD_650_38</t>
  </si>
  <si>
    <t>SPAD_650_42</t>
  </si>
  <si>
    <t>SPAD_650_44</t>
  </si>
  <si>
    <t>SPAD_650_50</t>
  </si>
  <si>
    <t>ldt_23</t>
  </si>
  <si>
    <t>ldt_28</t>
  </si>
  <si>
    <t>ldt_30</t>
  </si>
  <si>
    <t>ldt_36</t>
  </si>
  <si>
    <t>ldt_38</t>
  </si>
  <si>
    <t>ldt_42</t>
  </si>
  <si>
    <t>ldt_44</t>
  </si>
  <si>
    <t>ldt_50</t>
  </si>
  <si>
    <t>logLEF_23</t>
  </si>
  <si>
    <t>logLEF_28</t>
  </si>
  <si>
    <t>logLEF_30</t>
  </si>
  <si>
    <t>logLEF_36</t>
  </si>
  <si>
    <t>logLEF_38</t>
  </si>
  <si>
    <t>logLEF_42</t>
  </si>
  <si>
    <t>logLEF_44</t>
  </si>
  <si>
    <t>logLEF_50</t>
  </si>
  <si>
    <t>logPhiNPQ_23</t>
  </si>
  <si>
    <t>logPhiNPQ_28</t>
  </si>
  <si>
    <t>logPhiNPQ_30</t>
  </si>
  <si>
    <t>logPhiNPQ_36</t>
  </si>
  <si>
    <t>logPhiNPQ_38</t>
  </si>
  <si>
    <t>logPhiNPQ_42</t>
  </si>
  <si>
    <t>logPhiNPQ_44</t>
  </si>
  <si>
    <t>logPhiNPQ_50</t>
  </si>
  <si>
    <t>logNPQt_out</t>
  </si>
  <si>
    <t>Phi2_out</t>
  </si>
  <si>
    <t>NPQt_49_out</t>
  </si>
  <si>
    <t>NPQt_52_out</t>
  </si>
  <si>
    <t>NPQt_56_out</t>
  </si>
  <si>
    <t>NPQt_58_out</t>
  </si>
  <si>
    <t>NPQt_64_out</t>
  </si>
  <si>
    <t>NPQt_66_out</t>
  </si>
  <si>
    <t>NPQt_71_out</t>
  </si>
  <si>
    <t>SPAD_650_49_out</t>
  </si>
  <si>
    <t>SPAD_650_52_out</t>
  </si>
  <si>
    <t>SPAD_650_56_out</t>
  </si>
  <si>
    <t>SPAD_650_58_out</t>
  </si>
  <si>
    <t>SPAD_650_64_out</t>
  </si>
  <si>
    <t>SPAD_650_66_out</t>
  </si>
  <si>
    <t>SPAD_650_71_out</t>
  </si>
  <si>
    <t>ldt_49_out</t>
  </si>
  <si>
    <t>ldt_52_out</t>
  </si>
  <si>
    <t>ldt_56_out</t>
  </si>
  <si>
    <t>ldt_58_out</t>
  </si>
  <si>
    <t>ldt_64_out</t>
  </si>
  <si>
    <t>ldt_66_out</t>
  </si>
  <si>
    <t>ldt_71_out</t>
  </si>
  <si>
    <t>family</t>
  </si>
  <si>
    <t>f1.2</t>
  </si>
  <si>
    <t>f2.3</t>
  </si>
  <si>
    <t>f3.4</t>
  </si>
  <si>
    <t>f4.5</t>
  </si>
  <si>
    <t>f5.6</t>
  </si>
  <si>
    <t>((VAP    1xG 40056)F1 X SEN  118)F1 X ICTA LIGERO/-001F1-11C-01C-01C-01C</t>
  </si>
  <si>
    <t>((VAP    1xG 40056)F1 X SEN  118)F1 X ICTA LIGERO</t>
  </si>
  <si>
    <t>001F1</t>
  </si>
  <si>
    <t>11C</t>
  </si>
  <si>
    <t>01C</t>
  </si>
  <si>
    <t>((VAP    1xG 40056)F1 X SEN  118)F1 X ICTA LIGERO/-001F1-12C-02C-01C-01C</t>
  </si>
  <si>
    <t>12C</t>
  </si>
  <si>
    <t>02C</t>
  </si>
  <si>
    <t>((VAP    1xG 40056)F1 X SEN  118)F1 X ICTA LIGERO/-001F1-12C-03C-01C-01C</t>
  </si>
  <si>
    <t>03C</t>
  </si>
  <si>
    <t>((VAP    1xG 40056)F1 X SEN  118)F1 X ICTA LIGERO/-001F1-13C-01C-01C-01C</t>
  </si>
  <si>
    <t>13C</t>
  </si>
  <si>
    <t>((VAP    1xG 40056)F1 X SEN  118)F1 X ICTA LIGERO/-001F1-13C-02C-01C-01C</t>
  </si>
  <si>
    <t>((VAP    1xG 40056)F1 X SEN  118)F1 X ICTA LIGERO/-001F1-13C-03C-01C-01C</t>
  </si>
  <si>
    <t>((VAP    1xG 40056)F1 X SEN  118)F1 X ICTA LIGERO/-001F1-14C-01C-01C-01C</t>
  </si>
  <si>
    <t>14C</t>
  </si>
  <si>
    <t>((VAP    1xG 40056)F1 X SEN  118)F1 X ICTA LIGERO/-002F1-11C-01C-01C-01C</t>
  </si>
  <si>
    <t>002F1</t>
  </si>
  <si>
    <t>((VAP    1xG 40056)F1 X SEN  118)F1 X ICTA LIGERO/-002F1-11C-02C-01C-01C</t>
  </si>
  <si>
    <t>((VAP    1xG 40056)F1 X SEN  118)F1 X ICTA LIGERO/-002F1-11C-03C-01C-01C</t>
  </si>
  <si>
    <t>((VAP    1xG 40056)F1 X SEN  118)F1 X ICTA LIGERO/-002F1-12C-01C-01C-01C</t>
  </si>
  <si>
    <t>((VAP    1xG 40056)F1 X SEN  118)F1 X ICTA LIGERO/-002F1-12C-02C-01C-01C</t>
  </si>
  <si>
    <t>((VAP    1xG 40056)F1 X SEN  118)F1 X ICTA LIGERO/-003F1-11C-01C-01C-01C</t>
  </si>
  <si>
    <t>003F1</t>
  </si>
  <si>
    <t>((VAP    1xG 40056)F1 X SEN  118)F1 X ICTA LIGERO/-003F1-11C-02C-01C-01C</t>
  </si>
  <si>
    <t>((VAP    1xG 40056)F1 X SEN  118)F1 X ICTA LIGERO/-003F1-12C-01C-01C-01C</t>
  </si>
  <si>
    <t>((VAP    1xG 40056)F1 X SEN  118)F1 X ICTA LIGERO/-003F1-12C-02C-01C-01C</t>
  </si>
  <si>
    <t>((VAP    1xG 40056)F1 X SEN  118)F1 X ICTA LIGERO/-003F1-13C-01C-01C-01C</t>
  </si>
  <si>
    <t>((VAP    1xG 40056)F1 X SEN  118)F1 X ICTA LIGERO/-003F1-13C-02C-01C-01C</t>
  </si>
  <si>
    <t>((VAP    1xG 40056)F1 X SEN  118)F1 X ICTA LIGERO/-003F1-13C-03C-01C-01C</t>
  </si>
  <si>
    <t>((VAP    1xG 40056)F1 X SEN  118)F1 X ICTA LIGERO/-004F1-11C-01C-01C-01C</t>
  </si>
  <si>
    <t>004F1</t>
  </si>
  <si>
    <t>((VAP    1xG 40056)F1 X SEN  118)F1 X ICTA LIGERO/-004F1-11C-02C-01C-01C</t>
  </si>
  <si>
    <t>((VAP    1xG 40056)F1 X SEN  118)F1 X ICTA LIGERO/-004F1-11C-03C-01C-01C</t>
  </si>
  <si>
    <t>((VAP    1xG 40056)F1 X SEN  118)F1 X ICTA LIGERO/-004F1-12C-02C-01C-01C</t>
  </si>
  <si>
    <t>((VAP    1xG 40056)F1 X SEN  118)F1 X ICTA LIGERO/-004F1-13C-01C-01C-01C</t>
  </si>
  <si>
    <t>((VAP    1xG 40056)F1 X SEN  118)F1 X ICTA LIGERO/-004F1-13C-02C-01C-01C</t>
  </si>
  <si>
    <t>((VAP    1xG 40056)F1 X SEN  118)F1 X ICTA LIGERO/-004F1-13C-03C-01C-01C</t>
  </si>
  <si>
    <t>((VAP    1xG 40056)F1 X SEN  118)F1 X SEF   10/-001F1-11C-01C-01C-01C</t>
  </si>
  <si>
    <t>((VAP    1xG 40056)F1 X SEN  118)F1 X SEF   10</t>
  </si>
  <si>
    <t>((VAP    1xG 40056)F1 X SEN  118)F1 X SEF   10/-001F1-11C-02C-01C-01C</t>
  </si>
  <si>
    <t>((VAP    1xG 40056)F1 X SEN  118)F1 X SEF   10/-001F1-11C-03C-01C-01C</t>
  </si>
  <si>
    <t>((VAP    1xG 40056)F1 X SEN  118)F1 X SEF   10/-001F1-13C-03C-01C-01C</t>
  </si>
  <si>
    <t>((VAP    1xG 40056)F1 X SEN  118)F1 X SEF   10/-001F1-14C-01C-01C-01C</t>
  </si>
  <si>
    <t>((VAP    1xG 40056)F1 X SEN  118)F1 X SEF   10/-001F1-16C-03C-01C-01C</t>
  </si>
  <si>
    <t>16C</t>
  </si>
  <si>
    <t>((VAP    1xG 40056)F1 X SEN  118)F1 X SEF   10/-001F1-18C-02C-01C-01C</t>
  </si>
  <si>
    <t>18C</t>
  </si>
  <si>
    <t>((VAP    1xG 40056)F1 X SEN  118)F1 X SEF   10/-002F1-12C-02C-01C-01C</t>
  </si>
  <si>
    <t>((VAP    1xG 40056)F1 X SEN  118)F1 X SEF   10/-002F1-12C-03C-01C-01C</t>
  </si>
  <si>
    <t>((VAP    1xG 40056)F1 X SEN  118)F1 X SEF   10/-002F1-13C-01C-01C-01C</t>
  </si>
  <si>
    <t>((VAP    1xG 40056)F1 X SEN  118)F1 X SEF   10/-002F1-14C-02C-01C-01C</t>
  </si>
  <si>
    <t>((VAP    1xG 40056)F1 X SEN  118)F1 X SEF   10/-002F1-15C-01C-01C-01C</t>
  </si>
  <si>
    <t>15C</t>
  </si>
  <si>
    <t>((VAP    1xG 40056)F1 X SEN  118)F1 X SEF   10/-002F1-16C-01C-01C-01C</t>
  </si>
  <si>
    <t>((VAP    1xG 40056)F1 X SEN  118)F1 X SEF   10/-002F1-16C-03C-01C-01C</t>
  </si>
  <si>
    <t>((VAP    1xG 40056)F1 X SEN  118)F1 X SEF   10/-003F1-11C-01C-01C-01C</t>
  </si>
  <si>
    <t>((VAP    1xG 40056)F1 X SEN  118)F1 X SEF   10/-003F1-13C-01C-01C-01C</t>
  </si>
  <si>
    <t>((VAP    1xG 40056)F1 X SEN  118)F1 X SEF   10/-003F1-14C-01C-01C-01C</t>
  </si>
  <si>
    <t>((VAP    1xG 40056)F1 X SEN  118)F1 X SEF   10/-003F1-14C-02C-01C-01C</t>
  </si>
  <si>
    <t>((VAP    1xG 40056)F1 X SEN  118)F1 X SEF   10/-003F1-14C-03C-01C-01C</t>
  </si>
  <si>
    <t>((VAP    1xG 40056)F1 X SEN  118)F1 X SEF   10/-003F1-15C-02C-01C-01C</t>
  </si>
  <si>
    <t>((VAP    1xG 40056)F1 X SEN  118)F1 X SEF   10/-003F1-16C-01C-01C-01C</t>
  </si>
  <si>
    <t>((VAP    1xG 40056)F1 X SEN  118)F1 X SEF   10/-004F1-16C-01C-01C-01C</t>
  </si>
  <si>
    <t>((VAP    1xG 40056)F1 X SEN  118)F1 X SEF   10/-004F1-18C-01C-01C-01C</t>
  </si>
  <si>
    <t>((VAP    1xG 40056)F1 X SEN  118)F1 X SEF   10/-004F1-18C-02C-01C-01C</t>
  </si>
  <si>
    <t>((VAP    1xG 40056)F1 X SEN  118)F1 X SEF   10/-004F1-19C-02C-01C-01C</t>
  </si>
  <si>
    <t>19C</t>
  </si>
  <si>
    <t>((VAP    1xG 40056)F1 X SEN  118)F1 X SEF   10/-004F1-20C-01C-01C-01C</t>
  </si>
  <si>
    <t>20C</t>
  </si>
  <si>
    <t>((VAP    1xG 40056)F1 X SEN  118)F1 X SEF   10/-004F1-20C-02C-01C-01C</t>
  </si>
  <si>
    <t>((VAP    1xG 40056)F1 X SEN  118)F1 X SEF   10/-004F1-20C-03C-01C-01C</t>
  </si>
  <si>
    <t>((VAP    1xG 40056)F1 X SEN  118)F1 X SEF   10/-005F1-11C-03C-01C-01C</t>
  </si>
  <si>
    <t>005F1</t>
  </si>
  <si>
    <t>((VAP    1xG 40056)F1 X SEN  118)F1 X SEF   10/-005F1-12C-03C-01C-01C</t>
  </si>
  <si>
    <t>((VAP    1xG 40056)F1 X SEN  118)F1 X SEF   10/-005F1-13C-02C-01C-01C</t>
  </si>
  <si>
    <t>((VAP    1xG 40056)F1 X SEN  118)F1 X SEF   10/-005F1-13C-03C-01C-01C</t>
  </si>
  <si>
    <t>((VAP    1xG 40056)F1 X SEN  118)F1 X SEF   10/-005F1-16C-01C-01C-01C</t>
  </si>
  <si>
    <t>((VAP    1xG 40056)F1 X SEN  118)F1 X SEF   10/-005F1-16C-02C-01C-01C</t>
  </si>
  <si>
    <t>((VAP    1xG 40056)F1 X SEN  118)F1 X SEF   10/-005F1-17C-03C-01C-01C</t>
  </si>
  <si>
    <t>17C</t>
  </si>
  <si>
    <t>((VAP    1xG 40056)F1 X SEN  118)F1 X SEN  118/-001F1-11C-03C-01C-01C</t>
  </si>
  <si>
    <t>((VAP    1xG 40056)F1 X SEN  118)F1 X SEN  118</t>
  </si>
  <si>
    <t>((VAP    1xG 40056)F1 X SEN  118)F1 X SEN  118/-001F1-12C-02C-01C-01C</t>
  </si>
  <si>
    <t>((VAP    1xG 40056)F1 X SEN  118)F1 X SEN  118/-001F1-14C-02C-01C-01C</t>
  </si>
  <si>
    <t>((VAP    1xG 40056)F1 X SEN  118)F1 X SEN  118/-001F1-16C-02C-01C-01C</t>
  </si>
  <si>
    <t>((VAP    1xG 40056)F1 X SEN  118)F1 X SEN  118/-001F1-18C-01C-01C-01C</t>
  </si>
  <si>
    <t>((VAP    1xG 40056)F1 X SEN  118)F1 X SEN  118/-001F1-19C-02C-01C-01C</t>
  </si>
  <si>
    <t>((VAP    1xG 40056)F1 X SEN  118)F1 X SEN  118/-001F1-19C-03C-01C-01C</t>
  </si>
  <si>
    <t>((VAP    1xG 40056)F1 X SEN  118)F1 X SEN  118/-002F1-11C-02C-01C-01C</t>
  </si>
  <si>
    <t>((VAP    1xG 40056)F1 X SEN  118)F1 X SEN  118/-002F1-11C-03C-01C-01C</t>
  </si>
  <si>
    <t>((VAP    1xG 40056)F1 X SEN  118)F1 X SEN  118/-002F1-12C-01C-01C-01C</t>
  </si>
  <si>
    <t>((VAP    1xG 40056)F1 X SEN  118)F1 X SEN  118/-002F1-12C-02C-01C-01C</t>
  </si>
  <si>
    <t>((VAP    1xG 40056)F1 X SEN  118)F1 X SEN  118/-002F1-14C-02C-01C-01C</t>
  </si>
  <si>
    <t>((VAP    1xG 40056)F1 X SEN  118)F1 X SEN  118/-002F1-15C-01C-01C-01C</t>
  </si>
  <si>
    <t>((VAP    1xG 40056)F1 X SEN  118)F1 X SEN  118/-002F1-15C-02C-01C-01C</t>
  </si>
  <si>
    <t>((VAP    1xG 40056)F1 X SEN  118)F1 X SMR  155/-001F1-11C-01C-01C-01C</t>
  </si>
  <si>
    <t>((VAP    1xG 40056)F1 X SEN  118)F1 X SMR  155</t>
  </si>
  <si>
    <t>((VAP    1xG 40056)F1 X SEN  118)F1 X SMR  155/-001F1-20C-02C-01C-01C</t>
  </si>
  <si>
    <t>((VAP    1xG 40056)F1 X SEN  118)F1 X SMR  155/-001F1-25C-03C-01C-01C</t>
  </si>
  <si>
    <t>25C</t>
  </si>
  <si>
    <t>((VAP    1xG 40056)F1 X SEN  118)F1 X SMR  155/-001F1-32C-01C-01C-01C</t>
  </si>
  <si>
    <t>32C</t>
  </si>
  <si>
    <t>((VAP    1xG 40056)F1 X SEN  118)F1 X SMR  155/-001F1-35C-03C-01C-01C</t>
  </si>
  <si>
    <t>35C</t>
  </si>
  <si>
    <t>((VAP    1xG 40056)F1 X SEN  118)F1 X SMR  155/-001F1-37C-03C-01C-01C</t>
  </si>
  <si>
    <t>37C</t>
  </si>
  <si>
    <t>((VAP    1xG 40056)F1 X SEN  118)F1 X SMR  155/-001F1-38C-02C-01C-01C</t>
  </si>
  <si>
    <t>38C</t>
  </si>
  <si>
    <t>((VAP    1xG 40056)F1 X SEN  118)F1 X SMR  155/-002F1-02C-01C-01C-01C</t>
  </si>
  <si>
    <t>((VAP    1xG 40056)F1 X SEN  118)F1 X SMR  155/-002F1-04C-02C-01C-01C</t>
  </si>
  <si>
    <t>04C</t>
  </si>
  <si>
    <t>((VAP    1xG 40056)F1 X SEN  118)F1 X SMR  155/-002F1-05C-01C-01C-01C</t>
  </si>
  <si>
    <t>05C</t>
  </si>
  <si>
    <t>((VAP    1xG 40056)F1 X SEN  118)F1 X SMR  155/-002F1-15C-02C-01C-01C</t>
  </si>
  <si>
    <t>((VAP    1xG 40056)F1 X SEN  118)F1 X SMR  155/-002F1-17C-01C-01C-01C</t>
  </si>
  <si>
    <t>((VAP    1xG 40056)F1 X SEN  118)F1 X SMR  155/-002F1-23C-01C-01C-01C</t>
  </si>
  <si>
    <t>23C</t>
  </si>
  <si>
    <t>((VAP    1xG 40056)F1 X SEN  118)F1 X SMR  155/-002F1-25C-02C-01C-01C</t>
  </si>
  <si>
    <t>((VAP    1xG 40056)F1 X SEN  118)F1 X SMR  155/-003F1-17C-01C-01C-01C</t>
  </si>
  <si>
    <t>((VAP    1xG 40056)F1 X SEN  118)F1 X SMR  155/-003F1-17C-02C-01C-01C</t>
  </si>
  <si>
    <t>((VAP    1xG 40056)F1 X SEN  118)F1 X SMR  155/-003F1-19C-02C-01C-01C</t>
  </si>
  <si>
    <t>((VAP    1xG 40056)F1 X SEN  118)F1 X SMR  155/-003F1-19C-03C-01C-01C</t>
  </si>
  <si>
    <t>((VAP    1xG 40056)F1 X SEN  118)F1 X SMR  155/-003F1-22C-01C-01C-01C</t>
  </si>
  <si>
    <t>22C</t>
  </si>
  <si>
    <t>((VAP    1xG 40056)F1 X SEN  118)F1 X SMR  155/-003F1-26C-01C-01C-01C</t>
  </si>
  <si>
    <t>26C</t>
  </si>
  <si>
    <t>((VAP    1xG 40056)F1 X SEN  118)F1 X SMR  155/-003F1-27C-02C-01C-01C</t>
  </si>
  <si>
    <t>27C</t>
  </si>
  <si>
    <t>((VAP    1xG 40287)F1 X ICTA LIGERO)F1 X ICTA LIGERO/-001F1-11C-01C-01C-01C</t>
  </si>
  <si>
    <t>((VAP    1xG 40287)F1 X ICTA LIGERO)F1 X ICTA LIGERO</t>
  </si>
  <si>
    <t>((VAP    1xG 40287)F1 X ICTA LIGERO)F1 X ICTA LIGERO/-001F1-11C-02C-01C-01C</t>
  </si>
  <si>
    <t>((VAP    1xG 40287)F1 X ICTA LIGERO)F1 X ICTA LIGERO/-001F1-11C-03C-01C-01C</t>
  </si>
  <si>
    <t>((VAP    1xG 40287)F1 X ICTA LIGERO)F1 X ICTA LIGERO/-001F1-12C-01C-01C-01C</t>
  </si>
  <si>
    <t>((VAP    1xG 40287)F1 X ICTA LIGERO)F1 X ICTA LIGERO/-001F1-12C-02C-01C-01C</t>
  </si>
  <si>
    <t>((VAP    1xG 40287)F1 X ICTA LIGERO)F1 X ICTA LIGERO/-001F1-13C-01C-01C-01C</t>
  </si>
  <si>
    <t>((VAP    1xG 40287)F1 X ICTA LIGERO)F1 X ICTA LIGERO/-001F1-13C-02C-01C-01C</t>
  </si>
  <si>
    <t>((VAP    1xG 40287)F1 X ICTA LIGERO)F1 X SEF   10/-002F1-11C-01C-01C-01C</t>
  </si>
  <si>
    <t>((VAP    1xG 40287)F1 X ICTA LIGERO)F1 X SEF   10</t>
  </si>
  <si>
    <t>((VAP    1xG 40287)F1 X ICTA LIGERO)F1 X SEF   10/-002F1-12C-01C-01C-01C</t>
  </si>
  <si>
    <t>((VAP    1xG 40287)F1 X ICTA LIGERO)F1 X SEF   10/-002F1-14C-01C-01C-01C</t>
  </si>
  <si>
    <t>((VAP    1xG 40287)F1 X ICTA LIGERO)F1 X SEF   10/-002F1-16C-01C-01C-01C</t>
  </si>
  <si>
    <t>((VAP    1xG 40287)F1 X ICTA LIGERO)F1 X SEF   10/-002F1-17C-02C-01C-01C</t>
  </si>
  <si>
    <t>((VAP    1xG 40287)F1 X ICTA LIGERO)F1 X SEF   10/-002F1-18C-02C-01C-01C</t>
  </si>
  <si>
    <t>((VAP    1xG 40287)F1 X ICTA LIGERO)F1 X SEF   10/-002F1-20C-01C-01C-01C</t>
  </si>
  <si>
    <t>((VAP    1xG 40287)F1 X ICTA LIGERO)F1 X SEN  118/-002F1-11C-01C-01C-01C</t>
  </si>
  <si>
    <t>((VAP    1xG 40287)F1 X ICTA LIGERO)F1 X SEN  118</t>
  </si>
  <si>
    <t>((VAP    1xG 40287)F1 X ICTA LIGERO)F1 X SEN  118/-002F1-11C-02C-01C-01C</t>
  </si>
  <si>
    <t>((VAP    1xG 40287)F1 X ICTA LIGERO)F1 X SEN  118/-002F1-11C-03C-01C-01C</t>
  </si>
  <si>
    <t>((VAP    1xG 40287)F1 X ICTA LIGERO)F1 X SEN  118/-004F1-11C-01C-01C-01C</t>
  </si>
  <si>
    <t>((VAP    1xG 40287)F1 X ICTA LIGERO)F1 X SEN  118/-004F1-11C-02C-01C-01C</t>
  </si>
  <si>
    <t>((VAP    1xG 40287)F1 X ICTA LIGERO)F1 X SEN  118/-004F1-11C-03C-01C-01C</t>
  </si>
  <si>
    <t>((VAP    1xG 40287)F1 X ICTA LIGERO)F1 X SMR  155/-003F1-11C-01C-01C-01C</t>
  </si>
  <si>
    <t>((VAP    1xG 40287)F1 X ICTA LIGERO)F1 X SMR  155</t>
  </si>
  <si>
    <t>((VAP    1xG 40287)F1 X ICTA LIGERO)F1 X SMR  155/-003F1-11C-02C-01C-01C</t>
  </si>
  <si>
    <t>((VAP    1xG 40287)F1 X ICTA LIGERO)F1 X SMR  155/-003F1-11C-03C-01C-01C</t>
  </si>
  <si>
    <t>((VAP    1xG 40287)F1 X SEF   10)F1 X ICTA LIGERO/-001F1-11C-01C-01C-01C</t>
  </si>
  <si>
    <t>((VAP    1xG 40287)F1 X SEF   10)F1 X ICTA LIGERO</t>
  </si>
  <si>
    <t>((VAP    1xG 40287)F1 X SEF   10)F1 X ICTA LIGERO/-001F1-11C-02C-01C-01C</t>
  </si>
  <si>
    <t>((VAP    1xG 40287)F1 X SEF   10)F1 X ICTA LIGERO/-001F1-11C-03C-01C-01C</t>
  </si>
  <si>
    <t>((VAP    1xG 40287)F1 X SEF   10)F1 X ICTA LIGERO/-001F1-12C-01C-01C-01C</t>
  </si>
  <si>
    <t>((VAP    1xG 40287)F1 X SEF   10)F1 X ICTA LIGERO/-001F1-12C-02C-01C-01C</t>
  </si>
  <si>
    <t>((VAP    1xG 40287)F1 X SEF   10)F1 X ICTA LIGERO/-001F1-12C-03C-01C-01C</t>
  </si>
  <si>
    <t>((VAP    1xG 40287)F1 X SEF   10)F1 X ICTA LIGERO/-002F1-11C-01C-01C-01C</t>
  </si>
  <si>
    <t>((VAP    1xG 40287)F1 X SEF   10)F1 X ICTA LIGERO/-002F1-11C-02C-01C-01C</t>
  </si>
  <si>
    <t>((VAP    1xG 40287)F1 X SEF   10)F1 X ICTA LIGERO/-002F1-11C-03C-01C-01C</t>
  </si>
  <si>
    <t>((VAP    1xG 40287)F1 X SEF   10)F1 X ICTA LIGERO/-003F1-12C-03C-01C-01C</t>
  </si>
  <si>
    <t>((VAP    1xG 40287)F1 X SEF   10)F1 X ICTA LIGERO/-003F1-13C-01C-01C-01C</t>
  </si>
  <si>
    <t>((VAP    1xG 40287)F1 X SEF   10)F1 X ICTA LIGERO/-003F1-13C-02C-01C-01C</t>
  </si>
  <si>
    <t>((VAP    1xG 40287)F1 X SEF   10)F1 X ICTA LIGERO/-003F1-13C-03C-01C-01C</t>
  </si>
  <si>
    <t>((VAP    1xG 40287)F1 X SEF   10)F1 X ICTA LIGERO/-003F1-14C-01C-01C-01C</t>
  </si>
  <si>
    <t>((VAP    1xG 40287)F1 X SEF   10)F1 X ICTA LIGERO/-003F1-14C-03C-01C-01C</t>
  </si>
  <si>
    <t>((VAP    1xG 40287)F1 X SEF   10)F1 X ICTA LIGERO/-003F1-15C-02C-01C-01C</t>
  </si>
  <si>
    <t>((VAP    1xG 40287)F1 X SEF   10)F1 X ICTA LIGERO/-004F1-12C-03C-01C-01C</t>
  </si>
  <si>
    <t>((VAP    1xG 40287)F1 X SEF   10)F1 X ICTA LIGERO/-004F1-13C-03C-01C-01C</t>
  </si>
  <si>
    <t>((VAP    1xG 40287)F1 X SEF   10)F1 X ICTA LIGERO/-004F1-14C-01C-01C-01C</t>
  </si>
  <si>
    <t>((VAP    1xG 40287)F1 X SEF   10)F1 X ICTA LIGERO/-004F1-15C-01C-01C-01C</t>
  </si>
  <si>
    <t>((VAP    1xG 40287)F1 X SEF   10)F1 X ICTA LIGERO/-004F1-17C-01C-01C-01C</t>
  </si>
  <si>
    <t>((VAP    1xG 40287)F1 X SEF   10)F1 X ICTA LIGERO/-004F1-17C-02C-01C-01C</t>
  </si>
  <si>
    <t>((VAP    1xG 40287)F1 X SEF   10)F1 X ICTA LIGERO/-004F1-19C-01C-01C-01C</t>
  </si>
  <si>
    <t>((VAP    1xG 40287)F1 X SEF   10)F1 X ICTA LIGERO/-005F1-14C-02C-01C-01C</t>
  </si>
  <si>
    <t>((VAP    1xG 40287)F1 X SEF   10)F1 X ICTA LIGERO/-005F1-15C-01C-01C-01C</t>
  </si>
  <si>
    <t>((VAP    1xG 40287)F1 X SEF   10)F1 X ICTA LIGERO/-005F1-16C-03C-01C-01C</t>
  </si>
  <si>
    <t>((VAP    1xG 40287)F1 X SEF   10)F1 X ICTA LIGERO/-005F1-17C-02C-01C-01C</t>
  </si>
  <si>
    <t>((VAP    1xG 40287)F1 X SEF   10)F1 X ICTA LIGERO/-005F1-17C-03C-01C-01C</t>
  </si>
  <si>
    <t>((VAP    1xG 40287)F1 X SEF   10)F1 X ICTA LIGERO/-005F1-18C-01C-01C-01C</t>
  </si>
  <si>
    <t>((VAP    1xG 40287)F1 X SEF   10)F1 X ICTA LIGERO/-005F1-18C-02C-01C-01C</t>
  </si>
  <si>
    <t>((VAP    1xG 40287)F1 X SEF   10)F1 X ICTA LIGERO/-007F1-11C-01C-01C-01C</t>
  </si>
  <si>
    <t>007F1</t>
  </si>
  <si>
    <t>((VAP    1xG 40287)F1 X SEF   10)F1 X ICTA LIGERO/-007F1-11C-02C-01C-01C</t>
  </si>
  <si>
    <t>((VAP    1xG 40287)F1 X SEF   10)F1 X ICTA LIGERO/-007F1-12C-01C-01C-01C</t>
  </si>
  <si>
    <t>((VAP    1xG 40287)F1 X SEF   10)F1 X ICTA LIGERO/-007F1-12C-02C-01C-01C</t>
  </si>
  <si>
    <t>((VAP    1xG 40287)F1 X SEF   10)F1 X ICTA LIGERO/-008F1-13C-03C-01C-01C</t>
  </si>
  <si>
    <t>008F1</t>
  </si>
  <si>
    <t>((VAP    1xG 40287)F1 X SEF   10)F1 X ICTA LIGERO/-008F1-26C-01C-01C-01C</t>
  </si>
  <si>
    <t>((VAP    1xG 40287)F1 X SEF   10)F1 X ICTA LIGERO/-008F1-29C-02C-01C-01C</t>
  </si>
  <si>
    <t>29C</t>
  </si>
  <si>
    <t>((VAP    1xG 40287)F1 X SEF   10)F1 X ICTA LIGERO/-008F1-30C-01C-01C-01C</t>
  </si>
  <si>
    <t>30C</t>
  </si>
  <si>
    <t>((VAP    1xG 40287)F1 X SEF   10)F1 X ICTA LIGERO/-008F1-37C-01C-01C-01C</t>
  </si>
  <si>
    <t>((VAP    1xG 40287)F1 X SEF   10)F1 X ICTA LIGERO/-008F1-43C-01C-01C-01C</t>
  </si>
  <si>
    <t>43C</t>
  </si>
  <si>
    <t>((VAP    1xG 40287)F1 X SEF   10)F1 X ICTA LIGERO/-008F1-49C-01C-01C-01C</t>
  </si>
  <si>
    <t>49C</t>
  </si>
  <si>
    <t>((VAP    1xG 40287)F1 X SEF   10)F1 X SEF   10/-001F1-11C-01C-01C-01C</t>
  </si>
  <si>
    <t>((VAP    1xG 40287)F1 X SEF   10)F1 X SEF   10</t>
  </si>
  <si>
    <t>((VAP    1xG 40287)F1 X SEF   10)F1 X SEF   10/-001F1-11C-02C-01C-01C</t>
  </si>
  <si>
    <t>((VAP    1xG 40287)F1 X SEF   10)F1 X SEF   10/-001F1-12C-01C-01C-01C</t>
  </si>
  <si>
    <t>((VAP    1xG 40287)F1 X SEF   10)F1 X SEF   10/-001F1-12C-02C-01C-01C</t>
  </si>
  <si>
    <t>((VAP    1xG 40287)F1 X SEF   10)F1 X SEF   10/-001F1-12C-03C-01C-01C</t>
  </si>
  <si>
    <t>((VAP    1xG 40287)F1 X SEF   10)F1 X SEF   10/-002F1-11C-01C-01C-01C</t>
  </si>
  <si>
    <t>((VAP    1xG 40287)F1 X SEF   10)F1 X SEF   10/-002F1-11C-02C-01C-01C</t>
  </si>
  <si>
    <t>((VAP    1xG 40287)F1 X SEF   10)F1 X SEF   10/-002F1-12C-01C-01C-01C</t>
  </si>
  <si>
    <t>((VAP    1xG 40287)F1 X SEF   10)F1 X SEF   10/-002F1-12C-02C-01C-01C</t>
  </si>
  <si>
    <t>((VAP    1xG 40287)F1 X SEF   10)F1 X SEF   10/-002F1-12C-03C-01C-01C</t>
  </si>
  <si>
    <t>((VAP    1xG 40287)F1 X SEF   10)F1 X SEF   10/-003F1-12C-02C-01C-01C</t>
  </si>
  <si>
    <t>((VAP    1xG 40287)F1 X SEF   10)F1 X SEF   10/-003F1-12C-03C-01C-01C</t>
  </si>
  <si>
    <t>((VAP    1xG 40287)F1 X SEF   10)F1 X SEF   10/-003F1-15C-01C-01C-01C</t>
  </si>
  <si>
    <t>((VAP    1xG 40287)F1 X SEF   10)F1 X SEF   10/-003F1-16C-02C-01C-01C</t>
  </si>
  <si>
    <t>((VAP    1xG 40287)F1 X SEF   10)F1 X SEF   10/-003F1-17C-02C-01C-01C</t>
  </si>
  <si>
    <t>((VAP    1xG 40287)F1 X SEF   10)F1 X SEF   10/-003F1-19C-01C-01C-01C</t>
  </si>
  <si>
    <t>((VAP    1xG 40287)F1 X SEF   10)F1 X SEF   10/-003F1-21C-01C-01C-01C</t>
  </si>
  <si>
    <t>21C</t>
  </si>
  <si>
    <t>((VAP    1xG 40287)F1 X SEF   10)F1 X SEN  118/-002F1-11C-01C-01C-01C</t>
  </si>
  <si>
    <t>((VAP    1xG 40287)F1 X SEF   10)F1 X SEN  118</t>
  </si>
  <si>
    <t>((VAP    1xG 40287)F1 X SEF   10)F1 X SEN  118/-002F1-11C-02C-01C-01C</t>
  </si>
  <si>
    <t>((VAP    1xG 40287)F1 X SEF   10)F1 X SEN  118/-002F1-11C-03C-01C-01C</t>
  </si>
  <si>
    <t>((VAP    1xG 40287)F1 X SEF   10)F1 X SEN  118/-002F1-12C-01C-01C-01C</t>
  </si>
  <si>
    <t>((VAP    1xG 40287)F1 X SEF   10)F1 X SEN  118/-002F1-12C-02C-01C-01C</t>
  </si>
  <si>
    <t>((VAP    1xG 40287)F1 X SEF   10)F1 X SEN  118/-003F1-11C-01C-01C-01C</t>
  </si>
  <si>
    <t>((VAP    1xG 40287)F1 X SEF   10)F1 X SEN  118/-003F1-13C-02C-01C-01C</t>
  </si>
  <si>
    <t>((VAP    1xG 40287)F1 X SEF   10)F1 X SEN  118/-003F1-13C-03C-01C-01C</t>
  </si>
  <si>
    <t>((VAP    1xG 40287)F1 X SEF   10)F1 X SEN  118/-003F1-14C-01C-01C-01C</t>
  </si>
  <si>
    <t>((VAP    1xG 40287)F1 X SEF   10)F1 X SEN  118/-003F1-15C-02C-01C-01C</t>
  </si>
  <si>
    <t>((VAP    1xG 40287)F1 X SEF   10)F1 X SEN  118/-003F1-18C-01C-01C-01C</t>
  </si>
  <si>
    <t>((VAP    1xG 40287)F1 X SEF   10)F1 X SEN  118/-003F1-18C-02C-01C-01C</t>
  </si>
  <si>
    <t>((VAP    1xG 40287)F1 X SEF   10)F1 X SEN  118/-004F1-11C-01C-01C-01C</t>
  </si>
  <si>
    <t>((VAP    1xG 40287)F1 X SEF   10)F1 X SEN  118/-004F1-11C-02C-01C-01C</t>
  </si>
  <si>
    <t>((VAP    1xG 40287)F1 X SEF   10)F1 X SEN  118/-004F1-12C-01C-01C-01C</t>
  </si>
  <si>
    <t>((VAP    1xG 40287)F1 X SEF   10)F1 X SEN  118/-004F1-12C-02C-01C-01C</t>
  </si>
  <si>
    <t>((VAP    1xG 40287)F1 X SEF   10)F1 X SMC  214/-001F1-11C-02C-01C-01C</t>
  </si>
  <si>
    <t>((VAP    1xG 40287)F1 X SEF   10)F1 X SMC  214</t>
  </si>
  <si>
    <t>((VAP    1xG 40287)F1 X SEF   10)F1 X SMC  214/-001F1-11C-04C-01C-01C</t>
  </si>
  <si>
    <t>((VAP    1xG 40287)F1 X SEF   10)F1 X SMC  214/-001F1-12C-03C-01C-01C</t>
  </si>
  <si>
    <t>((VAP    1xG 40287)F1 X SEF   10)F1 X SMC  214/-001F1-13C-03C-01C-01C</t>
  </si>
  <si>
    <t>((VAP    1xG 40287)F1 X SEF   10)F1 X SMC  214/-001F1-14C-01C-01C-01C</t>
  </si>
  <si>
    <t>((VAP    1xG 40287)F1 X SEF   10)F1 X SMC  214/-001F1-14C-02C-01C-01C</t>
  </si>
  <si>
    <t>((VAP    1xG 40287)F1 X SEF   10)F1 X SMC  214/-001F1-15C-01C-01C-01C</t>
  </si>
  <si>
    <t>((VAP    1xG 40287)F1 X SEF   10)F1 X SMC  214/-004F1-11C-01C-01C-01C</t>
  </si>
  <si>
    <t>((VAP    1xG 40287)F1 X SEF   10)F1 X SMC  214/-004F1-11C-02C-01C-01C</t>
  </si>
  <si>
    <t>((VAP    1xG 40287)F1 X SEF   10)F1 X SMC  214/-004F1-13C-02C-01C-01C</t>
  </si>
  <si>
    <t>((VAP    1xG 40287)F1 X SEF   10)F1 X SMC  214/-004F1-13C-03C-01C-01C</t>
  </si>
  <si>
    <t>((VAP    1xG 40287)F1 X SEF   10)F1 X SMC  214/-004F1-14C-03C-01C-01C</t>
  </si>
  <si>
    <t>((VAP    1xG 40287)F1 X SEF   10)F1 X SMC  214/-004F1-15C-01C-01C-01C</t>
  </si>
  <si>
    <t>((VAP    1xG 40287)F1 X SEF   10)F1 X SMC  214/-004F1-15C-03C-01C-01C</t>
  </si>
  <si>
    <t>((VAP    1xG 40287)F1 X SEF   10)F1 X SMC  214/-005F1-13C-01C-01C-01C</t>
  </si>
  <si>
    <t>((VAP    1xG 40287)F1 X SEF   10)F1 X SMC  214/-005F1-13C-02C-01C-01C</t>
  </si>
  <si>
    <t>((VAP    1xG 40287)F1 X SEF   10)F1 X SMC  214/-005F1-13C-03C-01C-01C</t>
  </si>
  <si>
    <t>((VAP    1xG 40287)F1 X SEF   10)F1 X SMC  214/-005F1-14C-03C-01C-01C</t>
  </si>
  <si>
    <t>((VAP    1xG 40287)F1 X SEF   10)F1 X SMC  214/-005F1-15C-01C-01C-01C</t>
  </si>
  <si>
    <t>((VAP    1xG 40287)F1 X SEF   10)F1 X SMC  214/-005F1-15C-02C-01C-01C</t>
  </si>
  <si>
    <t>((VAP    1xG 40287)F1 X SEF   10)F1 X SMC  214/-005F1-15C-03C-01C-01C</t>
  </si>
  <si>
    <t>((VAP    1xG 40287)F1 X SEF   10)F1 X SMC  214/-006F1-11C-01C-01C-01C</t>
  </si>
  <si>
    <t>006F1</t>
  </si>
  <si>
    <t>((VAP    1xG 40287)F1 X SEF   10)F1 X SMC  214/-006F1-11C-02C-01C-01C</t>
  </si>
  <si>
    <t>((VAP    1xG 40287)F1 X SEF   10)F1 X SMC  214/-006F1-11C-03C-01C-01C</t>
  </si>
  <si>
    <t>((VAP    1xG 40287)F1 X SEF   10)F1 X SMC  214/-006F1-12C-01C-01C-01C</t>
  </si>
  <si>
    <t>((VAP    1xG 40287)F1 X SEF   10)F1 X SMC  214/-006F1-12C-02C-01C-01C</t>
  </si>
  <si>
    <t>((VAP    1xG 40287)F1 X SEF   10)F1 X SMC  214/-006F1-12C-03C-01C-01C</t>
  </si>
  <si>
    <t>((VAP    1xG 40287)F1 X SEF   10)F1 X SMR  155/-001F1-01C-01C-01C-01C</t>
  </si>
  <si>
    <t>((VAP    1xG 40287)F1 X SEF   10)F1 X SMR  155</t>
  </si>
  <si>
    <t>((VAP    1xG 40287)F1 X SEF   10)F1 X SMR  155/-001F1-02C-01C-01C-01C</t>
  </si>
  <si>
    <t>((VAP    1xG 40287)F1 X SEF   10)F1 X SMR  155/-001F1-02C-03C-01C-01C</t>
  </si>
  <si>
    <t>((VAP    1xG 40287)F1 X SEF   10)F1 X SMR  155/-001F1-04C-01C-01C-01C</t>
  </si>
  <si>
    <t>((VAP    1xG 40287)F1 X SEF   10)F1 X SMR  155/-001F1-11C-03C-01C-01C</t>
  </si>
  <si>
    <t>((VAP    1xG 40287)F1 X SEF   10)F1 X SMR  155/-001F1-16C-02C-01C-01C</t>
  </si>
  <si>
    <t>((VAP    1xG 40287)F1 X SEF   10)F1 X SMR  155/-001F1-17C-02C-01C-01C</t>
  </si>
  <si>
    <t>((VAP    1xG 40287)F1 X SEF   10)F1 X SMR  155/-002F1-11C-01C-01C-01C</t>
  </si>
  <si>
    <t>((VAP    1xG 40287)F1 X SEF   10)F1 X SMR  155/-002F1-11C-02C-01C-01C</t>
  </si>
  <si>
    <t>((VAP    1xG 40287)F1 X SEF   10)F1 X SMR  155/-002F1-11C-03C-01C-01C</t>
  </si>
  <si>
    <t>((VAP    1xG 40287)F1 X SEF   10)F1 X SMR  155/-003F1-01C-01C-01C-01C</t>
  </si>
  <si>
    <t>((VAP    1xG 40287)F1 X SEF   10)F1 X SMR  155/-003F1-01C-02C-01C-01C</t>
  </si>
  <si>
    <t>((VAP    1xG 40287)F1 X SEF   10)F1 X SMR  155/-003F1-02C-01C-01C-01C</t>
  </si>
  <si>
    <t>((VAP    1xG 40287)F1 X SEF   10)F1 X SMR  155/-003F1-02C-02C-01C-01C</t>
  </si>
  <si>
    <t>((VAP    1xG 40287)F1 X SEF   10)F1 X SMR  155/-003F1-03C-01C-01C-01C</t>
  </si>
  <si>
    <t>((VAP    1xG 40287)F1 X SEF   10)F1 X SMR  155/-003F1-04C-01C-01C-01C</t>
  </si>
  <si>
    <t>((VAP    1xG 40287)F1 X SEF   10)F1 X SMR  155/-003F1-04C-02C-01C-01C</t>
  </si>
  <si>
    <t>((VAP    1xG 40287)F1 X SEF   10)F1 X SMR  155/-004F1-01C-01C-01C-01C</t>
  </si>
  <si>
    <t>((VAP    1xG 40287)F1 X SEF   10)F1 X SMR  155/-004F1-01C-02C-01C-01C</t>
  </si>
  <si>
    <t>((VAP    1xG 40287)F1 X SEF   10)F1 X SMR  155/-004F1-02C-01C-01C-01C</t>
  </si>
  <si>
    <t>((VAP    1xG 40287)F1 X SEF   10)F1 X SMR  155/-004F1-02C-02C-01C-01C</t>
  </si>
  <si>
    <t>((VAP    1xG 40287)F1 X SEF   10)F1 X SMR  155/-004F1-03C-01C-01C-01C</t>
  </si>
  <si>
    <t>((VAP    1xG 40287)F1 X SEF   10)F1 X SMR  155/-004F1-03C-02C-01C-01C</t>
  </si>
  <si>
    <t>((VAP    1xG 40287)F1 X SEF   10)F1 X SMR  155/-005F1-01C-02C-01C-01C</t>
  </si>
  <si>
    <t>((VAP    1xG 40287)F1 X SEF   10)F1 X SMR  155/-005F1-02C-01C-01C-01C</t>
  </si>
  <si>
    <t>((VAP    1xG 40287)F1 X SEF   10)F1 X SMR  155/-005F1-02C-02C-01C-01C</t>
  </si>
  <si>
    <t>((VAP    1xG 40287)F1 X SEF   10)F1 X SMR  155/-005F1-03C-01C-01C-01C</t>
  </si>
  <si>
    <t>((VAP    1xG 40287)F1 X SEF   10)F1 X SMR  155/-005F1-04C-01C-01C-01C</t>
  </si>
  <si>
    <t>((VAP    1xG 40287)F1 X SEF   10)F1 X SMR  155/-005F1-04C-02C-01C-01C</t>
  </si>
  <si>
    <t>((VAP    1xG 40287)F1 X SEF   10)F1 X SMR  155/-005F1-06C-02C-01C-01C</t>
  </si>
  <si>
    <t>06C</t>
  </si>
  <si>
    <t>((VAP    1xG 40287)F1 X SEF   10)F1 X SMR  155/-006F1-01C-01C-01C-01C</t>
  </si>
  <si>
    <t>((VAP    1xG 40287)F1 X SEF   10)F1 X SMR  155/-006F1-01C-02C-01C-01C</t>
  </si>
  <si>
    <t>((VAP    1xG 40287)F1 X SEF   10)F1 X SMR  155/-006F1-02C-01C-01C-01C</t>
  </si>
  <si>
    <t>((VAP    1xG 40287)F1 X SEF   10)F1 X SMR  155/-006F1-02C-02C-01C-01C</t>
  </si>
  <si>
    <t>((VAP    1xG 40287)F1 X SEF   10)F1 X SMR  155/-006F1-03C-01C-01C-01C</t>
  </si>
  <si>
    <t>((VAP    1xG 40287)F1 X SEF   10)F1 X SMR  155/-006F1-03C-02C-01C-01C</t>
  </si>
  <si>
    <t>((VAP    1xG 40287)F1 X SEF   10)F1 X SMR  155/-006F1-04C-02C-01C-01C</t>
  </si>
  <si>
    <t>((VAP    1xG 40287)F1 X SEF   10)F1 X SMR  155/-008F1-03C-01C-01C-01C</t>
  </si>
  <si>
    <t>((VAP    1xG 40287)F1 X SEF   10)F1 X SMR  155/-008F1-05C-01C-01C-01C</t>
  </si>
  <si>
    <t>((VAP    1xG 40287)F1 X SEF   10)F1 X SMR  155/-008F1-05C-02C-01C-01C</t>
  </si>
  <si>
    <t>((VAP    1xG 40287)F1 X SEF   10)F1 X SMR  155/-008F1-11C-03C-01C-01C</t>
  </si>
  <si>
    <t>((VAP    1xG 40287)F1 X SEF   10)F1 X SMR  155/-008F1-12C-02C-01C-01C</t>
  </si>
  <si>
    <t>((VAP    1xG 40287)F1 X SEF   10)F1 X SMR  155/-008F1-13C-01C-01C-01C</t>
  </si>
  <si>
    <t>((VAP    1xG 40287)F1 X SEF   10)F1 X SMR  155/-008F1-14C-01C-01C-01C</t>
  </si>
  <si>
    <t>((VAP    1xG 40287)F1 X SEF   10)F1 X SMR  155/-009F1-11C-01C-01C-01C</t>
  </si>
  <si>
    <t>009F1</t>
  </si>
  <si>
    <t>((VAP    1xG 40287)F1 X SEF   10)F1 X SMR  155/-009F1-11C-02C-01C-01C</t>
  </si>
  <si>
    <t>((VAP    1xG 40287)F1 X SEF   10)F1 X SMR  155/-009F1-12C-01C-01C-01C</t>
  </si>
  <si>
    <t>((VAP    1xG 40287)F1 X SEF   10)F1 X SMR  155/-009F1-12C-02C-01C-01C</t>
  </si>
  <si>
    <t>((VAP    1xG 40287)F1 X SEF   10)F1 X SMR  155/-010F1-04C-02C-01C-01C</t>
  </si>
  <si>
    <t>010F1</t>
  </si>
  <si>
    <t>((VAP    1xG 40287)F1 X SEF   10)F1 X SMR  155/-010F1-05C-02C-01C-01C</t>
  </si>
  <si>
    <t>((VAP    1xG 40287)F1 X SEF   10)F1 X SMR  155/-010F1-12C-02C-01C-01C</t>
  </si>
  <si>
    <t>((VAP    1xG 40287)F1 X SEF   10)F1 X SMR  155/-010F1-13C-02C-01C-01C</t>
  </si>
  <si>
    <t>((VAP    1xG 40287)F1 X SEF   10)F1 X SMR  155/-010F1-16C-03C-01C-01C</t>
  </si>
  <si>
    <t>((VAP    1xG 40287)F1 X SEF   10)F1 X SMR  155/-010F1-17C-01C-01C-01C</t>
  </si>
  <si>
    <t>((VAP    1xG 40287)F1 X SEF   10)F1 X SMR  155/-010F1-17C-03C-01C-01C</t>
  </si>
  <si>
    <t>((VAP    1xG 40287)F1 X SEF   10)F1 X SMR  155/-011F1-01C-01C-01C-01C</t>
  </si>
  <si>
    <t>011F1</t>
  </si>
  <si>
    <t>((VAP    1xG 40287)F1 X SEF   10)F1 X SMR  155/-011F1-01C-02C-01C-01C</t>
  </si>
  <si>
    <t>((VAP    1xG 40287)F1 X SEF   10)F1 X SMR  155/-011F1-01C-03C-01C-01C</t>
  </si>
  <si>
    <t>((VAP    1xG 40287)F1 X SEF   10)F1 X SMR  155/-011F1-02C-01C-01C-01C</t>
  </si>
  <si>
    <t>((VAP    1xG 40287)F1 X SEF   10)F1 X SMR  155/-011F1-02C-02C-01C-01C</t>
  </si>
  <si>
    <t>((VAP    1xG 40287)F1 X SEF   10)F1 X SMR  155/-011F1-02C-03C-01C-01C</t>
  </si>
  <si>
    <t>((VAP    1xG 40287)F1 X SEF   10)F1 X SMR  155/-012F1-01C-01C-01C-01C</t>
  </si>
  <si>
    <t>012F1</t>
  </si>
  <si>
    <t>((VAP    1xG 40287)F1 X SEF   10)F1 X SMR  155/-012F1-01C-02C-01C-01C</t>
  </si>
  <si>
    <t>((VAP    1xG 40287)F1 X SEF   10)F1 X SMR  155/-012F1-01C-03C-01C-01C</t>
  </si>
  <si>
    <t>((VAP    1xG 40287)F1 X SEF   10)F1 X SMR  155/-012F1-02C-01C-01C-01C</t>
  </si>
  <si>
    <t>((VAP    1xG 40287)F1 X SEF   10)F1 X SMR  155/-012F1-02C-02C-01C-01C</t>
  </si>
  <si>
    <t>((VAP    1xG 40287)F1 X SEF   10)F1 X SMR  155/-013F1-01C-01C-01C-01C</t>
  </si>
  <si>
    <t>013F1</t>
  </si>
  <si>
    <t>((VAP    1xG 40287)F1 X SEF   10)F1 X SMR  155/-013F1-01C-02C-01C-01C</t>
  </si>
  <si>
    <t>((VAP    1xG 40287)F1 X SEF   10)F1 X SMR  155/-013F1-03C-01C-01C-01C</t>
  </si>
  <si>
    <t>((VAP    1xG 40287)F1 X SEF   10)F1 X SMR  155/-013F1-04C-03C-01C-01C</t>
  </si>
  <si>
    <t>((VAP    1xG 40287)F1 X SEF   10)F1 X SMR  155/-013F1-11C-03C-01C-01C</t>
  </si>
  <si>
    <t>((VAP    1xG 40287)F1 X SEF   10)F1 X SMR  155/-013F1-12C-02C-01C-01C</t>
  </si>
  <si>
    <t>((VAP    1xG 40287)F1 X SEF   10)F1 X SMR  155/-013F1-12C-03C-01C-01C</t>
  </si>
  <si>
    <t>((VAP    1xG 40287)F1 X SEF   10)F1 X SMR  155/-014F1-01C-01C-01C-01C</t>
  </si>
  <si>
    <t>014F1</t>
  </si>
  <si>
    <t>((VAP    1xG 40287)F1 X SEF   10)F1 X SMR  155/-014F1-02C-01C-01C-01C</t>
  </si>
  <si>
    <t>((VAP    1xG 40287)F1 X SEF   10)F1 X SMR  155/-014F1-02C-02C-01C-01C</t>
  </si>
  <si>
    <t>((VAP    1xG 40287)F1 X SEF   10)F1 X SMR  155/-014F1-03C-01C-01C-01C</t>
  </si>
  <si>
    <t>((VAP    1xG 40287)F1 X SEF   10)F1 X SMR  155/-014F1-03C-02C-01C-01C</t>
  </si>
  <si>
    <t>((VAP    1xG 40287)F1 X SEF   10)F1 X SMR  155/-014F1-04C-01C-01C-01C</t>
  </si>
  <si>
    <t>((VAP    1xG 40287)F1 X SEF   10)F1 X SMR  155/-014F1-05C-02C-01C-01C</t>
  </si>
  <si>
    <t>(VAP    1xG 40287)F1 X SEF   10/-001F1-11C-01C-01C-01C</t>
  </si>
  <si>
    <t>(VAP    1xG 40287)F1 X SEF   10</t>
  </si>
  <si>
    <t>(VAP    1xG 40287)F1 X SEF   10/-001F1-11C-02C-01C-01C</t>
  </si>
  <si>
    <t>AMADEUS</t>
  </si>
  <si>
    <t>DOR 390</t>
  </si>
  <si>
    <t>G40056</t>
  </si>
  <si>
    <t>G40111</t>
  </si>
  <si>
    <t>G40287</t>
  </si>
  <si>
    <t>ICTA LIGERO</t>
  </si>
  <si>
    <t>ROJO SEDA</t>
  </si>
  <si>
    <t>SEF 10</t>
  </si>
  <si>
    <t>SEF 60</t>
  </si>
  <si>
    <t>SEN 118</t>
  </si>
  <si>
    <t>SMC 214</t>
  </si>
  <si>
    <t>SMR 155</t>
  </si>
  <si>
    <t>VAP 1</t>
  </si>
  <si>
    <t>Code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</si>
  <si>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</si>
  <si>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</si>
  <si>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</si>
  <si>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</si>
  <si>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</si>
  <si>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</si>
  <si>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</si>
  <si>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</si>
  <si>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</si>
  <si>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</si>
  <si>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</si>
  <si>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</si>
  <si>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</si>
  <si>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</si>
  <si>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CH1</t>
  </si>
  <si>
    <t>CH2</t>
  </si>
  <si>
    <t>P1</t>
  </si>
  <si>
    <t>CH3</t>
  </si>
  <si>
    <t>P2</t>
  </si>
  <si>
    <t>P3</t>
  </si>
  <si>
    <t>P4</t>
  </si>
  <si>
    <t>Pa1</t>
  </si>
  <si>
    <t>CHa1</t>
  </si>
  <si>
    <t>Pa2</t>
  </si>
  <si>
    <t>P5</t>
  </si>
  <si>
    <t>P6</t>
  </si>
  <si>
    <t>P7</t>
  </si>
  <si>
    <t>GCDT_001</t>
  </si>
  <si>
    <t>GCDT 1</t>
  </si>
  <si>
    <t>20MCA03214.000</t>
  </si>
  <si>
    <t>GCDT_002</t>
  </si>
  <si>
    <t>GCDT 2</t>
  </si>
  <si>
    <t>20MCA03215.000</t>
  </si>
  <si>
    <t>GCDT_003</t>
  </si>
  <si>
    <t>GCDT 3</t>
  </si>
  <si>
    <t>20MCA03220.000</t>
  </si>
  <si>
    <t>GCDT_004</t>
  </si>
  <si>
    <t>GCDT 4</t>
  </si>
  <si>
    <t>20MCA03221.000</t>
  </si>
  <si>
    <t>GCDT_005</t>
  </si>
  <si>
    <t>GCDT 5</t>
  </si>
  <si>
    <t>20MCA03222.000</t>
  </si>
  <si>
    <t>GCDT_006</t>
  </si>
  <si>
    <t>GCDT 6</t>
  </si>
  <si>
    <t>20MCA03223.000</t>
  </si>
  <si>
    <t>GCDT_007</t>
  </si>
  <si>
    <t>GCDT 7</t>
  </si>
  <si>
    <t>20MCA03224.000</t>
  </si>
  <si>
    <t>GCDT_008</t>
  </si>
  <si>
    <t>GCDT 8</t>
  </si>
  <si>
    <t>20MCA03225.000</t>
  </si>
  <si>
    <t>GCDT_009</t>
  </si>
  <si>
    <t>GCDT 9</t>
  </si>
  <si>
    <t>20MCA03226.000</t>
  </si>
  <si>
    <t>GCDT_010</t>
  </si>
  <si>
    <t>GCDT 10</t>
  </si>
  <si>
    <t>20MCA03227.000</t>
  </si>
  <si>
    <t>GCDT_011</t>
  </si>
  <si>
    <t>GCDT 11</t>
  </si>
  <si>
    <t>20MCA03228.000</t>
  </si>
  <si>
    <t>GCDT_012</t>
  </si>
  <si>
    <t>GCDT 12</t>
  </si>
  <si>
    <t>20MCA03229.000</t>
  </si>
  <si>
    <t>GCDT_013</t>
  </si>
  <si>
    <t>GCDT 13</t>
  </si>
  <si>
    <t>20MCA03230.000</t>
  </si>
  <si>
    <t>GCDT_014</t>
  </si>
  <si>
    <t>GCDT 14</t>
  </si>
  <si>
    <t>20MCA03231.000</t>
  </si>
  <si>
    <t>GCDT_015</t>
  </si>
  <si>
    <t>GCDT 15</t>
  </si>
  <si>
    <t>20MCA03232.000</t>
  </si>
  <si>
    <t>GCDT_016</t>
  </si>
  <si>
    <t>GCDT 16</t>
  </si>
  <si>
    <t>20MCA03233.000</t>
  </si>
  <si>
    <t>GCDT_017</t>
  </si>
  <si>
    <t>GCDT 17</t>
  </si>
  <si>
    <t>20MCA03234.000</t>
  </si>
  <si>
    <t>GCDT_018</t>
  </si>
  <si>
    <t>GCDT 18</t>
  </si>
  <si>
    <t>20MCA03235.000</t>
  </si>
  <si>
    <t>GCDT_019</t>
  </si>
  <si>
    <t>GCDT 19</t>
  </si>
  <si>
    <t>20MCA03236.000</t>
  </si>
  <si>
    <t>GCDT_020</t>
  </si>
  <si>
    <t>GCDT 20</t>
  </si>
  <si>
    <t>20MCA03237.000</t>
  </si>
  <si>
    <t>GCDT_021</t>
  </si>
  <si>
    <t>GCDT 21</t>
  </si>
  <si>
    <t>20MCA03238.000</t>
  </si>
  <si>
    <t>GCDT_022</t>
  </si>
  <si>
    <t>GCDT 22</t>
  </si>
  <si>
    <t>20MCA03239.000</t>
  </si>
  <si>
    <t>GCDT_023</t>
  </si>
  <si>
    <t>GCDT 23</t>
  </si>
  <si>
    <t>20MCA03240.000</t>
  </si>
  <si>
    <t>GCDT_024</t>
  </si>
  <si>
    <t>GCDT 24</t>
  </si>
  <si>
    <t>20MCA03245.000</t>
  </si>
  <si>
    <t>GCDT_025</t>
  </si>
  <si>
    <t>GCDT 25</t>
  </si>
  <si>
    <t>20MCA03246.000</t>
  </si>
  <si>
    <t>GCDT_026</t>
  </si>
  <si>
    <t>GCDT 26</t>
  </si>
  <si>
    <t>20MCA03247.000</t>
  </si>
  <si>
    <t>GCDT_027</t>
  </si>
  <si>
    <t>GCDT 27</t>
  </si>
  <si>
    <t>20MCA03248.000</t>
  </si>
  <si>
    <t>GCDT_028</t>
  </si>
  <si>
    <t>GCDT 28</t>
  </si>
  <si>
    <t>20MCA03249.000</t>
  </si>
  <si>
    <t>GCDT_029</t>
  </si>
  <si>
    <t>GCDT 29</t>
  </si>
  <si>
    <t>20MCA03250.000</t>
  </si>
  <si>
    <t>GCDT_030</t>
  </si>
  <si>
    <t>GCDT 30</t>
  </si>
  <si>
    <t>20MCA03251.000</t>
  </si>
  <si>
    <t>GCDT_031</t>
  </si>
  <si>
    <t>GCDT 31</t>
  </si>
  <si>
    <t>20MCA03252.000</t>
  </si>
  <si>
    <t>GCDT_032</t>
  </si>
  <si>
    <t>GCDT 32</t>
  </si>
  <si>
    <t>20MCA03253.000</t>
  </si>
  <si>
    <t>GCDT_033</t>
  </si>
  <si>
    <t>GCDT 33</t>
  </si>
  <si>
    <t>20MCA03254.000</t>
  </si>
  <si>
    <t>GCDT_034</t>
  </si>
  <si>
    <t>GCDT 34</t>
  </si>
  <si>
    <t>20MCA03255.000</t>
  </si>
  <si>
    <t>GCDT_035</t>
  </si>
  <si>
    <t>GCDT 35</t>
  </si>
  <si>
    <t>20MCA03256.000</t>
  </si>
  <si>
    <t>GCDT_036</t>
  </si>
  <si>
    <t>GCDT 36</t>
  </si>
  <si>
    <t>20MCA03257.000</t>
  </si>
  <si>
    <t>GCDT_037</t>
  </si>
  <si>
    <t>GCDT 37</t>
  </si>
  <si>
    <t>20MCA03258.000</t>
  </si>
  <si>
    <t>GCDT_038</t>
  </si>
  <si>
    <t>GCDT 38</t>
  </si>
  <si>
    <t>20MCA03259.000</t>
  </si>
  <si>
    <t>GCDT_039</t>
  </si>
  <si>
    <t>GCDT 39</t>
  </si>
  <si>
    <t>20MCA03260.000</t>
  </si>
  <si>
    <t>GCDT_040</t>
  </si>
  <si>
    <t>GCDT 40</t>
  </si>
  <si>
    <t>20MCA03261.000</t>
  </si>
  <si>
    <t>GCDT_041</t>
  </si>
  <si>
    <t>GCDT 41</t>
  </si>
  <si>
    <t>20MCA03262.000</t>
  </si>
  <si>
    <t>GCDT_042</t>
  </si>
  <si>
    <t>GCDT 42</t>
  </si>
  <si>
    <t>20MCA03263.000</t>
  </si>
  <si>
    <t>GCDT_043</t>
  </si>
  <si>
    <t>GCDT 43</t>
  </si>
  <si>
    <t>20MCA03264.000</t>
  </si>
  <si>
    <t>GCDT_044</t>
  </si>
  <si>
    <t>GCDT 44</t>
  </si>
  <si>
    <t>20MCA03265.000</t>
  </si>
  <si>
    <t>GCDT_045</t>
  </si>
  <si>
    <t>GCDT 45</t>
  </si>
  <si>
    <t>20MCA03266.000</t>
  </si>
  <si>
    <t>GCDT_046</t>
  </si>
  <si>
    <t>GCDT 46</t>
  </si>
  <si>
    <t>20MCA03267.000</t>
  </si>
  <si>
    <t>GCDT_047</t>
  </si>
  <si>
    <t>GCDT 47</t>
  </si>
  <si>
    <t>20MCA03268.000</t>
  </si>
  <si>
    <t>GCDT_048</t>
  </si>
  <si>
    <t>GCDT 48</t>
  </si>
  <si>
    <t>20MCA03269.000</t>
  </si>
  <si>
    <t>GCDT_049</t>
  </si>
  <si>
    <t>GCDT 49</t>
  </si>
  <si>
    <t>20MCA03270.000</t>
  </si>
  <si>
    <t>GCDT_050</t>
  </si>
  <si>
    <t>GCDT 50</t>
  </si>
  <si>
    <t>20MCA03275.000</t>
  </si>
  <si>
    <t>GCDT_051</t>
  </si>
  <si>
    <t>GCDT 51</t>
  </si>
  <si>
    <t>20MCA03276.000</t>
  </si>
  <si>
    <t>blank41</t>
  </si>
  <si>
    <t>GCDT_052</t>
  </si>
  <si>
    <t>GCDT 52</t>
  </si>
  <si>
    <t>20MCA03277.000</t>
  </si>
  <si>
    <t>GCDT_053</t>
  </si>
  <si>
    <t>GCDT 53</t>
  </si>
  <si>
    <t>20MCA03278.000</t>
  </si>
  <si>
    <t>GCDT_054</t>
  </si>
  <si>
    <t>GCDT 54</t>
  </si>
  <si>
    <t>20MCA03279.000</t>
  </si>
  <si>
    <t>GCDT_055</t>
  </si>
  <si>
    <t>GCDT 55</t>
  </si>
  <si>
    <t>20MCA03280.000</t>
  </si>
  <si>
    <t>GCDT_056</t>
  </si>
  <si>
    <t>GCDT 56</t>
  </si>
  <si>
    <t>20MCA03281.000</t>
  </si>
  <si>
    <t>GCDT_057</t>
  </si>
  <si>
    <t>GCDT 57</t>
  </si>
  <si>
    <t>20MCA03282.000</t>
  </si>
  <si>
    <t>GCDT_058</t>
  </si>
  <si>
    <t>GCDT 58</t>
  </si>
  <si>
    <t>20MCA03283.000</t>
  </si>
  <si>
    <t>GCDT_059</t>
  </si>
  <si>
    <t>GCDT 59</t>
  </si>
  <si>
    <t>20MCA03284.000</t>
  </si>
  <si>
    <t>GCDT_060</t>
  </si>
  <si>
    <t>GCDT 60</t>
  </si>
  <si>
    <t>20MCA03285.000</t>
  </si>
  <si>
    <t>GCDT_061</t>
  </si>
  <si>
    <t>GCDT 61</t>
  </si>
  <si>
    <t>20MCA03286.000</t>
  </si>
  <si>
    <t>GCDT_062</t>
  </si>
  <si>
    <t>GCDT 62</t>
  </si>
  <si>
    <t>20MCA03287.000</t>
  </si>
  <si>
    <t>GCDT_063</t>
  </si>
  <si>
    <t>GCDT 63</t>
  </si>
  <si>
    <t>20MCA03288.000</t>
  </si>
  <si>
    <t>GCDT_064</t>
  </si>
  <si>
    <t>GCDT 64</t>
  </si>
  <si>
    <t>20MCA03289.000</t>
  </si>
  <si>
    <t>GCDT_065</t>
  </si>
  <si>
    <t>GCDT 65</t>
  </si>
  <si>
    <t>20MCA03290.000</t>
  </si>
  <si>
    <t>GCDT_066</t>
  </si>
  <si>
    <t>GCDT 66</t>
  </si>
  <si>
    <t>20MCA03291.000</t>
  </si>
  <si>
    <t>GCDT_067</t>
  </si>
  <si>
    <t>GCDT 67</t>
  </si>
  <si>
    <t>20MCA03292.000</t>
  </si>
  <si>
    <t>GCDT_068</t>
  </si>
  <si>
    <t>GCDT 68</t>
  </si>
  <si>
    <t>20MCA03293.000</t>
  </si>
  <si>
    <t>GCDT_069</t>
  </si>
  <si>
    <t>GCDT 69</t>
  </si>
  <si>
    <t>20MCA03294.000</t>
  </si>
  <si>
    <t>GCDT_070</t>
  </si>
  <si>
    <t>GCDT 70</t>
  </si>
  <si>
    <t>20MCA03295.000</t>
  </si>
  <si>
    <t>GCDT_071</t>
  </si>
  <si>
    <t>GCDT 71</t>
  </si>
  <si>
    <t>20MCA03296.000</t>
  </si>
  <si>
    <t>GCDT_072</t>
  </si>
  <si>
    <t>GCDT 72</t>
  </si>
  <si>
    <t>20MCA03297.000</t>
  </si>
  <si>
    <t>GCDT_073</t>
  </si>
  <si>
    <t>GCDT 73</t>
  </si>
  <si>
    <t>20MCA03298.000</t>
  </si>
  <si>
    <t>GCDT_074</t>
  </si>
  <si>
    <t>GCDT 74</t>
  </si>
  <si>
    <t>20MCA03299.000</t>
  </si>
  <si>
    <t>GCDT_075</t>
  </si>
  <si>
    <t>GCDT 75</t>
  </si>
  <si>
    <t>20MCA03300.000</t>
  </si>
  <si>
    <t>GCDT_076</t>
  </si>
  <si>
    <t>GCDT 76</t>
  </si>
  <si>
    <t>20MCA03301.000</t>
  </si>
  <si>
    <t>GCDT_077</t>
  </si>
  <si>
    <t>GCDT 77</t>
  </si>
  <si>
    <t>20MCA03302.000</t>
  </si>
  <si>
    <t>GCDT_078</t>
  </si>
  <si>
    <t>GCDT 78</t>
  </si>
  <si>
    <t>20MCA03303.000</t>
  </si>
  <si>
    <t>GCDT_079</t>
  </si>
  <si>
    <t>GCDT 79</t>
  </si>
  <si>
    <t>20MCA03304.000</t>
  </si>
  <si>
    <t>GCDT_080</t>
  </si>
  <si>
    <t>GCDT 80</t>
  </si>
  <si>
    <t>20MCA03305.000</t>
  </si>
  <si>
    <t>CM_211</t>
  </si>
  <si>
    <t>CM 211</t>
  </si>
  <si>
    <t>CM_212</t>
  </si>
  <si>
    <t>CM 212</t>
  </si>
  <si>
    <t>CM_213</t>
  </si>
  <si>
    <t>CM 213</t>
  </si>
  <si>
    <t>CM_214</t>
  </si>
  <si>
    <t>CM 214</t>
  </si>
  <si>
    <t>CM_215</t>
  </si>
  <si>
    <t>CM 215</t>
  </si>
  <si>
    <t>CM_216</t>
  </si>
  <si>
    <t>CM 216</t>
  </si>
  <si>
    <t>CM_217</t>
  </si>
  <si>
    <t>CM 217</t>
  </si>
  <si>
    <t>CM_218</t>
  </si>
  <si>
    <t>CM 218</t>
  </si>
  <si>
    <t>CM_219</t>
  </si>
  <si>
    <t>CM 219</t>
  </si>
  <si>
    <t>CM_220</t>
  </si>
  <si>
    <t>CM 220</t>
  </si>
  <si>
    <t>CM_221</t>
  </si>
  <si>
    <t>CM 221</t>
  </si>
  <si>
    <t>CM_222</t>
  </si>
  <si>
    <t>CM 222</t>
  </si>
  <si>
    <t>CM_223</t>
  </si>
  <si>
    <t>CM 223</t>
  </si>
  <si>
    <t>CM_224</t>
  </si>
  <si>
    <t>CM 224</t>
  </si>
  <si>
    <t>CM_225</t>
  </si>
  <si>
    <t>CM 225</t>
  </si>
  <si>
    <t>GCDT_081</t>
  </si>
  <si>
    <t>GCDT 81</t>
  </si>
  <si>
    <t>20MCA03306.000</t>
  </si>
  <si>
    <t>GCDT_082</t>
  </si>
  <si>
    <t>GCDT 82</t>
  </si>
  <si>
    <t>20MCA03307.000</t>
  </si>
  <si>
    <t>GCDT_083</t>
  </si>
  <si>
    <t>GCDT 83</t>
  </si>
  <si>
    <t>20MCA03308.000</t>
  </si>
  <si>
    <t>GCDT_084</t>
  </si>
  <si>
    <t>GCDT 84</t>
  </si>
  <si>
    <t>20MCA03309.000</t>
  </si>
  <si>
    <t>GCDT_085</t>
  </si>
  <si>
    <t>GCDT 85</t>
  </si>
  <si>
    <t>20MCA03313.000</t>
  </si>
  <si>
    <t>GCDT_086</t>
  </si>
  <si>
    <t>GCDT 86</t>
  </si>
  <si>
    <t>20MCA03314.000</t>
  </si>
  <si>
    <t>GCDT_087</t>
  </si>
  <si>
    <t>GCDT 87</t>
  </si>
  <si>
    <t>20MCA03315.000</t>
  </si>
  <si>
    <t>GCDT_088</t>
  </si>
  <si>
    <t>GCDT 88</t>
  </si>
  <si>
    <t>20MCA03316.000</t>
  </si>
  <si>
    <t>GCDT_089</t>
  </si>
  <si>
    <t>GCDT 89</t>
  </si>
  <si>
    <t>20MCA03317.000</t>
  </si>
  <si>
    <t>GCDT_090</t>
  </si>
  <si>
    <t>GCDT 90</t>
  </si>
  <si>
    <t>20MCA03318.000</t>
  </si>
  <si>
    <t>GCDT_091</t>
  </si>
  <si>
    <t>GCDT 91</t>
  </si>
  <si>
    <t>20MCA03319.000</t>
  </si>
  <si>
    <t>GCDT_092</t>
  </si>
  <si>
    <t>GCDT 92</t>
  </si>
  <si>
    <t>20MCA03320.000</t>
  </si>
  <si>
    <t>GCDT_093</t>
  </si>
  <si>
    <t>GCDT 93</t>
  </si>
  <si>
    <t>20MCA03321.000</t>
  </si>
  <si>
    <t>GCDT_094</t>
  </si>
  <si>
    <t>GCDT 94</t>
  </si>
  <si>
    <t>20MCA03322.000</t>
  </si>
  <si>
    <t>GCDT_095</t>
  </si>
  <si>
    <t>GCDT 95</t>
  </si>
  <si>
    <t>20MCA03323.000</t>
  </si>
  <si>
    <t>GCDT_096</t>
  </si>
  <si>
    <t>GCDT 96</t>
  </si>
  <si>
    <t>20MCA03324.000</t>
  </si>
  <si>
    <t>GCDT_097</t>
  </si>
  <si>
    <t>GCDT 97</t>
  </si>
  <si>
    <t>20MCA03325.000</t>
  </si>
  <si>
    <t>GCDT_098</t>
  </si>
  <si>
    <t>GCDT 98</t>
  </si>
  <si>
    <t>20MCA03326.000</t>
  </si>
  <si>
    <t>GCDT_099</t>
  </si>
  <si>
    <t>GCDT 99</t>
  </si>
  <si>
    <t>20MCA03330.000</t>
  </si>
  <si>
    <t>GCDT_100</t>
  </si>
  <si>
    <t>GCDT 100</t>
  </si>
  <si>
    <t>20MCA03331.000</t>
  </si>
  <si>
    <t>GCDT_101</t>
  </si>
  <si>
    <t>GCDT 101</t>
  </si>
  <si>
    <t>20MCA03332.000</t>
  </si>
  <si>
    <t>GCDT_102</t>
  </si>
  <si>
    <t>GCDT 102</t>
  </si>
  <si>
    <t>20MCA03333.000</t>
  </si>
  <si>
    <t>GCDT_103</t>
  </si>
  <si>
    <t>GCDT 103</t>
  </si>
  <si>
    <t>20MCA03334.000</t>
  </si>
  <si>
    <t>GCDT_104</t>
  </si>
  <si>
    <t>GCDT 104</t>
  </si>
  <si>
    <t>20MCA03335.000</t>
  </si>
  <si>
    <t>GCDT_105</t>
  </si>
  <si>
    <t>GCDT 105</t>
  </si>
  <si>
    <t>20MCA03336.000</t>
  </si>
  <si>
    <t>GCDT_106</t>
  </si>
  <si>
    <t>GCDT 106</t>
  </si>
  <si>
    <t>20MCA03341.000</t>
  </si>
  <si>
    <t>GCDT_107</t>
  </si>
  <si>
    <t>GCDT 107</t>
  </si>
  <si>
    <t>20MCA03342.000</t>
  </si>
  <si>
    <t>GCDT_108</t>
  </si>
  <si>
    <t>GCDT 108</t>
  </si>
  <si>
    <t>20MCA03343.000</t>
  </si>
  <si>
    <t>GCDT_109</t>
  </si>
  <si>
    <t>GCDT 109</t>
  </si>
  <si>
    <t>20MCA03348.000</t>
  </si>
  <si>
    <t>GCDT_110</t>
  </si>
  <si>
    <t>GCDT 110</t>
  </si>
  <si>
    <t>20MCA03349.000</t>
  </si>
  <si>
    <t>GCDT_111</t>
  </si>
  <si>
    <t>GCDT 111</t>
  </si>
  <si>
    <t>20MCA03350.000</t>
  </si>
  <si>
    <t>GCDT_112</t>
  </si>
  <si>
    <t>GCDT 112</t>
  </si>
  <si>
    <t>20MCA03351.000</t>
  </si>
  <si>
    <t>GCDT_113</t>
  </si>
  <si>
    <t>GCDT 113</t>
  </si>
  <si>
    <t>20MCA03352.000</t>
  </si>
  <si>
    <t>GCDT_114</t>
  </si>
  <si>
    <t>GCDT 114</t>
  </si>
  <si>
    <t>20MCA03353.000</t>
  </si>
  <si>
    <t>GCDT_115</t>
  </si>
  <si>
    <t>GCDT 115</t>
  </si>
  <si>
    <t>20MCA03354.000</t>
  </si>
  <si>
    <t>GCDT_116</t>
  </si>
  <si>
    <t>GCDT 116</t>
  </si>
  <si>
    <t>20MCA03359.000</t>
  </si>
  <si>
    <t>GCDT_117</t>
  </si>
  <si>
    <t>GCDT 117</t>
  </si>
  <si>
    <t>20MCA03360.000</t>
  </si>
  <si>
    <t>GCDT_118</t>
  </si>
  <si>
    <t>GCDT 118</t>
  </si>
  <si>
    <t>20MCA03361.000</t>
  </si>
  <si>
    <t>GCDT_119</t>
  </si>
  <si>
    <t>GCDT 119</t>
  </si>
  <si>
    <t>20MCA03362.000</t>
  </si>
  <si>
    <t>GCDT_120</t>
  </si>
  <si>
    <t>GCDT 120</t>
  </si>
  <si>
    <t>20MCA03363.000</t>
  </si>
  <si>
    <t>GCDT_121</t>
  </si>
  <si>
    <t>GCDT 121</t>
  </si>
  <si>
    <t>20MCA03364.000</t>
  </si>
  <si>
    <t>GCDT_122</t>
  </si>
  <si>
    <t>GCDT 122</t>
  </si>
  <si>
    <t>20MCA03369.000</t>
  </si>
  <si>
    <t>GCDT_123</t>
  </si>
  <si>
    <t>GCDT 123</t>
  </si>
  <si>
    <t>20MCA03370.000</t>
  </si>
  <si>
    <t>GCDT_124</t>
  </si>
  <si>
    <t>GCDT 124</t>
  </si>
  <si>
    <t>20MCA03371.000</t>
  </si>
  <si>
    <t>GCDT_125</t>
  </si>
  <si>
    <t>GCDT 125</t>
  </si>
  <si>
    <t>20MCA03372.000</t>
  </si>
  <si>
    <t>GCDT_126</t>
  </si>
  <si>
    <t>GCDT 126</t>
  </si>
  <si>
    <t>20MCA03373.000</t>
  </si>
  <si>
    <t>GCDT_127</t>
  </si>
  <si>
    <t>GCDT 127</t>
  </si>
  <si>
    <t>20MCA03374.000</t>
  </si>
  <si>
    <t>GCDT_128</t>
  </si>
  <si>
    <t>GCDT 128</t>
  </si>
  <si>
    <t>20MCA03375.000</t>
  </si>
  <si>
    <t>GCDT_129</t>
  </si>
  <si>
    <t>GCDT 129</t>
  </si>
  <si>
    <t>20MCA03376.000</t>
  </si>
  <si>
    <t>GCDT_130</t>
  </si>
  <si>
    <t>GCDT 130</t>
  </si>
  <si>
    <t>20MCA03377.000</t>
  </si>
  <si>
    <t>GCDT_131</t>
  </si>
  <si>
    <t>GCDT 131</t>
  </si>
  <si>
    <t>20MCA03378.000</t>
  </si>
  <si>
    <t>GCDT_132</t>
  </si>
  <si>
    <t>GCDT 132</t>
  </si>
  <si>
    <t>20MCA03379.000</t>
  </si>
  <si>
    <t>GCDT_133</t>
  </si>
  <si>
    <t>GCDT 133</t>
  </si>
  <si>
    <t>20MCA03380.000</t>
  </si>
  <si>
    <t>GCDT_134</t>
  </si>
  <si>
    <t>GCDT 134</t>
  </si>
  <si>
    <t>20MCA03381.000</t>
  </si>
  <si>
    <t>GCDT_135</t>
  </si>
  <si>
    <t>GCDT 135</t>
  </si>
  <si>
    <t>20MCA03382.000</t>
  </si>
  <si>
    <t>GCDT_136</t>
  </si>
  <si>
    <t>GCDT 136</t>
  </si>
  <si>
    <t>20MCA03383.000</t>
  </si>
  <si>
    <t>GCDT_137</t>
  </si>
  <si>
    <t>GCDT 137</t>
  </si>
  <si>
    <t>20MCA03384.000</t>
  </si>
  <si>
    <t>GCDT_138</t>
  </si>
  <si>
    <t>GCDT 138</t>
  </si>
  <si>
    <t>20MCA03385.000</t>
  </si>
  <si>
    <t>GCDT_139</t>
  </si>
  <si>
    <t>GCDT 139</t>
  </si>
  <si>
    <t>20MCA03386.000</t>
  </si>
  <si>
    <t>GCDT_140</t>
  </si>
  <si>
    <t>GCDT 140</t>
  </si>
  <si>
    <t>20MCA03387.000</t>
  </si>
  <si>
    <t>GCDT_141</t>
  </si>
  <si>
    <t>GCDT 141</t>
  </si>
  <si>
    <t>20MCA03388.000</t>
  </si>
  <si>
    <t>GCDT_142</t>
  </si>
  <si>
    <t>GCDT 142</t>
  </si>
  <si>
    <t>20MCA03389.000</t>
  </si>
  <si>
    <t>GCDT_143</t>
  </si>
  <si>
    <t>GCDT 143</t>
  </si>
  <si>
    <t>20MCA03390.000</t>
  </si>
  <si>
    <t>GCDT_144</t>
  </si>
  <si>
    <t>GCDT 144</t>
  </si>
  <si>
    <t>20MCA03391.000</t>
  </si>
  <si>
    <t>GCDT_145</t>
  </si>
  <si>
    <t>GCDT 145</t>
  </si>
  <si>
    <t>20MCA03392.000</t>
  </si>
  <si>
    <t>GCDT_146</t>
  </si>
  <si>
    <t>GCDT 146</t>
  </si>
  <si>
    <t>20MCA03393.000</t>
  </si>
  <si>
    <t>GCDT_147</t>
  </si>
  <si>
    <t>GCDT 147</t>
  </si>
  <si>
    <t>20MCA03394.000</t>
  </si>
  <si>
    <t>blank42</t>
  </si>
  <si>
    <t>GCDT_148</t>
  </si>
  <si>
    <t>GCDT 148</t>
  </si>
  <si>
    <t>20MCA03395.000</t>
  </si>
  <si>
    <t>GCDT_149</t>
  </si>
  <si>
    <t>GCDT 149</t>
  </si>
  <si>
    <t>20MCA03400.000</t>
  </si>
  <si>
    <t>GCDT_150</t>
  </si>
  <si>
    <t>GCDT 150</t>
  </si>
  <si>
    <t>20MCA03401.000</t>
  </si>
  <si>
    <t>GCDT_151</t>
  </si>
  <si>
    <t>GCDT 151</t>
  </si>
  <si>
    <t>20MCA03402.000</t>
  </si>
  <si>
    <t>GCDT_152</t>
  </si>
  <si>
    <t>GCDT 152</t>
  </si>
  <si>
    <t>20MCA03403.000</t>
  </si>
  <si>
    <t>GCDT_153</t>
  </si>
  <si>
    <t>GCDT 153</t>
  </si>
  <si>
    <t>20MCA03404.000</t>
  </si>
  <si>
    <t>GCDT_154</t>
  </si>
  <si>
    <t>GCDT 154</t>
  </si>
  <si>
    <t>20MCA03405.000</t>
  </si>
  <si>
    <t>GCDT_155</t>
  </si>
  <si>
    <t>GCDT 155</t>
  </si>
  <si>
    <t>20MCA03406.000</t>
  </si>
  <si>
    <t>GCDT_156</t>
  </si>
  <si>
    <t>GCDT 156</t>
  </si>
  <si>
    <t>20MCA03407.000</t>
  </si>
  <si>
    <t>GCDT_157</t>
  </si>
  <si>
    <t>GCDT 157</t>
  </si>
  <si>
    <t>20MCA03408.000</t>
  </si>
  <si>
    <t>GCDT_158</t>
  </si>
  <si>
    <t>GCDT 158</t>
  </si>
  <si>
    <t>20MCA03409.000</t>
  </si>
  <si>
    <t>GCDT_159</t>
  </si>
  <si>
    <t>GCDT 159</t>
  </si>
  <si>
    <t>20MCA03410.000</t>
  </si>
  <si>
    <t>GCDT_160</t>
  </si>
  <si>
    <t>GCDT 160</t>
  </si>
  <si>
    <t>20MCA03411.000</t>
  </si>
  <si>
    <t>CM_226</t>
  </si>
  <si>
    <t>CM 226</t>
  </si>
  <si>
    <t>CM_227</t>
  </si>
  <si>
    <t>CM 227</t>
  </si>
  <si>
    <t>CM_228</t>
  </si>
  <si>
    <t>CM 228</t>
  </si>
  <si>
    <t>CM_229</t>
  </si>
  <si>
    <t>CM 229</t>
  </si>
  <si>
    <t>CM_230</t>
  </si>
  <si>
    <t>CM 230</t>
  </si>
  <si>
    <t>CM_231</t>
  </si>
  <si>
    <t>CM 231</t>
  </si>
  <si>
    <t>CM_232</t>
  </si>
  <si>
    <t>CM 232</t>
  </si>
  <si>
    <t>CM_233</t>
  </si>
  <si>
    <t>CM 233</t>
  </si>
  <si>
    <t>CM_234</t>
  </si>
  <si>
    <t>CM 234</t>
  </si>
  <si>
    <t>CM_235</t>
  </si>
  <si>
    <t>CM 235</t>
  </si>
  <si>
    <t>CM_237</t>
  </si>
  <si>
    <t>CM 237</t>
  </si>
  <si>
    <t>CM_239</t>
  </si>
  <si>
    <t>CM 239</t>
  </si>
  <si>
    <t>CM_243</t>
  </si>
  <si>
    <t>CM 243</t>
  </si>
  <si>
    <t>CM_244</t>
  </si>
  <si>
    <t>CM 244</t>
  </si>
  <si>
    <t>MAC_042</t>
  </si>
  <si>
    <t>MAC 42</t>
  </si>
  <si>
    <t>aba7</t>
  </si>
  <si>
    <t>GCDT_161</t>
  </si>
  <si>
    <t>GCDT 161</t>
  </si>
  <si>
    <t>20MCA03412.000</t>
  </si>
  <si>
    <t>GCDT_162</t>
  </si>
  <si>
    <t>GCDT 162</t>
  </si>
  <si>
    <t>20MCA03413.000</t>
  </si>
  <si>
    <t>GCDT_163</t>
  </si>
  <si>
    <t>GCDT 163</t>
  </si>
  <si>
    <t>20MCA03414.000</t>
  </si>
  <si>
    <t>GCDT_164</t>
  </si>
  <si>
    <t>GCDT 164</t>
  </si>
  <si>
    <t>20MCA03415.000</t>
  </si>
  <si>
    <t>GCDT_165</t>
  </si>
  <si>
    <t>GCDT 165</t>
  </si>
  <si>
    <t>20MCA03416.000</t>
  </si>
  <si>
    <t>GCDT_166</t>
  </si>
  <si>
    <t>GCDT 166</t>
  </si>
  <si>
    <t>20MCA03417.000</t>
  </si>
  <si>
    <t>GCDT_167</t>
  </si>
  <si>
    <t>GCDT 167</t>
  </si>
  <si>
    <t>20MCA03418.000</t>
  </si>
  <si>
    <t>GCDT_168</t>
  </si>
  <si>
    <t>GCDT 168</t>
  </si>
  <si>
    <t>20MCA03419.000</t>
  </si>
  <si>
    <t>GCDT_169</t>
  </si>
  <si>
    <t>GCDT 169</t>
  </si>
  <si>
    <t>20MCA03420.000</t>
  </si>
  <si>
    <t>GCDT_170</t>
  </si>
  <si>
    <t>GCDT 170</t>
  </si>
  <si>
    <t>20MCA03421.000</t>
  </si>
  <si>
    <t>GCDT_171</t>
  </si>
  <si>
    <t>GCDT 171</t>
  </si>
  <si>
    <t>20MCA03422.000</t>
  </si>
  <si>
    <t>GCDT_172</t>
  </si>
  <si>
    <t>GCDT 172</t>
  </si>
  <si>
    <t>20MCA03423.000</t>
  </si>
  <si>
    <t>GCDT_173</t>
  </si>
  <si>
    <t>GCDT 173</t>
  </si>
  <si>
    <t>20MCA03424.000</t>
  </si>
  <si>
    <t>GCDT_174</t>
  </si>
  <si>
    <t>GCDT 174</t>
  </si>
  <si>
    <t>20MCA03425.000</t>
  </si>
  <si>
    <t>GCDT_175</t>
  </si>
  <si>
    <t>GCDT 175</t>
  </si>
  <si>
    <t>20MCA03426.000</t>
  </si>
  <si>
    <t>GCDT_176</t>
  </si>
  <si>
    <t>GCDT 176</t>
  </si>
  <si>
    <t>20MCA03427.000</t>
  </si>
  <si>
    <t>GCDT_177</t>
  </si>
  <si>
    <t>GCDT 177</t>
  </si>
  <si>
    <t>20MCA03428.000</t>
  </si>
  <si>
    <t>GCDT_178</t>
  </si>
  <si>
    <t>GCDT 178</t>
  </si>
  <si>
    <t>20MCA03429.000</t>
  </si>
  <si>
    <t>GCDT_179</t>
  </si>
  <si>
    <t>GCDT 179</t>
  </si>
  <si>
    <t>20MCA03430.000</t>
  </si>
  <si>
    <t>GCDT_180</t>
  </si>
  <si>
    <t>GCDT 180</t>
  </si>
  <si>
    <t>20MCA03431.000</t>
  </si>
  <si>
    <t>GCDT_181</t>
  </si>
  <si>
    <t>GCDT 181</t>
  </si>
  <si>
    <t>20MCA03432.000</t>
  </si>
  <si>
    <t>GCDT_182</t>
  </si>
  <si>
    <t>GCDT 182</t>
  </si>
  <si>
    <t>20MCA03433.000</t>
  </si>
  <si>
    <t>GCDT_183</t>
  </si>
  <si>
    <t>GCDT 183</t>
  </si>
  <si>
    <t>20MCA03434.000</t>
  </si>
  <si>
    <t>GCDT_184</t>
  </si>
  <si>
    <t>GCDT 184</t>
  </si>
  <si>
    <t>20MCA03435.000</t>
  </si>
  <si>
    <t>GCDT_185</t>
  </si>
  <si>
    <t>GCDT 185</t>
  </si>
  <si>
    <t>20MCA03436.000</t>
  </si>
  <si>
    <t>GCDT_186</t>
  </si>
  <si>
    <t>GCDT 186</t>
  </si>
  <si>
    <t>20MCA03437.000</t>
  </si>
  <si>
    <t>GCDT_187</t>
  </si>
  <si>
    <t>GCDT 187</t>
  </si>
  <si>
    <t>20MCA03438.000</t>
  </si>
  <si>
    <t>GCDT_188</t>
  </si>
  <si>
    <t>GCDT 188</t>
  </si>
  <si>
    <t>20MCA03439.000</t>
  </si>
  <si>
    <t>GCDT_189</t>
  </si>
  <si>
    <t>GCDT 189</t>
  </si>
  <si>
    <t>20MCA03440.000</t>
  </si>
  <si>
    <t>GCDT_190</t>
  </si>
  <si>
    <t>GCDT 190</t>
  </si>
  <si>
    <t>20MCA03441.000</t>
  </si>
  <si>
    <t>GCDT_191</t>
  </si>
  <si>
    <t>GCDT 191</t>
  </si>
  <si>
    <t>20MCA03442.000</t>
  </si>
  <si>
    <t>GCDT_192</t>
  </si>
  <si>
    <t>GCDT 192</t>
  </si>
  <si>
    <t>20MCA03443.000</t>
  </si>
  <si>
    <t>GCDT_193</t>
  </si>
  <si>
    <t>GCDT 193</t>
  </si>
  <si>
    <t>20MCA03444.000</t>
  </si>
  <si>
    <t>GCDT_194</t>
  </si>
  <si>
    <t>GCDT 194</t>
  </si>
  <si>
    <t>20MCA03445.000</t>
  </si>
  <si>
    <t>GCDT_195</t>
  </si>
  <si>
    <t>GCDT 195</t>
  </si>
  <si>
    <t>20MCA03446.000</t>
  </si>
  <si>
    <t>GCDT_196</t>
  </si>
  <si>
    <t>GCDT 196</t>
  </si>
  <si>
    <t>20MCA03447.000</t>
  </si>
  <si>
    <t>GCDT_197</t>
  </si>
  <si>
    <t>GCDT 197</t>
  </si>
  <si>
    <t>20MCA03448.000</t>
  </si>
  <si>
    <t>blank43</t>
  </si>
  <si>
    <t>GCDT_198</t>
  </si>
  <si>
    <t>GCDT 198</t>
  </si>
  <si>
    <t>20MCA03449.000</t>
  </si>
  <si>
    <t>GCDT_199</t>
  </si>
  <si>
    <t>GCDT 199</t>
  </si>
  <si>
    <t>20MCA03450.000</t>
  </si>
  <si>
    <t>GCDT_200</t>
  </si>
  <si>
    <t>GCDT 200</t>
  </si>
  <si>
    <t>20MCA03451.000</t>
  </si>
  <si>
    <t>GCDT_201</t>
  </si>
  <si>
    <t>GCDT 201</t>
  </si>
  <si>
    <t>20MCA03452.000</t>
  </si>
  <si>
    <t>GCDT_202</t>
  </si>
  <si>
    <t>GCDT 202</t>
  </si>
  <si>
    <t>20MCA03453.000</t>
  </si>
  <si>
    <t>GCDT_203</t>
  </si>
  <si>
    <t>GCDT 203</t>
  </si>
  <si>
    <t>20MCA03454.000</t>
  </si>
  <si>
    <t>GCDT_204</t>
  </si>
  <si>
    <t>GCDT 204</t>
  </si>
  <si>
    <t>20MCA03455.000</t>
  </si>
  <si>
    <t>GCDT_205</t>
  </si>
  <si>
    <t>GCDT 205</t>
  </si>
  <si>
    <t>20MCA03456.000</t>
  </si>
  <si>
    <t>GCDT_206</t>
  </si>
  <si>
    <t>GCDT 206</t>
  </si>
  <si>
    <t>20MCA03457.000</t>
  </si>
  <si>
    <t>GCDT_207</t>
  </si>
  <si>
    <t>GCDT 207</t>
  </si>
  <si>
    <t>20MCA03458.000</t>
  </si>
  <si>
    <t>GCDT_208</t>
  </si>
  <si>
    <t>GCDT 208</t>
  </si>
  <si>
    <t>20MCA03459.000</t>
  </si>
  <si>
    <t>GCDT_209</t>
  </si>
  <si>
    <t>GCDT 209</t>
  </si>
  <si>
    <t>20MCA03460.000</t>
  </si>
  <si>
    <t>GCDT_210</t>
  </si>
  <si>
    <t>GCDT 210</t>
  </si>
  <si>
    <t>20MCA03461.000</t>
  </si>
  <si>
    <t>GCDT_211</t>
  </si>
  <si>
    <t>GCDT 211</t>
  </si>
  <si>
    <t>20MCA03462.000</t>
  </si>
  <si>
    <t>GCDT_212</t>
  </si>
  <si>
    <t>GCDT 212</t>
  </si>
  <si>
    <t>20MCA03463.000</t>
  </si>
  <si>
    <t>GCDT_213</t>
  </si>
  <si>
    <t>GCDT 213</t>
  </si>
  <si>
    <t>20MCA03464.000</t>
  </si>
  <si>
    <t>GCDT_214</t>
  </si>
  <si>
    <t>GCDT 214</t>
  </si>
  <si>
    <t>20MCA03465.000</t>
  </si>
  <si>
    <t>GCDT_215</t>
  </si>
  <si>
    <t>GCDT 215</t>
  </si>
  <si>
    <t>20MCA03466.000</t>
  </si>
  <si>
    <t>GCDT_216</t>
  </si>
  <si>
    <t>GCDT 216</t>
  </si>
  <si>
    <t>20MCA03467.000</t>
  </si>
  <si>
    <t>GCDT_217</t>
  </si>
  <si>
    <t>GCDT 217</t>
  </si>
  <si>
    <t>20MCA03468.000</t>
  </si>
  <si>
    <t>GCDT_218</t>
  </si>
  <si>
    <t>GCDT 218</t>
  </si>
  <si>
    <t>20MCA03469.000</t>
  </si>
  <si>
    <t>GCDT_219</t>
  </si>
  <si>
    <t>GCDT 219</t>
  </si>
  <si>
    <t>20MCA03470.000</t>
  </si>
  <si>
    <t>GCDT_220</t>
  </si>
  <si>
    <t>GCDT 220</t>
  </si>
  <si>
    <t>20MCA03471.000</t>
  </si>
  <si>
    <t>GCDT_221</t>
  </si>
  <si>
    <t>GCDT 221</t>
  </si>
  <si>
    <t>20MCA03472.000</t>
  </si>
  <si>
    <t>GCDT_222</t>
  </si>
  <si>
    <t>GCDT 222</t>
  </si>
  <si>
    <t>20MCA03473.000</t>
  </si>
  <si>
    <t>GCDT_223</t>
  </si>
  <si>
    <t>GCDT 223</t>
  </si>
  <si>
    <t>20MCA03474.000</t>
  </si>
  <si>
    <t>GCDT_224</t>
  </si>
  <si>
    <t>GCDT 224</t>
  </si>
  <si>
    <t>20MCA03475.000</t>
  </si>
  <si>
    <t>GCDT_225</t>
  </si>
  <si>
    <t>GCDT 225</t>
  </si>
  <si>
    <t>20MCA03476.000</t>
  </si>
  <si>
    <t>GCDT_226</t>
  </si>
  <si>
    <t>GCDT 226</t>
  </si>
  <si>
    <t>20MCA03477.000</t>
  </si>
  <si>
    <t>GCDT_227</t>
  </si>
  <si>
    <t>GCDT 227</t>
  </si>
  <si>
    <t>20MCA03478.000</t>
  </si>
  <si>
    <t>GCDT_228</t>
  </si>
  <si>
    <t>GCDT 228</t>
  </si>
  <si>
    <t>20MCA03479.000</t>
  </si>
  <si>
    <t>GCDT_229</t>
  </si>
  <si>
    <t>GCDT 229</t>
  </si>
  <si>
    <t>20MCA03484.000</t>
  </si>
  <si>
    <t>GCDT_230</t>
  </si>
  <si>
    <t>GCDT 230</t>
  </si>
  <si>
    <t>20MCA03485.000</t>
  </si>
  <si>
    <t>GCDT_231</t>
  </si>
  <si>
    <t>GCDT 231</t>
  </si>
  <si>
    <t>20MCA03486.000</t>
  </si>
  <si>
    <t>GCDT_232</t>
  </si>
  <si>
    <t>GCDT 232</t>
  </si>
  <si>
    <t>20MCA03487.000</t>
  </si>
  <si>
    <t>GCDT_233</t>
  </si>
  <si>
    <t>GCDT 233</t>
  </si>
  <si>
    <t>20MCA03488.000</t>
  </si>
  <si>
    <t>GCDT_234</t>
  </si>
  <si>
    <t>GCDT 234</t>
  </si>
  <si>
    <t>20MCA03489.000</t>
  </si>
  <si>
    <t>GCDT_235</t>
  </si>
  <si>
    <t>GCDT 235</t>
  </si>
  <si>
    <t>20MCA03490.000</t>
  </si>
  <si>
    <t>GCDT_236</t>
  </si>
  <si>
    <t>GCDT 236</t>
  </si>
  <si>
    <t>20MCA03491.000</t>
  </si>
  <si>
    <t>GCDT_237</t>
  </si>
  <si>
    <t>GCDT 237</t>
  </si>
  <si>
    <t>20MCA03492.000</t>
  </si>
  <si>
    <t>GCDT_238</t>
  </si>
  <si>
    <t>GCDT 238</t>
  </si>
  <si>
    <t>20MCA03493.000</t>
  </si>
  <si>
    <t>GCDT_239</t>
  </si>
  <si>
    <t>GCDT 239</t>
  </si>
  <si>
    <t>20MCA03494.000</t>
  </si>
  <si>
    <t>CMKN_189</t>
  </si>
  <si>
    <t>CMKN 189</t>
  </si>
  <si>
    <t>aba15</t>
  </si>
  <si>
    <t>CMKN_1255</t>
  </si>
  <si>
    <t>CMKN 1255</t>
  </si>
  <si>
    <t>aba19</t>
  </si>
  <si>
    <t>CMKN_927</t>
  </si>
  <si>
    <t>CMKN 927</t>
  </si>
  <si>
    <t>aba23</t>
  </si>
  <si>
    <t>CMKN_982</t>
  </si>
  <si>
    <t>CMKN 982</t>
  </si>
  <si>
    <t>aba30</t>
  </si>
  <si>
    <t>CMKN_1945</t>
  </si>
  <si>
    <t>CMKN 1945</t>
  </si>
  <si>
    <t>aba41</t>
  </si>
  <si>
    <t>CMKN_1023</t>
  </si>
  <si>
    <t>CMKN 1023</t>
  </si>
  <si>
    <t>aba42</t>
  </si>
  <si>
    <t>VUNIKINGI</t>
  </si>
  <si>
    <t>Vunikingi</t>
  </si>
  <si>
    <t>aba47</t>
  </si>
  <si>
    <t>CMKN_1551</t>
  </si>
  <si>
    <t>CMKN 1551</t>
  </si>
  <si>
    <t>aba73</t>
  </si>
  <si>
    <t>CMKN_1550</t>
  </si>
  <si>
    <t>CMKN 1550</t>
  </si>
  <si>
    <t>aba79</t>
  </si>
  <si>
    <t>NABE_29C</t>
  </si>
  <si>
    <t>NABE 29C</t>
  </si>
  <si>
    <t>aba83</t>
  </si>
  <si>
    <t>CMKN_793</t>
  </si>
  <si>
    <t>CMKN 793</t>
  </si>
  <si>
    <t>aba111</t>
  </si>
  <si>
    <t>CMKN_855</t>
  </si>
  <si>
    <t>CMKN 855</t>
  </si>
  <si>
    <t>aba137</t>
  </si>
  <si>
    <t>NABE_26C</t>
  </si>
  <si>
    <t>NABE 26C</t>
  </si>
  <si>
    <t>aba142</t>
  </si>
  <si>
    <t>CMKN_1353</t>
  </si>
  <si>
    <t>CMKN 1353</t>
  </si>
  <si>
    <t>aba143</t>
  </si>
  <si>
    <t>ENF_226</t>
  </si>
  <si>
    <t>ENF 226</t>
  </si>
  <si>
    <t>aba158</t>
  </si>
  <si>
    <t>GITANGA</t>
  </si>
  <si>
    <t>Gitanga</t>
  </si>
  <si>
    <t>aba174</t>
  </si>
  <si>
    <t>GCDT_240</t>
  </si>
  <si>
    <t>GCDT 240</t>
  </si>
  <si>
    <t>20MCA03495.000</t>
  </si>
  <si>
    <t>GCDT_241</t>
  </si>
  <si>
    <t>GCDT 241</t>
  </si>
  <si>
    <t>20MCA03496.000</t>
  </si>
  <si>
    <t>GCDT_242</t>
  </si>
  <si>
    <t>GCDT 242</t>
  </si>
  <si>
    <t>20MCA03497.000</t>
  </si>
  <si>
    <t>GCDT_243</t>
  </si>
  <si>
    <t>GCDT 243</t>
  </si>
  <si>
    <t>20MCA03498.000</t>
  </si>
  <si>
    <t>GCDT_244</t>
  </si>
  <si>
    <t>GCDT 244</t>
  </si>
  <si>
    <t>20MCA03499.000</t>
  </si>
  <si>
    <t>GCDT_245</t>
  </si>
  <si>
    <t>GCDT 245</t>
  </si>
  <si>
    <t>20MCA03500.000</t>
  </si>
  <si>
    <t>GCDT_246</t>
  </si>
  <si>
    <t>GCDT 246</t>
  </si>
  <si>
    <t>20MCA03501.000</t>
  </si>
  <si>
    <t>GCDT_247</t>
  </si>
  <si>
    <t>GCDT 247</t>
  </si>
  <si>
    <t>20MCA03502.000</t>
  </si>
  <si>
    <t>GCDT_248</t>
  </si>
  <si>
    <t>GCDT 248</t>
  </si>
  <si>
    <t>20MCA03503.000</t>
  </si>
  <si>
    <t>GCDT_249</t>
  </si>
  <si>
    <t>GCDT 249</t>
  </si>
  <si>
    <t>20MCA03504.000</t>
  </si>
  <si>
    <t>GCDT_250</t>
  </si>
  <si>
    <t>GCDT 250</t>
  </si>
  <si>
    <t>20MCA03505.000</t>
  </si>
  <si>
    <t>GCDT_251</t>
  </si>
  <si>
    <t>GCDT 251</t>
  </si>
  <si>
    <t>20MCA03506.000</t>
  </si>
  <si>
    <t>GCDT_252</t>
  </si>
  <si>
    <t>GCDT 252</t>
  </si>
  <si>
    <t>20MCA03507.000</t>
  </si>
  <si>
    <t>GCDT_253</t>
  </si>
  <si>
    <t>GCDT 253</t>
  </si>
  <si>
    <t>20MCA03508.000</t>
  </si>
  <si>
    <t>GCDT_254</t>
  </si>
  <si>
    <t>GCDT 254</t>
  </si>
  <si>
    <t>20MCA03509.000</t>
  </si>
  <si>
    <t>GCDT_255</t>
  </si>
  <si>
    <t>GCDT 255</t>
  </si>
  <si>
    <t>20MCA03510.000</t>
  </si>
  <si>
    <t>GCDT_256</t>
  </si>
  <si>
    <t>GCDT 256</t>
  </si>
  <si>
    <t>20MCA03511.000</t>
  </si>
  <si>
    <t>GCDT_257</t>
  </si>
  <si>
    <t>GCDT 257</t>
  </si>
  <si>
    <t>20MCA03512.000</t>
  </si>
  <si>
    <t>GCDT_258</t>
  </si>
  <si>
    <t>GCDT 258</t>
  </si>
  <si>
    <t>20MCA03513.000</t>
  </si>
  <si>
    <t>GCDT_259</t>
  </si>
  <si>
    <t>GCDT 259</t>
  </si>
  <si>
    <t>20MCA03514.000</t>
  </si>
  <si>
    <t>GCDT_260</t>
  </si>
  <si>
    <t>GCDT 260</t>
  </si>
  <si>
    <t>20MCA03515.000</t>
  </si>
  <si>
    <t>GCDT_261</t>
  </si>
  <si>
    <t>GCDT 261</t>
  </si>
  <si>
    <t>20MCA03516.000</t>
  </si>
  <si>
    <t>GCDT_262</t>
  </si>
  <si>
    <t>GCDT 262</t>
  </si>
  <si>
    <t>20MCA03517.000</t>
  </si>
  <si>
    <t>GCDT_263</t>
  </si>
  <si>
    <t>GCDT 263</t>
  </si>
  <si>
    <t>20MCA03518.000</t>
  </si>
  <si>
    <t>GCDT_264</t>
  </si>
  <si>
    <t>GCDT 264</t>
  </si>
  <si>
    <t>20MCA03519.000</t>
  </si>
  <si>
    <t>GCDT_265</t>
  </si>
  <si>
    <t>GCDT 265</t>
  </si>
  <si>
    <t>20MCA03520.000</t>
  </si>
  <si>
    <t>GCDT_266</t>
  </si>
  <si>
    <t>GCDT 266</t>
  </si>
  <si>
    <t>20MCA03521.000</t>
  </si>
  <si>
    <t>GCDT_267</t>
  </si>
  <si>
    <t>GCDT 267</t>
  </si>
  <si>
    <t>20MCA03522.000</t>
  </si>
  <si>
    <t>GCDT_268</t>
  </si>
  <si>
    <t>GCDT 268</t>
  </si>
  <si>
    <t>20MCA03523.000</t>
  </si>
  <si>
    <t>GCDT_269</t>
  </si>
  <si>
    <t>GCDT 269</t>
  </si>
  <si>
    <t>20MCA03524.000</t>
  </si>
  <si>
    <t>GCDT_270</t>
  </si>
  <si>
    <t>GCDT 270</t>
  </si>
  <si>
    <t>20MCA03528.000</t>
  </si>
  <si>
    <t>GCDT_271</t>
  </si>
  <si>
    <t>GCDT 271</t>
  </si>
  <si>
    <t>20MCA03529.000</t>
  </si>
  <si>
    <t>GCDT_272</t>
  </si>
  <si>
    <t>GCDT 272</t>
  </si>
  <si>
    <t>20MCA03530.000</t>
  </si>
  <si>
    <t>GCDT_273</t>
  </si>
  <si>
    <t>GCDT 273</t>
  </si>
  <si>
    <t>20MCA03531.000</t>
  </si>
  <si>
    <t>GCDT_274</t>
  </si>
  <si>
    <t>GCDT 274</t>
  </si>
  <si>
    <t>20MCA03532.000</t>
  </si>
  <si>
    <t>GCDT_275</t>
  </si>
  <si>
    <t>GCDT 275</t>
  </si>
  <si>
    <t>20MCA03533.000</t>
  </si>
  <si>
    <t>GCDT_276</t>
  </si>
  <si>
    <t>GCDT 276</t>
  </si>
  <si>
    <t>20MCA03534.000</t>
  </si>
  <si>
    <t>GCDT_277</t>
  </si>
  <si>
    <t>GCDT 277</t>
  </si>
  <si>
    <t>20MCA03535.000</t>
  </si>
  <si>
    <t>GCDT_278</t>
  </si>
  <si>
    <t>GCDT 278</t>
  </si>
  <si>
    <t>20MCA03536.000</t>
  </si>
  <si>
    <t>GCDT_279</t>
  </si>
  <si>
    <t>GCDT 279</t>
  </si>
  <si>
    <t>20MCA03537.000</t>
  </si>
  <si>
    <t>GCDT_280</t>
  </si>
  <si>
    <t>GCDT 280</t>
  </si>
  <si>
    <t>20MCA03538.000</t>
  </si>
  <si>
    <t>GCDT_281</t>
  </si>
  <si>
    <t>GCDT 281</t>
  </si>
  <si>
    <t>20MCA03539.000</t>
  </si>
  <si>
    <t>GCDT_282</t>
  </si>
  <si>
    <t>GCDT 282</t>
  </si>
  <si>
    <t>20MCA03540.000</t>
  </si>
  <si>
    <t>blank44</t>
  </si>
  <si>
    <t>GCDT_283</t>
  </si>
  <si>
    <t>GCDT 283</t>
  </si>
  <si>
    <t>20MCA03541.000</t>
  </si>
  <si>
    <t>GCDT_284</t>
  </si>
  <si>
    <t>GCDT 284</t>
  </si>
  <si>
    <t>20MCA03542.000</t>
  </si>
  <si>
    <t>GCDT_285</t>
  </si>
  <si>
    <t>GCDT 285</t>
  </si>
  <si>
    <t>20MCA03543.000</t>
  </si>
  <si>
    <t>GCDT_286</t>
  </si>
  <si>
    <t>GCDT 286</t>
  </si>
  <si>
    <t>20MCA03544.000</t>
  </si>
  <si>
    <t>GCDT_287</t>
  </si>
  <si>
    <t>GCDT 287</t>
  </si>
  <si>
    <t>20MCA03549.000</t>
  </si>
  <si>
    <t>GCDT_288</t>
  </si>
  <si>
    <t>GCDT 288</t>
  </si>
  <si>
    <t>20MCA03550.000</t>
  </si>
  <si>
    <t>GCDT_289</t>
  </si>
  <si>
    <t>GCDT 289</t>
  </si>
  <si>
    <t>20MCA03551.000</t>
  </si>
  <si>
    <t>GCDT_290</t>
  </si>
  <si>
    <t>GCDT 290</t>
  </si>
  <si>
    <t>20MCA03552.000</t>
  </si>
  <si>
    <t>GCDT_291</t>
  </si>
  <si>
    <t>GCDT 291</t>
  </si>
  <si>
    <t>20MCA03553.000</t>
  </si>
  <si>
    <t>GCDT_292</t>
  </si>
  <si>
    <t>GCDT 292</t>
  </si>
  <si>
    <t>20MCA03554.000</t>
  </si>
  <si>
    <t>GCDT_293</t>
  </si>
  <si>
    <t>GCDT 293</t>
  </si>
  <si>
    <t>20MCA03555.000</t>
  </si>
  <si>
    <t>GCDT_294</t>
  </si>
  <si>
    <t>GCDT 294</t>
  </si>
  <si>
    <t>20MCA03556.000</t>
  </si>
  <si>
    <t>GCDT_295</t>
  </si>
  <si>
    <t>GCDT 295</t>
  </si>
  <si>
    <t>20MCA03557.000</t>
  </si>
  <si>
    <t>GCDT_296</t>
  </si>
  <si>
    <t>GCDT 296</t>
  </si>
  <si>
    <t>20MCA03558.000</t>
  </si>
  <si>
    <t>GCDT_297</t>
  </si>
  <si>
    <t>GCDT 297</t>
  </si>
  <si>
    <t>20MCA03559.000</t>
  </si>
  <si>
    <t>GCDT_298</t>
  </si>
  <si>
    <t>GCDT 298</t>
  </si>
  <si>
    <t>20MCA03560.000</t>
  </si>
  <si>
    <t>GCDT_299</t>
  </si>
  <si>
    <t>GCDT 299</t>
  </si>
  <si>
    <t>20MCA03561.000</t>
  </si>
  <si>
    <t>GCDT_300</t>
  </si>
  <si>
    <t>GCDT 300</t>
  </si>
  <si>
    <t>20MCA03562.000</t>
  </si>
  <si>
    <t>GCDT_301</t>
  </si>
  <si>
    <t>GCDT 301</t>
  </si>
  <si>
    <t>20MCA03563.000</t>
  </si>
  <si>
    <t>GCDT_302</t>
  </si>
  <si>
    <t>GCDT 302</t>
  </si>
  <si>
    <t>20MCA03564.000</t>
  </si>
  <si>
    <t>VAP_001-F5</t>
  </si>
  <si>
    <t>20MCA03565.000</t>
  </si>
  <si>
    <t>((INB 834xG 40264)F1xINB 841)F1 X INB 834/-003F1-04Q-MC</t>
  </si>
  <si>
    <t>VAP_001-F6</t>
  </si>
  <si>
    <t>G40056-F7</t>
  </si>
  <si>
    <t>20MCA03566.000</t>
  </si>
  <si>
    <t>G40056-F8</t>
  </si>
  <si>
    <t>G40287-F9</t>
  </si>
  <si>
    <t>20MCA03567.000</t>
  </si>
  <si>
    <t>G40287-F10</t>
  </si>
  <si>
    <t>ICTA_LIGERO-F11</t>
  </si>
  <si>
    <t>ICTA Ligero</t>
  </si>
  <si>
    <t>20MCA03568.000</t>
  </si>
  <si>
    <t>ICTA_LIGERO-F12</t>
  </si>
  <si>
    <t>SEF_010-G1</t>
  </si>
  <si>
    <t>20MCA03569.000</t>
  </si>
  <si>
    <t>((ALB74 x INB841) X RCB 593)</t>
  </si>
  <si>
    <t>SEF_010-G2</t>
  </si>
  <si>
    <t>SEN_118-G3</t>
  </si>
  <si>
    <t>20MCA03570.000</t>
  </si>
  <si>
    <t>((SMC40 x SXB875) X (SMC17 x BFS39))</t>
  </si>
  <si>
    <t>SEN_118-G4</t>
  </si>
  <si>
    <t>SMC_214-G5</t>
  </si>
  <si>
    <t>20MCA03571.000</t>
  </si>
  <si>
    <t>((SMC40 x SCR16) X SMC140)</t>
  </si>
  <si>
    <t>SMC_214-G6</t>
  </si>
  <si>
    <t>SMR_155-G7</t>
  </si>
  <si>
    <t>20MCA03572.000</t>
  </si>
  <si>
    <t>((SMC40 x SCR16) X SMR72)</t>
  </si>
  <si>
    <t>SMR_155-G8</t>
  </si>
  <si>
    <t>DECELAYA-G9</t>
  </si>
  <si>
    <t>Decelaya</t>
  </si>
  <si>
    <t>aba181</t>
  </si>
  <si>
    <t>DECELAYA-G10</t>
  </si>
  <si>
    <t>RWV_1129</t>
  </si>
  <si>
    <t>RWV 1129</t>
  </si>
  <si>
    <t>aba184</t>
  </si>
  <si>
    <t>NABE_9C</t>
  </si>
  <si>
    <t>NABE 9C</t>
  </si>
  <si>
    <t>aba189</t>
  </si>
  <si>
    <t>CMKN819</t>
  </si>
  <si>
    <t>CMKN 819</t>
  </si>
  <si>
    <t>aba211</t>
  </si>
  <si>
    <t>NABE_12C</t>
  </si>
  <si>
    <t>NABE 12C</t>
  </si>
  <si>
    <t>aba215</t>
  </si>
  <si>
    <t>MAC_044</t>
  </si>
  <si>
    <t>MAC 44</t>
  </si>
  <si>
    <t>aba219</t>
  </si>
  <si>
    <t>CAB_002</t>
  </si>
  <si>
    <t>CAB 2</t>
  </si>
  <si>
    <t>aba226</t>
  </si>
  <si>
    <t>CMKN_1109</t>
  </si>
  <si>
    <t>CMKN 1109</t>
  </si>
  <si>
    <t>aba242</t>
  </si>
  <si>
    <t>RWV_3006</t>
  </si>
  <si>
    <t>RWV 3006</t>
  </si>
  <si>
    <t>aba266</t>
  </si>
  <si>
    <t>MAC_141</t>
  </si>
  <si>
    <t>MAC 141</t>
  </si>
  <si>
    <t>aba271</t>
  </si>
  <si>
    <t>UMUBANO</t>
  </si>
  <si>
    <t>Umumbano</t>
  </si>
  <si>
    <t>aba283</t>
  </si>
  <si>
    <t>CMKN_1943</t>
  </si>
  <si>
    <t>CMKN 1943</t>
  </si>
  <si>
    <t>aba298</t>
  </si>
  <si>
    <t>CMKN_1139</t>
  </si>
  <si>
    <t>CMKN 1139</t>
  </si>
  <si>
    <t>aba609</t>
  </si>
  <si>
    <t>EDMUND</t>
  </si>
  <si>
    <t>Edmund</t>
  </si>
  <si>
    <t>20ACG80143.000</t>
  </si>
  <si>
    <t>KRANSKOP_HRI</t>
  </si>
  <si>
    <t>Kranskop Hri</t>
  </si>
  <si>
    <t>20ACG80138.000</t>
  </si>
  <si>
    <t>line_ID_(bioinf)</t>
  </si>
  <si>
    <t>line_ID_(with space, for publication)</t>
  </si>
  <si>
    <t>Unique Identifier</t>
  </si>
  <si>
    <t>pedigree</t>
  </si>
  <si>
    <t>Genotype</t>
  </si>
  <si>
    <t>codeFamily</t>
  </si>
  <si>
    <t>codeF12</t>
  </si>
  <si>
    <t>phyInx_inv</t>
  </si>
  <si>
    <t>phyInx_out</t>
  </si>
  <si>
    <t>Phi2_52</t>
  </si>
  <si>
    <t>Phi2_56</t>
  </si>
  <si>
    <t>Phi2_58</t>
  </si>
  <si>
    <t>Phi2_64</t>
  </si>
  <si>
    <t>Phi2_66</t>
  </si>
  <si>
    <t>Phi2_71</t>
  </si>
  <si>
    <t>G1/001F1</t>
  </si>
  <si>
    <t>G1/002F1</t>
  </si>
  <si>
    <t>G1/003F1</t>
  </si>
  <si>
    <t>G1/004F1</t>
  </si>
  <si>
    <t>G2/001F1</t>
  </si>
  <si>
    <t>G2/002F1</t>
  </si>
  <si>
    <t>G2/003F1</t>
  </si>
  <si>
    <t>G2/004F1</t>
  </si>
  <si>
    <t>G2/005F1</t>
  </si>
  <si>
    <t>G3/001F1</t>
  </si>
  <si>
    <t>G3/002F1</t>
  </si>
  <si>
    <t>G4/001F1</t>
  </si>
  <si>
    <t>G4/002F1</t>
  </si>
  <si>
    <t>G4/003F1</t>
  </si>
  <si>
    <t>G5/001F1</t>
  </si>
  <si>
    <t>G6/002F1</t>
  </si>
  <si>
    <t>G7/002F1</t>
  </si>
  <si>
    <t>G7/004F1</t>
  </si>
  <si>
    <t>G8/003F1</t>
  </si>
  <si>
    <t>G9/001F1</t>
  </si>
  <si>
    <t>G9/002F1</t>
  </si>
  <si>
    <t>G9/003F1</t>
  </si>
  <si>
    <t>G9/004F1</t>
  </si>
  <si>
    <t>G9/005F1</t>
  </si>
  <si>
    <t>G9/007F1</t>
  </si>
  <si>
    <t>G9/008F1</t>
  </si>
  <si>
    <t>G10/001F1</t>
  </si>
  <si>
    <t>G10/002F1</t>
  </si>
  <si>
    <t>G10/003F1</t>
  </si>
  <si>
    <t>G11/002F1</t>
  </si>
  <si>
    <t>G11/003F1</t>
  </si>
  <si>
    <t>G11/004F1</t>
  </si>
  <si>
    <t>G12/001F1</t>
  </si>
  <si>
    <t>G12/004F1</t>
  </si>
  <si>
    <t>G12/005F1</t>
  </si>
  <si>
    <t>G12/006F1</t>
  </si>
  <si>
    <t>G13/001F1</t>
  </si>
  <si>
    <t>G13/002F1</t>
  </si>
  <si>
    <t>G13/003F1</t>
  </si>
  <si>
    <t>G13/004F1</t>
  </si>
  <si>
    <t>G13/005F1</t>
  </si>
  <si>
    <t>G13/006F1</t>
  </si>
  <si>
    <t>G13/008F1</t>
  </si>
  <si>
    <t>G13/009F1</t>
  </si>
  <si>
    <t>G13/010F1</t>
  </si>
  <si>
    <t>G13/011F1</t>
  </si>
  <si>
    <t>G13/012F1</t>
  </si>
  <si>
    <t>G13/013F1</t>
  </si>
  <si>
    <t>G13/014F1</t>
  </si>
  <si>
    <t>G14/001F1</t>
  </si>
  <si>
    <t>NA</t>
  </si>
  <si>
    <t>VPPLO-M3INV</t>
  </si>
  <si>
    <t>MSWE-M4INV1</t>
  </si>
  <si>
    <t>MSWE-M4INV2</t>
  </si>
  <si>
    <t>MSWE-M4AMB</t>
  </si>
  <si>
    <t>HSI_FLPLO-M2_INV1</t>
  </si>
  <si>
    <t>HSI_FLPLO-M2_INV2</t>
  </si>
  <si>
    <t>HSI_BLPLO-M2_INV1</t>
  </si>
  <si>
    <t>HSI_BLPLO-M2_INV2</t>
  </si>
  <si>
    <t>PhiNO_inv</t>
  </si>
  <si>
    <t>PhiNO_out</t>
  </si>
  <si>
    <t>SEF_060</t>
  </si>
  <si>
    <t>ICTA_LIGERO</t>
  </si>
  <si>
    <t>ROJO_SEDA</t>
  </si>
  <si>
    <t>SEF_010</t>
  </si>
  <si>
    <t>SEN_118</t>
  </si>
  <si>
    <t>SMC_214</t>
  </si>
  <si>
    <t>SMR_155</t>
  </si>
  <si>
    <t>VAP_001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</si>
</sst>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ourier New"/>
      <family val="3"/>
      <charset val="1"/>
    </font>
    <font>
      <sz val="10"/>
      <color rgb="FF44444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Border="1"/>
    <xf numFmtId="49" fontId="18" fillId="0" borderId="0" xfId="0" applyNumberFormat="1" applyFont="1" applyBorder="1" applyAlignment="1">
      <alignment horizontal="left"/>
    </xf>
    <xf numFmtId="0" fontId="19" fillId="0" borderId="0" xfId="0" applyFont="1" applyBorder="1"/>
    <xf numFmtId="0" fontId="20" fillId="0" borderId="0" xfId="0" applyFont="1" applyFill="1" applyBorder="1" applyAlignment="1">
      <alignment horizontal="left"/>
    </xf>
    <xf numFmtId="0" fontId="21" fillId="0" borderId="0" xfId="0" applyFont="1" applyBorder="1"/>
    <xf numFmtId="0" fontId="19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 vertical="center" textRotation="90" wrapText="1"/>
    </xf>
    <xf numFmtId="49" fontId="23" fillId="0" borderId="0" xfId="0" applyNumberFormat="1" applyFont="1" applyFill="1" applyBorder="1" applyAlignment="1">
      <alignment horizontal="center" vertical="center" textRotation="90" wrapText="1"/>
    </xf>
    <xf numFmtId="0" fontId="24" fillId="0" borderId="0" xfId="0" applyFont="1" applyBorder="1" applyAlignment="1">
      <alignment horizontal="center" vertical="center" textRotation="90" wrapText="1"/>
    </xf>
    <xf numFmtId="2" fontId="0" fillId="0" borderId="0" xfId="0" applyNumberFormat="1"/>
    <xf numFmtId="0" fontId="16" fillId="0" borderId="0" xfId="0" applyFont="1" applyAlignment="1">
      <alignment textRotation="90"/>
    </xf>
    <xf numFmtId="0" fontId="16" fillId="0" borderId="0" xfId="0" applyFont="1"/>
    <xf numFmtId="2" fontId="0" fillId="33" borderId="0" xfId="0" applyNumberFormat="1" applyFill="1"/>
    <xf numFmtId="0" fontId="8" fillId="4" borderId="0" xfId="8" applyAlignment="1">
      <alignment textRotation="90"/>
    </xf>
    <xf numFmtId="2" fontId="8" fillId="4" borderId="0" xfId="8" applyNumberFormat="1"/>
    <xf numFmtId="0" fontId="8" fillId="4" borderId="0" xfId="8"/>
    <xf numFmtId="0" fontId="0" fillId="0" borderId="0" xfId="0" applyAlignment="1">
      <alignment textRotation="9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0" xr:uid="{A6CCF2D6-9699-4373-BEA0-6F4A908449A8}"/>
    <cellStyle name="60% - Accent1 3" xfId="43" xr:uid="{158A9639-FD6C-4C10-A0FA-1BF0816AA984}"/>
    <cellStyle name="60% - Accent2" xfId="25" builtinId="36" customBuiltin="1"/>
    <cellStyle name="60% - Accent2 2" xfId="51" xr:uid="{52E88ED5-C121-46B8-A4E0-28FD90E32517}"/>
    <cellStyle name="60% - Accent2 3" xfId="44" xr:uid="{9D20FDEE-2C4A-4DA6-AA5F-8718FF38B2F3}"/>
    <cellStyle name="60% - Accent3" xfId="29" builtinId="40" customBuiltin="1"/>
    <cellStyle name="60% - Accent3 2" xfId="52" xr:uid="{142A69BD-55F1-4FC7-B335-4B3723AC016B}"/>
    <cellStyle name="60% - Accent3 3" xfId="45" xr:uid="{24BC14EE-77EA-4073-872C-78BCE1F4970E}"/>
    <cellStyle name="60% - Accent4" xfId="33" builtinId="44" customBuiltin="1"/>
    <cellStyle name="60% - Accent4 2" xfId="53" xr:uid="{24F9B351-9475-47F8-9AA4-2F616B227322}"/>
    <cellStyle name="60% - Accent4 3" xfId="46" xr:uid="{5F4EC2B5-7E99-4690-A644-F75CAFF93567}"/>
    <cellStyle name="60% - Accent5" xfId="37" builtinId="48" customBuiltin="1"/>
    <cellStyle name="60% - Accent5 2" xfId="54" xr:uid="{D9F5450C-34FE-431E-A16C-354E0C94AF37}"/>
    <cellStyle name="60% - Accent5 3" xfId="47" xr:uid="{7BA362D1-4347-44F7-8F50-8D65BD6CC0F8}"/>
    <cellStyle name="60% - Accent6" xfId="41" builtinId="52" customBuiltin="1"/>
    <cellStyle name="60% - Accent6 2" xfId="55" xr:uid="{D2275DF3-9497-4D9B-8700-EA014D1C164D}"/>
    <cellStyle name="60% - Accent6 3" xfId="48" xr:uid="{37AE62E4-19E5-4CEC-A061-82818F3C082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8C9735C-1E3E-4FA3-B775-C34A3690367D}"/>
    <cellStyle name="Neutral 3" xfId="42" xr:uid="{8061D4F1-2FB7-460C-806A-98779F372C8A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border>
        <left/>
        <right style="thin">
          <color auto="1"/>
        </right>
        <vertical/>
        <horizontal/>
      </border>
    </dxf>
    <dxf>
      <border>
        <left/>
        <right style="thin">
          <color auto="1"/>
        </right>
        <vertical/>
        <horizontal/>
      </border>
    </dxf>
    <dxf>
      <border>
        <left/>
        <right style="thin">
          <color auto="1"/>
        </right>
        <vertical/>
        <horizontal/>
      </border>
    </dxf>
    <dxf>
      <border>
        <left/>
        <right style="thin">
          <color auto="1"/>
        </right>
        <vertical/>
        <horizontal/>
      </border>
    </dxf>
    <dxf>
      <border>
        <left/>
        <right style="thin">
          <color auto="1"/>
        </right>
        <vertical/>
        <horizontal/>
      </border>
    </dxf>
    <dxf>
      <border>
        <left/>
        <right style="thin">
          <color auto="1"/>
        </right>
        <vertical/>
        <horizontal/>
      </border>
    </dxf>
    <dxf>
      <border>
        <left/>
        <right style="thin">
          <color auto="1"/>
        </right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border>
        <left/>
        <right style="thin">
          <color auto="1"/>
        </right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CGIAR\My%20Documents\GCDT\19-02_Heat_trial_C2019D_F5.6\Data\multispeq\PhiInxIrossOut_ggeffec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CGIAR\My%20Documents\GCDT\19-02_Heat_trial_C2019D_F5.6\Data\multispeq\PhiInxICross_ggeffec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InxIrossOut_ggeffects"/>
    </sheetNames>
    <sheetDataSet>
      <sheetData sheetId="0" refreshError="1">
        <row r="1">
          <cell r="A1" t="str">
            <v>x</v>
          </cell>
          <cell r="B1" t="str">
            <v>predicted</v>
          </cell>
          <cell r="C1" t="str">
            <v>std.error</v>
          </cell>
          <cell r="D1" t="str">
            <v>conf.low</v>
          </cell>
          <cell r="E1" t="str">
            <v>conf.high</v>
          </cell>
          <cell r="F1" t="str">
            <v>group</v>
          </cell>
        </row>
        <row r="2">
          <cell r="A2" t="str">
            <v>((VAP    1xG 40056)F1 X SEN  118)F1 X ICTA LIGERO/-001F1-11C-01C-01C-01C</v>
          </cell>
          <cell r="B2">
            <v>1.1535158242127399</v>
          </cell>
          <cell r="C2">
            <v>6.8109482585399103E-2</v>
          </cell>
          <cell r="D2">
            <v>1.0200236913397001</v>
          </cell>
          <cell r="E2">
            <v>1.28700795708578</v>
          </cell>
          <cell r="F2">
            <v>1</v>
          </cell>
        </row>
        <row r="3">
          <cell r="A3" t="str">
            <v>((VAP    1xG 40056)F1 X SEN  118)F1 X ICTA LIGERO/-001F1-12C-02C-01C-01C</v>
          </cell>
          <cell r="B3">
            <v>1.1061259844281</v>
          </cell>
          <cell r="C3">
            <v>6.8109482585412606E-2</v>
          </cell>
          <cell r="D3">
            <v>0.97263385155503801</v>
          </cell>
          <cell r="E3">
            <v>1.23961811730117</v>
          </cell>
          <cell r="F3">
            <v>1</v>
          </cell>
        </row>
        <row r="4">
          <cell r="A4" t="str">
            <v>((VAP    1xG 40056)F1 X SEN  118)F1 X ICTA LIGERO/-001F1-12C-03C-01C-01C</v>
          </cell>
          <cell r="B4">
            <v>1.09162334771382</v>
          </cell>
          <cell r="C4">
            <v>6.8109482585412606E-2</v>
          </cell>
          <cell r="D4">
            <v>0.95813121484075303</v>
          </cell>
          <cell r="E4">
            <v>1.22511548058689</v>
          </cell>
          <cell r="F4">
            <v>1</v>
          </cell>
        </row>
        <row r="5">
          <cell r="A5" t="str">
            <v>((VAP    1xG 40056)F1 X SEN  118)F1 X ICTA LIGERO/-001F1-13C-01C-01C-01C</v>
          </cell>
          <cell r="B5">
            <v>1.0905569092852501</v>
          </cell>
          <cell r="C5">
            <v>6.8109482585412703E-2</v>
          </cell>
          <cell r="D5">
            <v>0.95706477641218102</v>
          </cell>
          <cell r="E5">
            <v>1.2240490421583099</v>
          </cell>
          <cell r="F5">
            <v>1</v>
          </cell>
        </row>
        <row r="6">
          <cell r="A6" t="str">
            <v>((VAP    1xG 40056)F1 X SEN  118)F1 X ICTA LIGERO/-001F1-13C-02C-01C-01C</v>
          </cell>
          <cell r="B6">
            <v>1.20449844614239</v>
          </cell>
          <cell r="C6">
            <v>6.8109482585412606E-2</v>
          </cell>
          <cell r="D6">
            <v>1.0710063132693199</v>
          </cell>
          <cell r="E6">
            <v>1.33799057901546</v>
          </cell>
          <cell r="F6">
            <v>1</v>
          </cell>
        </row>
        <row r="7">
          <cell r="A7" t="str">
            <v>((VAP    1xG 40056)F1 X SEN  118)F1 X ICTA LIGERO/-001F1-13C-03C-01C-01C</v>
          </cell>
          <cell r="B7">
            <v>1.20828867899953</v>
          </cell>
          <cell r="C7">
            <v>6.8109482585412606E-2</v>
          </cell>
          <cell r="D7">
            <v>1.0747965461264699</v>
          </cell>
          <cell r="E7">
            <v>1.3417808118726</v>
          </cell>
          <cell r="F7">
            <v>1</v>
          </cell>
        </row>
        <row r="8">
          <cell r="A8" t="str">
            <v>((VAP    1xG 40056)F1 X SEN  118)F1 X ICTA LIGERO/-001F1-14C-01C-01C-01C</v>
          </cell>
          <cell r="B8">
            <v>1.11373010464239</v>
          </cell>
          <cell r="C8">
            <v>6.8109482585412606E-2</v>
          </cell>
          <cell r="D8">
            <v>0.98023797176932403</v>
          </cell>
          <cell r="E8">
            <v>1.24722223751546</v>
          </cell>
          <cell r="F8">
            <v>1</v>
          </cell>
        </row>
        <row r="9">
          <cell r="A9" t="str">
            <v>((VAP    1xG 40056)F1 X SEN  118)F1 X ICTA LIGERO/-002F1-11C-01C-01C-01C</v>
          </cell>
          <cell r="B9">
            <v>1.21700157080797</v>
          </cell>
          <cell r="C9">
            <v>7.0307492352518805E-2</v>
          </cell>
          <cell r="D9">
            <v>1.0792014179537099</v>
          </cell>
          <cell r="E9">
            <v>1.3548017236622301</v>
          </cell>
          <cell r="F9">
            <v>1</v>
          </cell>
        </row>
        <row r="10">
          <cell r="A10" t="str">
            <v>((VAP    1xG 40056)F1 X SEN  118)F1 X ICTA LIGERO/-002F1-11C-02C-01C-01C</v>
          </cell>
          <cell r="B10">
            <v>1.1363867985709599</v>
          </cell>
          <cell r="C10">
            <v>6.8109482585412606E-2</v>
          </cell>
          <cell r="D10">
            <v>1.0028946656979001</v>
          </cell>
          <cell r="E10">
            <v>1.26987893144403</v>
          </cell>
          <cell r="F10">
            <v>1</v>
          </cell>
        </row>
        <row r="11">
          <cell r="A11" t="str">
            <v>((VAP    1xG 40056)F1 X SEN  118)F1 X ICTA LIGERO/-002F1-11C-03C-01C-01C</v>
          </cell>
          <cell r="B11">
            <v>1.12534240614239</v>
          </cell>
          <cell r="C11">
            <v>6.8109482585412703E-2</v>
          </cell>
          <cell r="D11">
            <v>0.99185027326932396</v>
          </cell>
          <cell r="E11">
            <v>1.2588345390154601</v>
          </cell>
          <cell r="F11">
            <v>1</v>
          </cell>
        </row>
        <row r="12">
          <cell r="A12" t="str">
            <v>((VAP    1xG 40056)F1 X SEN  118)F1 X ICTA LIGERO/-002F1-12C-01C-01C-01C</v>
          </cell>
          <cell r="B12">
            <v>1.1747548175117599</v>
          </cell>
          <cell r="C12">
            <v>7.0307496556593796E-2</v>
          </cell>
          <cell r="D12">
            <v>1.0369546564176599</v>
          </cell>
          <cell r="E12">
            <v>1.3125549786058599</v>
          </cell>
          <cell r="F12">
            <v>1</v>
          </cell>
        </row>
        <row r="13">
          <cell r="A13" t="str">
            <v>((VAP    1xG 40056)F1 X SEN  118)F1 X ICTA LIGERO/-002F1-12C-02C-01C-01C</v>
          </cell>
          <cell r="B13">
            <v>1.2128022690709599</v>
          </cell>
          <cell r="C13">
            <v>6.8109482585412703E-2</v>
          </cell>
          <cell r="D13">
            <v>1.0793101361979001</v>
          </cell>
          <cell r="E13">
            <v>1.3462944019440299</v>
          </cell>
          <cell r="F13">
            <v>1</v>
          </cell>
        </row>
        <row r="14">
          <cell r="A14" t="str">
            <v>((VAP    1xG 40056)F1 X SEN  118)F1 X ICTA LIGERO/-003F1-11C-01C-01C-01C</v>
          </cell>
          <cell r="B14">
            <v>1.1191545673566801</v>
          </cell>
          <cell r="C14">
            <v>6.8109482585412703E-2</v>
          </cell>
          <cell r="D14">
            <v>0.98566243448361002</v>
          </cell>
          <cell r="E14">
            <v>1.2526467002297399</v>
          </cell>
          <cell r="F14">
            <v>1</v>
          </cell>
        </row>
        <row r="15">
          <cell r="A15" t="str">
            <v>((VAP    1xG 40056)F1 X SEN  118)F1 X ICTA LIGERO/-003F1-11C-02C-01C-01C</v>
          </cell>
          <cell r="B15">
            <v>1.0655018562852501</v>
          </cell>
          <cell r="C15">
            <v>6.8109482585412606E-2</v>
          </cell>
          <cell r="D15">
            <v>0.93200972341218102</v>
          </cell>
          <cell r="E15">
            <v>1.1989939891583099</v>
          </cell>
          <cell r="F15">
            <v>1</v>
          </cell>
        </row>
        <row r="16">
          <cell r="A16" t="str">
            <v>((VAP    1xG 40056)F1 X SEN  118)F1 X ICTA LIGERO/-003F1-12C-01C-01C-01C</v>
          </cell>
          <cell r="B16">
            <v>1.18645757707096</v>
          </cell>
          <cell r="C16">
            <v>6.8109482585412703E-2</v>
          </cell>
          <cell r="D16">
            <v>1.0529654441978999</v>
          </cell>
          <cell r="E16">
            <v>1.31994970994403</v>
          </cell>
          <cell r="F16">
            <v>1</v>
          </cell>
        </row>
        <row r="17">
          <cell r="A17" t="str">
            <v>((VAP    1xG 40056)F1 X SEN  118)F1 X ICTA LIGERO/-003F1-12C-02C-01C-01C</v>
          </cell>
          <cell r="B17">
            <v>1.11113704049953</v>
          </cell>
          <cell r="C17">
            <v>6.8109482585412606E-2</v>
          </cell>
          <cell r="D17">
            <v>0.97764490762646705</v>
          </cell>
          <cell r="E17">
            <v>1.2446291733726</v>
          </cell>
          <cell r="F17">
            <v>1</v>
          </cell>
        </row>
        <row r="18">
          <cell r="A18" t="str">
            <v>((VAP    1xG 40056)F1 X SEN  118)F1 X ICTA LIGERO/-003F1-13C-01C-01C-01C</v>
          </cell>
          <cell r="B18">
            <v>1.11089720692811</v>
          </cell>
          <cell r="C18">
            <v>6.8109482585412606E-2</v>
          </cell>
          <cell r="D18">
            <v>0.97740507405503896</v>
          </cell>
          <cell r="E18">
            <v>1.2443893398011701</v>
          </cell>
          <cell r="F18">
            <v>1</v>
          </cell>
        </row>
        <row r="19">
          <cell r="A19" t="str">
            <v>((VAP    1xG 40056)F1 X SEN  118)F1 X ICTA LIGERO/-003F1-13C-02C-01C-01C</v>
          </cell>
          <cell r="B19">
            <v>1.2277486373566799</v>
          </cell>
          <cell r="C19">
            <v>6.8109482585412606E-2</v>
          </cell>
          <cell r="D19">
            <v>1.0942565044836099</v>
          </cell>
          <cell r="E19">
            <v>1.36124077022974</v>
          </cell>
          <cell r="F19">
            <v>1</v>
          </cell>
        </row>
        <row r="20">
          <cell r="A20" t="str">
            <v>((VAP    1xG 40056)F1 X SEN  118)F1 X ICTA LIGERO/-003F1-13C-03C-01C-01C</v>
          </cell>
          <cell r="B20">
            <v>1.13677011971382</v>
          </cell>
          <cell r="C20">
            <v>6.8109482585412606E-2</v>
          </cell>
          <cell r="D20">
            <v>1.00327798684075</v>
          </cell>
          <cell r="E20">
            <v>1.2702622525868901</v>
          </cell>
          <cell r="F20">
            <v>1</v>
          </cell>
        </row>
        <row r="21">
          <cell r="A21" t="str">
            <v>((VAP    1xG 40056)F1 X SEN  118)F1 X ICTA LIGERO/-004F1-11C-01C-01C-01C</v>
          </cell>
          <cell r="B21">
            <v>1.1196719043566801</v>
          </cell>
          <cell r="C21">
            <v>6.8109482585412606E-2</v>
          </cell>
          <cell r="D21">
            <v>0.98617977148361002</v>
          </cell>
          <cell r="E21">
            <v>1.2531640372297399</v>
          </cell>
          <cell r="F21">
            <v>1</v>
          </cell>
        </row>
        <row r="22">
          <cell r="A22" t="str">
            <v>((VAP    1xG 40056)F1 X SEN  118)F1 X ICTA LIGERO/-004F1-11C-02C-01C-01C</v>
          </cell>
          <cell r="B22">
            <v>1.0898591453464299</v>
          </cell>
          <cell r="C22">
            <v>7.0307492352518805E-2</v>
          </cell>
          <cell r="D22">
            <v>0.95205899249217096</v>
          </cell>
          <cell r="E22">
            <v>1.2276592982007</v>
          </cell>
          <cell r="F22">
            <v>1</v>
          </cell>
        </row>
        <row r="23">
          <cell r="A23" t="str">
            <v>((VAP    1xG 40056)F1 X SEN  118)F1 X ICTA LIGERO/-004F1-11C-03C-01C-01C</v>
          </cell>
          <cell r="B23">
            <v>1.1158100705709599</v>
          </cell>
          <cell r="C23">
            <v>6.8109482585412703E-2</v>
          </cell>
          <cell r="D23">
            <v>0.98231793769789499</v>
          </cell>
          <cell r="E23">
            <v>1.24930220344403</v>
          </cell>
          <cell r="F23">
            <v>1</v>
          </cell>
        </row>
        <row r="24">
          <cell r="A24" t="str">
            <v>((VAP    1xG 40056)F1 X SEN  118)F1 X ICTA LIGERO/-004F1-12C-02C-01C-01C</v>
          </cell>
          <cell r="B24">
            <v>1.1784870722852501</v>
          </cell>
          <cell r="C24">
            <v>6.8109482585412606E-2</v>
          </cell>
          <cell r="D24">
            <v>1.04499493941218</v>
          </cell>
          <cell r="E24">
            <v>1.3119792051583099</v>
          </cell>
          <cell r="F24">
            <v>1</v>
          </cell>
        </row>
        <row r="25">
          <cell r="A25" t="str">
            <v>((VAP    1xG 40056)F1 X SEN  118)F1 X ICTA LIGERO/-004F1-13C-01C-01C-01C</v>
          </cell>
          <cell r="B25">
            <v>1.17184657407096</v>
          </cell>
          <cell r="C25">
            <v>6.8109482585412606E-2</v>
          </cell>
          <cell r="D25">
            <v>1.0383544411979</v>
          </cell>
          <cell r="E25">
            <v>1.3053387069440301</v>
          </cell>
          <cell r="F25">
            <v>1</v>
          </cell>
        </row>
        <row r="26">
          <cell r="A26" t="str">
            <v>((VAP    1xG 40056)F1 X SEN  118)F1 X ICTA LIGERO/-004F1-13C-02C-01C-01C</v>
          </cell>
          <cell r="B26">
            <v>1.0544863807138201</v>
          </cell>
          <cell r="C26">
            <v>6.8109482585412703E-2</v>
          </cell>
          <cell r="D26">
            <v>0.92099424784075301</v>
          </cell>
          <cell r="E26">
            <v>1.1879785135868901</v>
          </cell>
          <cell r="F26">
            <v>1</v>
          </cell>
        </row>
        <row r="27">
          <cell r="A27" t="str">
            <v>((VAP    1xG 40056)F1 X SEN  118)F1 X ICTA LIGERO/-004F1-13C-03C-01C-01C</v>
          </cell>
          <cell r="B27">
            <v>1.1825083627425299</v>
          </cell>
          <cell r="C27">
            <v>7.0307496556593796E-2</v>
          </cell>
          <cell r="D27">
            <v>1.0447082016484299</v>
          </cell>
          <cell r="E27">
            <v>1.3203085238366301</v>
          </cell>
          <cell r="F27">
            <v>1</v>
          </cell>
        </row>
        <row r="28">
          <cell r="A28" t="str">
            <v>((VAP    1xG 40056)F1 X SEN  118)F1 X SEF   10/-001F1-11C-01C-01C-01C</v>
          </cell>
          <cell r="B28">
            <v>1.12764292785668</v>
          </cell>
          <cell r="C28">
            <v>6.8109482585412703E-2</v>
          </cell>
          <cell r="D28">
            <v>0.99415079498361003</v>
          </cell>
          <cell r="E28">
            <v>1.26113506072974</v>
          </cell>
          <cell r="F28">
            <v>1</v>
          </cell>
        </row>
        <row r="29">
          <cell r="A29" t="str">
            <v>((VAP    1xG 40056)F1 X SEN  118)F1 X SEF   10/-001F1-11C-02C-01C-01C</v>
          </cell>
          <cell r="B29">
            <v>1.2195050100709599</v>
          </cell>
          <cell r="C29">
            <v>6.8109482585412606E-2</v>
          </cell>
          <cell r="D29">
            <v>1.0860128771979001</v>
          </cell>
          <cell r="E29">
            <v>1.35299714294403</v>
          </cell>
          <cell r="F29">
            <v>1</v>
          </cell>
        </row>
        <row r="30">
          <cell r="A30" t="str">
            <v>((VAP    1xG 40056)F1 X SEN  118)F1 X SEF   10/-001F1-11C-03C-01C-01C</v>
          </cell>
          <cell r="B30">
            <v>1.1799889292852499</v>
          </cell>
          <cell r="C30">
            <v>6.8109482585412703E-2</v>
          </cell>
          <cell r="D30">
            <v>1.0464967964121801</v>
          </cell>
          <cell r="E30">
            <v>1.31348106215831</v>
          </cell>
          <cell r="F30">
            <v>1</v>
          </cell>
        </row>
        <row r="31">
          <cell r="A31" t="str">
            <v>((VAP    1xG 40056)F1 X SEN  118)F1 X SEF   10/-001F1-13C-03C-01C-01C</v>
          </cell>
          <cell r="B31">
            <v>1.1103920241423899</v>
          </cell>
          <cell r="C31">
            <v>6.8109482585412703E-2</v>
          </cell>
          <cell r="D31">
            <v>0.97689989126932397</v>
          </cell>
          <cell r="E31">
            <v>1.24388415701546</v>
          </cell>
          <cell r="F31">
            <v>1</v>
          </cell>
        </row>
        <row r="32">
          <cell r="A32" t="str">
            <v>((VAP    1xG 40056)F1 X SEN  118)F1 X SEF   10/-001F1-14C-01C-01C-01C</v>
          </cell>
          <cell r="B32">
            <v>1.18903415578525</v>
          </cell>
          <cell r="C32">
            <v>6.8109482585412703E-2</v>
          </cell>
          <cell r="D32">
            <v>1.0555420229121799</v>
          </cell>
          <cell r="E32">
            <v>1.32252628865831</v>
          </cell>
          <cell r="F32">
            <v>1</v>
          </cell>
        </row>
        <row r="33">
          <cell r="A33" t="str">
            <v>((VAP    1xG 40056)F1 X SEN  118)F1 X SEF   10/-001F1-16C-03C-01C-01C</v>
          </cell>
          <cell r="B33">
            <v>1.21170465628525</v>
          </cell>
          <cell r="C33">
            <v>6.8109482585412703E-2</v>
          </cell>
          <cell r="D33">
            <v>1.07821252341218</v>
          </cell>
          <cell r="E33">
            <v>1.3451967891583101</v>
          </cell>
          <cell r="F33">
            <v>1</v>
          </cell>
        </row>
        <row r="34">
          <cell r="A34" t="str">
            <v>((VAP    1xG 40056)F1 X SEN  118)F1 X SEF   10/-001F1-18C-02C-01C-01C</v>
          </cell>
          <cell r="B34">
            <v>1.16001696921382</v>
          </cell>
          <cell r="C34">
            <v>6.8109482585412703E-2</v>
          </cell>
          <cell r="D34">
            <v>1.02652483634075</v>
          </cell>
          <cell r="E34">
            <v>1.2935091020868901</v>
          </cell>
          <cell r="F34">
            <v>1</v>
          </cell>
        </row>
        <row r="35">
          <cell r="A35" t="str">
            <v>((VAP    1xG 40056)F1 X SEN  118)F1 X SEF   10/-002F1-12C-02C-01C-01C</v>
          </cell>
          <cell r="B35">
            <v>1.1951197259281101</v>
          </cell>
          <cell r="C35">
            <v>6.8109482585412703E-2</v>
          </cell>
          <cell r="D35">
            <v>1.0616275930550401</v>
          </cell>
          <cell r="E35">
            <v>1.3286118588011699</v>
          </cell>
          <cell r="F35">
            <v>1</v>
          </cell>
        </row>
        <row r="36">
          <cell r="A36" t="str">
            <v>((VAP    1xG 40056)F1 X SEN  118)F1 X SEF   10/-002F1-12C-03C-01C-01C</v>
          </cell>
          <cell r="B36">
            <v>1.24825602536574</v>
          </cell>
          <cell r="C36">
            <v>7.5621132523702297E-2</v>
          </cell>
          <cell r="D36">
            <v>1.10004132914915</v>
          </cell>
          <cell r="E36">
            <v>1.39647072158232</v>
          </cell>
          <cell r="F36">
            <v>1</v>
          </cell>
        </row>
        <row r="37">
          <cell r="A37" t="str">
            <v>((VAP    1xG 40056)F1 X SEN  118)F1 X SEF   10/-002F1-13C-01C-01C-01C</v>
          </cell>
          <cell r="B37">
            <v>1.1408794872852499</v>
          </cell>
          <cell r="C37">
            <v>6.8109482585412703E-2</v>
          </cell>
          <cell r="D37">
            <v>1.0073873544121801</v>
          </cell>
          <cell r="E37">
            <v>1.27437162015831</v>
          </cell>
          <cell r="F37">
            <v>1</v>
          </cell>
        </row>
        <row r="38">
          <cell r="A38" t="str">
            <v>((VAP    1xG 40056)F1 X SEN  118)F1 X SEF   10/-002F1-14C-02C-01C-01C</v>
          </cell>
          <cell r="B38">
            <v>1.2444490952852501</v>
          </cell>
          <cell r="C38">
            <v>6.8109482585412703E-2</v>
          </cell>
          <cell r="D38">
            <v>1.11095696241218</v>
          </cell>
          <cell r="E38">
            <v>1.3779412281583101</v>
          </cell>
          <cell r="F38">
            <v>1</v>
          </cell>
        </row>
        <row r="39">
          <cell r="A39" t="str">
            <v>((VAP    1xG 40056)F1 X SEN  118)F1 X SEF   10/-002F1-15C-01C-01C-01C</v>
          </cell>
          <cell r="B39">
            <v>1.30103177914239</v>
          </cell>
          <cell r="C39">
            <v>6.8109482585412703E-2</v>
          </cell>
          <cell r="D39">
            <v>1.1675396462693199</v>
          </cell>
          <cell r="E39">
            <v>1.43452391201546</v>
          </cell>
          <cell r="F39">
            <v>1</v>
          </cell>
        </row>
        <row r="40">
          <cell r="A40" t="str">
            <v>((VAP    1xG 40056)F1 X SEN  118)F1 X SEF   10/-002F1-16C-01C-01C-01C</v>
          </cell>
          <cell r="B40">
            <v>1.17704174521382</v>
          </cell>
          <cell r="C40">
            <v>6.8109482585412703E-2</v>
          </cell>
          <cell r="D40">
            <v>1.0435496123407499</v>
          </cell>
          <cell r="E40">
            <v>1.31053387808689</v>
          </cell>
          <cell r="F40">
            <v>1</v>
          </cell>
        </row>
        <row r="41">
          <cell r="A41" t="str">
            <v>((VAP    1xG 40056)F1 X SEN  118)F1 X SEF   10/-002F1-16C-03C-01C-01C</v>
          </cell>
          <cell r="B41">
            <v>1.3943591004995299</v>
          </cell>
          <cell r="C41">
            <v>6.8109482585412606E-2</v>
          </cell>
          <cell r="D41">
            <v>1.2608669676264701</v>
          </cell>
          <cell r="E41">
            <v>1.5278512333726</v>
          </cell>
          <cell r="F41">
            <v>1</v>
          </cell>
        </row>
        <row r="42">
          <cell r="A42" t="str">
            <v>((VAP    1xG 40056)F1 X SEN  118)F1 X SEF   10/-003F1-11C-01C-01C-01C</v>
          </cell>
          <cell r="B42">
            <v>1.16321203642811</v>
          </cell>
          <cell r="C42">
            <v>6.8109482585412703E-2</v>
          </cell>
          <cell r="D42">
            <v>1.02971990355504</v>
          </cell>
          <cell r="E42">
            <v>1.2967041693011701</v>
          </cell>
          <cell r="F42">
            <v>1</v>
          </cell>
        </row>
        <row r="43">
          <cell r="A43" t="str">
            <v>((VAP    1xG 40056)F1 X SEN  118)F1 X SEF   10/-003F1-13C-01C-01C-01C</v>
          </cell>
          <cell r="B43">
            <v>1.1485932177138201</v>
          </cell>
          <cell r="C43">
            <v>6.8109482585412703E-2</v>
          </cell>
          <cell r="D43">
            <v>1.01510108484075</v>
          </cell>
          <cell r="E43">
            <v>1.2820853505868901</v>
          </cell>
          <cell r="F43">
            <v>1</v>
          </cell>
        </row>
        <row r="44">
          <cell r="A44" t="str">
            <v>((VAP    1xG 40056)F1 X SEN  118)F1 X SEF   10/-003F1-14C-01C-01C-01C</v>
          </cell>
          <cell r="B44">
            <v>1.0719503704995299</v>
          </cell>
          <cell r="C44">
            <v>6.8109482585412703E-2</v>
          </cell>
          <cell r="D44">
            <v>0.93845823762646696</v>
          </cell>
          <cell r="E44">
            <v>1.2054425033725999</v>
          </cell>
          <cell r="F44">
            <v>1</v>
          </cell>
        </row>
        <row r="45">
          <cell r="A45" t="str">
            <v>((VAP    1xG 40056)F1 X SEN  118)F1 X SEF   10/-003F1-14C-02C-01C-01C</v>
          </cell>
          <cell r="B45">
            <v>1.12861140857096</v>
          </cell>
          <cell r="C45">
            <v>6.8109482585412703E-2</v>
          </cell>
          <cell r="D45">
            <v>0.99511927569789504</v>
          </cell>
          <cell r="E45">
            <v>1.26210354144403</v>
          </cell>
          <cell r="F45">
            <v>1</v>
          </cell>
        </row>
        <row r="46">
          <cell r="A46" t="str">
            <v>((VAP    1xG 40056)F1 X SEN  118)F1 X SEF   10/-003F1-14C-03C-01C-01C</v>
          </cell>
          <cell r="B46">
            <v>1.1113061115709599</v>
          </cell>
          <cell r="C46">
            <v>6.8109482585412703E-2</v>
          </cell>
          <cell r="D46">
            <v>0.97781397869789499</v>
          </cell>
          <cell r="E46">
            <v>1.24479824444403</v>
          </cell>
          <cell r="F46">
            <v>1</v>
          </cell>
        </row>
        <row r="47">
          <cell r="A47" t="str">
            <v>((VAP    1xG 40056)F1 X SEN  118)F1 X SEF   10/-003F1-15C-02C-01C-01C</v>
          </cell>
          <cell r="B47">
            <v>1.18272185357096</v>
          </cell>
          <cell r="C47">
            <v>6.8109482585412703E-2</v>
          </cell>
          <cell r="D47">
            <v>1.0492297206979</v>
          </cell>
          <cell r="E47">
            <v>1.3162139864440301</v>
          </cell>
          <cell r="F47">
            <v>1</v>
          </cell>
        </row>
        <row r="48">
          <cell r="A48" t="str">
            <v>((VAP    1xG 40056)F1 X SEN  118)F1 X SEF   10/-003F1-16C-01C-01C-01C</v>
          </cell>
          <cell r="B48">
            <v>1.15471597164239</v>
          </cell>
          <cell r="C48">
            <v>6.8109482585412703E-2</v>
          </cell>
          <cell r="D48">
            <v>1.02122383876932</v>
          </cell>
          <cell r="E48">
            <v>1.2882081045154601</v>
          </cell>
          <cell r="F48">
            <v>1</v>
          </cell>
        </row>
        <row r="49">
          <cell r="A49" t="str">
            <v>((VAP    1xG 40056)F1 X SEN  118)F1 X SEF   10/-004F1-16C-01C-01C-01C</v>
          </cell>
          <cell r="B49">
            <v>1.2029816786423899</v>
          </cell>
          <cell r="C49">
            <v>6.8109482585412703E-2</v>
          </cell>
          <cell r="D49">
            <v>1.0694895457693201</v>
          </cell>
          <cell r="E49">
            <v>1.33647381151546</v>
          </cell>
          <cell r="F49">
            <v>1</v>
          </cell>
        </row>
        <row r="50">
          <cell r="A50" t="str">
            <v>((VAP    1xG 40056)F1 X SEN  118)F1 X SEF   10/-004F1-18C-01C-01C-01C</v>
          </cell>
          <cell r="B50">
            <v>1.17692611328525</v>
          </cell>
          <cell r="C50">
            <v>6.8109482585412703E-2</v>
          </cell>
          <cell r="D50">
            <v>1.0434339804121799</v>
          </cell>
          <cell r="E50">
            <v>1.31041824615831</v>
          </cell>
          <cell r="F50">
            <v>1</v>
          </cell>
        </row>
        <row r="51">
          <cell r="A51" t="str">
            <v>((VAP    1xG 40056)F1 X SEN  118)F1 X SEF   10/-004F1-18C-02C-01C-01C</v>
          </cell>
          <cell r="B51">
            <v>1.15720663264239</v>
          </cell>
          <cell r="C51">
            <v>6.8109482585412703E-2</v>
          </cell>
          <cell r="D51">
            <v>1.0237144997693199</v>
          </cell>
          <cell r="E51">
            <v>1.29069876551546</v>
          </cell>
          <cell r="F51">
            <v>1</v>
          </cell>
        </row>
        <row r="52">
          <cell r="A52" t="str">
            <v>((VAP    1xG 40056)F1 X SEN  118)F1 X SEF   10/-004F1-19C-02C-01C-01C</v>
          </cell>
          <cell r="B52">
            <v>1.2196195582138201</v>
          </cell>
          <cell r="C52">
            <v>6.8109482585412703E-2</v>
          </cell>
          <cell r="D52">
            <v>1.08612742534075</v>
          </cell>
          <cell r="E52">
            <v>1.3531116910868899</v>
          </cell>
          <cell r="F52">
            <v>1</v>
          </cell>
        </row>
        <row r="53">
          <cell r="A53" t="str">
            <v>((VAP    1xG 40056)F1 X SEN  118)F1 X SEF   10/-004F1-20C-01C-01C-01C</v>
          </cell>
          <cell r="B53">
            <v>1.0826305773579199</v>
          </cell>
          <cell r="C53">
            <v>7.0307496556593796E-2</v>
          </cell>
          <cell r="D53">
            <v>0.94483041626381803</v>
          </cell>
          <cell r="E53">
            <v>1.2204307384520101</v>
          </cell>
          <cell r="F53">
            <v>1</v>
          </cell>
        </row>
        <row r="54">
          <cell r="A54" t="str">
            <v>((VAP    1xG 40056)F1 X SEN  118)F1 X SEF   10/-004F1-20C-02C-01C-01C</v>
          </cell>
          <cell r="B54">
            <v>1.09389327699953</v>
          </cell>
          <cell r="C54">
            <v>6.8109482585412703E-2</v>
          </cell>
          <cell r="D54">
            <v>0.96040114412646704</v>
          </cell>
          <cell r="E54">
            <v>1.2273854098726</v>
          </cell>
          <cell r="F54">
            <v>1</v>
          </cell>
        </row>
        <row r="55">
          <cell r="A55" t="str">
            <v>((VAP    1xG 40056)F1 X SEN  118)F1 X SEF   10/-004F1-20C-03C-01C-01C</v>
          </cell>
          <cell r="B55">
            <v>1.1621724417852499</v>
          </cell>
          <cell r="C55">
            <v>6.8109482585412703E-2</v>
          </cell>
          <cell r="D55">
            <v>1.0286803089121801</v>
          </cell>
          <cell r="E55">
            <v>1.29566457465831</v>
          </cell>
          <cell r="F55">
            <v>1</v>
          </cell>
        </row>
        <row r="56">
          <cell r="A56" t="str">
            <v>((VAP    1xG 40056)F1 X SEN  118)F1 X SEF   10/-005F1-11C-03C-01C-01C</v>
          </cell>
          <cell r="B56">
            <v>1.16415315707096</v>
          </cell>
          <cell r="C56">
            <v>6.8109482585412703E-2</v>
          </cell>
          <cell r="D56">
            <v>1.0306610241979</v>
          </cell>
          <cell r="E56">
            <v>1.2976452899440301</v>
          </cell>
          <cell r="F56">
            <v>1</v>
          </cell>
        </row>
        <row r="57">
          <cell r="A57" t="str">
            <v>((VAP    1xG 40056)F1 X SEN  118)F1 X SEF   10/-005F1-12C-03C-01C-01C</v>
          </cell>
          <cell r="B57">
            <v>1.1296794814281099</v>
          </cell>
          <cell r="C57">
            <v>6.8109482585412703E-2</v>
          </cell>
          <cell r="D57">
            <v>0.99618734855503799</v>
          </cell>
          <cell r="E57">
            <v>1.26317161430117</v>
          </cell>
          <cell r="F57">
            <v>1</v>
          </cell>
        </row>
        <row r="58">
          <cell r="A58" t="str">
            <v>((VAP    1xG 40056)F1 X SEN  118)F1 X SEF   10/-005F1-13C-02C-01C-01C</v>
          </cell>
          <cell r="B58">
            <v>1.0986036242852499</v>
          </cell>
          <cell r="C58">
            <v>6.8109482585412703E-2</v>
          </cell>
          <cell r="D58">
            <v>0.965111491412181</v>
          </cell>
          <cell r="E58">
            <v>1.23209575715831</v>
          </cell>
          <cell r="F58">
            <v>1</v>
          </cell>
        </row>
        <row r="59">
          <cell r="A59" t="str">
            <v>((VAP    1xG 40056)F1 X SEN  118)F1 X SEF   10/-005F1-13C-03C-01C-01C</v>
          </cell>
          <cell r="B59">
            <v>1.1921592250709601</v>
          </cell>
          <cell r="C59">
            <v>6.8109482585412703E-2</v>
          </cell>
          <cell r="D59">
            <v>1.0586670921979</v>
          </cell>
          <cell r="E59">
            <v>1.3256513579440301</v>
          </cell>
          <cell r="F59">
            <v>1</v>
          </cell>
        </row>
        <row r="60">
          <cell r="A60" t="str">
            <v>((VAP    1xG 40056)F1 X SEN  118)F1 X SEF   10/-005F1-16C-01C-01C-01C</v>
          </cell>
          <cell r="B60">
            <v>1.1997687058566799</v>
          </cell>
          <cell r="C60">
            <v>6.8109482585412703E-2</v>
          </cell>
          <cell r="D60">
            <v>1.0662765729836099</v>
          </cell>
          <cell r="E60">
            <v>1.33326083872974</v>
          </cell>
          <cell r="F60">
            <v>1</v>
          </cell>
        </row>
        <row r="61">
          <cell r="A61" t="str">
            <v>((VAP    1xG 40056)F1 X SEN  118)F1 X SEF   10/-005F1-16C-02C-01C-01C</v>
          </cell>
          <cell r="B61">
            <v>1.22143443780906</v>
          </cell>
          <cell r="C61">
            <v>7.0307399569680004E-2</v>
          </cell>
          <cell r="D61">
            <v>1.08363446680582</v>
          </cell>
          <cell r="E61">
            <v>1.3592344088123001</v>
          </cell>
          <cell r="F61">
            <v>1</v>
          </cell>
        </row>
        <row r="62">
          <cell r="A62" t="str">
            <v>((VAP    1xG 40056)F1 X SEN  118)F1 X SEF   10/-005F1-17C-03C-01C-01C</v>
          </cell>
          <cell r="B62">
            <v>1.17098608792811</v>
          </cell>
          <cell r="C62">
            <v>6.8109482585412703E-2</v>
          </cell>
          <cell r="D62">
            <v>1.0374939550550399</v>
          </cell>
          <cell r="E62">
            <v>1.30447822080117</v>
          </cell>
          <cell r="F62">
            <v>1</v>
          </cell>
        </row>
        <row r="63">
          <cell r="A63" t="str">
            <v>((VAP    1xG 40056)F1 X SEN  118)F1 X SEN  118/-001F1-11C-03C-01C-01C</v>
          </cell>
          <cell r="B63">
            <v>1.29324827385668</v>
          </cell>
          <cell r="C63">
            <v>6.8109482585412703E-2</v>
          </cell>
          <cell r="D63">
            <v>1.1597561409836099</v>
          </cell>
          <cell r="E63">
            <v>1.42674040672974</v>
          </cell>
          <cell r="F63">
            <v>1</v>
          </cell>
        </row>
        <row r="64">
          <cell r="A64" t="str">
            <v>((VAP    1xG 40056)F1 X SEN  118)F1 X SEN  118/-001F1-12C-02C-01C-01C</v>
          </cell>
          <cell r="B64">
            <v>1.1351636407852499</v>
          </cell>
          <cell r="C64">
            <v>6.8109482585412703E-2</v>
          </cell>
          <cell r="D64">
            <v>1.0016715079121801</v>
          </cell>
          <cell r="E64">
            <v>1.2686557736583099</v>
          </cell>
          <cell r="F64">
            <v>1</v>
          </cell>
        </row>
        <row r="65">
          <cell r="A65" t="str">
            <v>((VAP    1xG 40056)F1 X SEN  118)F1 X SEN  118/-001F1-14C-02C-01C-01C</v>
          </cell>
          <cell r="B65">
            <v>1.18920502514239</v>
          </cell>
          <cell r="C65">
            <v>6.8109482585412703E-2</v>
          </cell>
          <cell r="D65">
            <v>1.05571289226932</v>
          </cell>
          <cell r="E65">
            <v>1.3226971580154601</v>
          </cell>
          <cell r="F65">
            <v>1</v>
          </cell>
        </row>
        <row r="66">
          <cell r="A66" t="str">
            <v>((VAP    1xG 40056)F1 X SEN  118)F1 X SEN  118/-001F1-16C-02C-01C-01C</v>
          </cell>
          <cell r="B66">
            <v>1.1776587912138201</v>
          </cell>
          <cell r="C66">
            <v>6.8109482585412703E-2</v>
          </cell>
          <cell r="D66">
            <v>1.0441666583407501</v>
          </cell>
          <cell r="E66">
            <v>1.3111509240868899</v>
          </cell>
          <cell r="F66">
            <v>1</v>
          </cell>
        </row>
        <row r="67">
          <cell r="A67" t="str">
            <v>((VAP    1xG 40056)F1 X SEN  118)F1 X SEN  118/-001F1-18C-01C-01C-01C</v>
          </cell>
          <cell r="B67">
            <v>1.1415558177852501</v>
          </cell>
          <cell r="C67">
            <v>6.8109482585412703E-2</v>
          </cell>
          <cell r="D67">
            <v>1.00806368491218</v>
          </cell>
          <cell r="E67">
            <v>1.2750479506583099</v>
          </cell>
          <cell r="F67">
            <v>1</v>
          </cell>
        </row>
        <row r="68">
          <cell r="A68" t="str">
            <v>((VAP    1xG 40056)F1 X SEN  118)F1 X SEN  118/-001F1-19C-02C-01C-01C</v>
          </cell>
          <cell r="B68">
            <v>1.1584605224995299</v>
          </cell>
          <cell r="C68">
            <v>6.8109482585412703E-2</v>
          </cell>
          <cell r="D68">
            <v>1.0249683896264701</v>
          </cell>
          <cell r="E68">
            <v>1.2919526553726</v>
          </cell>
          <cell r="F68">
            <v>1</v>
          </cell>
        </row>
        <row r="69">
          <cell r="A69" t="str">
            <v>((VAP    1xG 40056)F1 X SEN  118)F1 X SEN  118/-001F1-19C-03C-01C-01C</v>
          </cell>
          <cell r="B69">
            <v>1.16769992957096</v>
          </cell>
          <cell r="C69">
            <v>6.8109482585412703E-2</v>
          </cell>
          <cell r="D69">
            <v>1.0342077966979</v>
          </cell>
          <cell r="E69">
            <v>1.3011920624440301</v>
          </cell>
          <cell r="F69">
            <v>1</v>
          </cell>
        </row>
        <row r="70">
          <cell r="A70" t="str">
            <v>((VAP    1xG 40056)F1 X SEN  118)F1 X SEN  118/-002F1-11C-02C-01C-01C</v>
          </cell>
          <cell r="B70">
            <v>1.2314134913566801</v>
          </cell>
          <cell r="C70">
            <v>6.8109482585412703E-2</v>
          </cell>
          <cell r="D70">
            <v>1.0979213584836101</v>
          </cell>
          <cell r="E70">
            <v>1.3649056242297399</v>
          </cell>
          <cell r="F70">
            <v>1</v>
          </cell>
        </row>
        <row r="71">
          <cell r="A71" t="str">
            <v>((VAP    1xG 40056)F1 X SEN  118)F1 X SEN  118/-002F1-11C-03C-01C-01C</v>
          </cell>
          <cell r="B71">
            <v>1.16410798428525</v>
          </cell>
          <cell r="C71">
            <v>6.8109482585412703E-2</v>
          </cell>
          <cell r="D71">
            <v>1.0306158514121799</v>
          </cell>
          <cell r="E71">
            <v>1.29760011715831</v>
          </cell>
          <cell r="F71">
            <v>1</v>
          </cell>
        </row>
        <row r="72">
          <cell r="A72" t="str">
            <v>((VAP    1xG 40056)F1 X SEN  118)F1 X SEN  118/-002F1-12C-01C-01C-01C</v>
          </cell>
          <cell r="B72">
            <v>1.1517439819280999</v>
          </cell>
          <cell r="C72">
            <v>6.8109482585412703E-2</v>
          </cell>
          <cell r="D72">
            <v>1.0182518490550401</v>
          </cell>
          <cell r="E72">
            <v>1.2852361148011699</v>
          </cell>
          <cell r="F72">
            <v>1</v>
          </cell>
        </row>
        <row r="73">
          <cell r="A73" t="str">
            <v>((VAP    1xG 40056)F1 X SEN  118)F1 X SEN  118/-002F1-12C-02C-01C-01C</v>
          </cell>
          <cell r="B73">
            <v>1.1761255157852499</v>
          </cell>
          <cell r="C73">
            <v>6.8109482585412703E-2</v>
          </cell>
          <cell r="D73">
            <v>1.0426333829121801</v>
          </cell>
          <cell r="E73">
            <v>1.30961764865831</v>
          </cell>
          <cell r="F73">
            <v>1</v>
          </cell>
        </row>
        <row r="74">
          <cell r="A74" t="str">
            <v>((VAP    1xG 40056)F1 X SEN  118)F1 X SEN  118/-002F1-14C-02C-01C-01C</v>
          </cell>
          <cell r="B74">
            <v>1.1555184893566799</v>
          </cell>
          <cell r="C74">
            <v>6.8109482585412703E-2</v>
          </cell>
          <cell r="D74">
            <v>1.0220263564836101</v>
          </cell>
          <cell r="E74">
            <v>1.2890106222297399</v>
          </cell>
          <cell r="F74">
            <v>1</v>
          </cell>
        </row>
        <row r="75">
          <cell r="A75" t="str">
            <v>((VAP    1xG 40056)F1 X SEN  118)F1 X SEN  118/-002F1-15C-01C-01C-01C</v>
          </cell>
          <cell r="B75">
            <v>1.22034574449953</v>
          </cell>
          <cell r="C75">
            <v>6.8109482585412703E-2</v>
          </cell>
          <cell r="D75">
            <v>1.08685361162647</v>
          </cell>
          <cell r="E75">
            <v>1.3538378773726001</v>
          </cell>
          <cell r="F75">
            <v>1</v>
          </cell>
        </row>
        <row r="76">
          <cell r="A76" t="str">
            <v>((VAP    1xG 40056)F1 X SEN  118)F1 X SEN  118/-002F1-15C-02C-01C-01C</v>
          </cell>
          <cell r="B76">
            <v>1.27751267985668</v>
          </cell>
          <cell r="C76">
            <v>6.8109482585412703E-2</v>
          </cell>
          <cell r="D76">
            <v>1.14402054698361</v>
          </cell>
          <cell r="E76">
            <v>1.4110048127297401</v>
          </cell>
          <cell r="F76">
            <v>1</v>
          </cell>
        </row>
        <row r="77">
          <cell r="A77" t="str">
            <v>((VAP    1xG 40056)F1 X SEN  118)F1 X SMR  155/-001F1-11C-01C-01C-01C</v>
          </cell>
          <cell r="B77">
            <v>1.15625423964239</v>
          </cell>
          <cell r="C77">
            <v>6.8109482585412703E-2</v>
          </cell>
          <cell r="D77">
            <v>1.02276210676932</v>
          </cell>
          <cell r="E77">
            <v>1.2897463725154601</v>
          </cell>
          <cell r="F77">
            <v>1</v>
          </cell>
        </row>
        <row r="78">
          <cell r="A78" t="str">
            <v>((VAP    1xG 40056)F1 X SEN  118)F1 X SMR  155/-001F1-20C-02C-01C-01C</v>
          </cell>
          <cell r="B78">
            <v>1.0621550036552101</v>
          </cell>
          <cell r="C78">
            <v>7.0307399569680004E-2</v>
          </cell>
          <cell r="D78">
            <v>0.92435503265197105</v>
          </cell>
          <cell r="E78">
            <v>1.1999549746584499</v>
          </cell>
          <cell r="F78">
            <v>1</v>
          </cell>
        </row>
        <row r="79">
          <cell r="A79" t="str">
            <v>((VAP    1xG 40056)F1 X SEN  118)F1 X SMR  155/-001F1-25C-03C-01C-01C</v>
          </cell>
          <cell r="B79">
            <v>1.0790324626423899</v>
          </cell>
          <cell r="C79">
            <v>6.8109482585412703E-2</v>
          </cell>
          <cell r="D79">
            <v>0.94554032976932401</v>
          </cell>
          <cell r="E79">
            <v>1.21252459551546</v>
          </cell>
          <cell r="F79">
            <v>1</v>
          </cell>
        </row>
        <row r="80">
          <cell r="A80" t="str">
            <v>((VAP    1xG 40056)F1 X SEN  118)F1 X SMR  155/-001F1-32C-01C-01C-01C</v>
          </cell>
          <cell r="B80">
            <v>1.1208206569281101</v>
          </cell>
          <cell r="C80">
            <v>6.8109482585412703E-2</v>
          </cell>
          <cell r="D80">
            <v>0.98732852405503801</v>
          </cell>
          <cell r="E80">
            <v>1.2543127898011699</v>
          </cell>
          <cell r="F80">
            <v>1</v>
          </cell>
        </row>
        <row r="81">
          <cell r="A81" t="str">
            <v>((VAP    1xG 40056)F1 X SEN  118)F1 X SMR  155/-001F1-35C-03C-01C-01C</v>
          </cell>
          <cell r="B81">
            <v>1.20584735107096</v>
          </cell>
          <cell r="C81">
            <v>6.8109482585412703E-2</v>
          </cell>
          <cell r="D81">
            <v>1.0723552181978999</v>
          </cell>
          <cell r="E81">
            <v>1.33933948394403</v>
          </cell>
          <cell r="F81">
            <v>1</v>
          </cell>
        </row>
        <row r="82">
          <cell r="A82" t="str">
            <v>((VAP    1xG 40056)F1 X SEN  118)F1 X SMR  155/-001F1-37C-03C-01C-01C</v>
          </cell>
          <cell r="B82">
            <v>1.1295246507852501</v>
          </cell>
          <cell r="C82">
            <v>6.8109482585412703E-2</v>
          </cell>
          <cell r="D82">
            <v>0.99603251791218095</v>
          </cell>
          <cell r="E82">
            <v>1.2630167836583199</v>
          </cell>
          <cell r="F82">
            <v>1</v>
          </cell>
        </row>
        <row r="83">
          <cell r="A83" t="str">
            <v>((VAP    1xG 40056)F1 X SEN  118)F1 X SMR  155/-001F1-38C-02C-01C-01C</v>
          </cell>
          <cell r="B83">
            <v>1.2150155230709601</v>
          </cell>
          <cell r="C83">
            <v>6.8109482585412703E-2</v>
          </cell>
          <cell r="D83">
            <v>1.0815233901979</v>
          </cell>
          <cell r="E83">
            <v>1.3485076559440301</v>
          </cell>
          <cell r="F83">
            <v>1</v>
          </cell>
        </row>
        <row r="84">
          <cell r="A84" t="str">
            <v>((VAP    1xG 40056)F1 X SEN  118)F1 X SMR  155/-002F1-02C-01C-01C-01C</v>
          </cell>
          <cell r="B84">
            <v>1.1422587367852499</v>
          </cell>
          <cell r="C84">
            <v>6.8109482585412703E-2</v>
          </cell>
          <cell r="D84">
            <v>1.0087666039121801</v>
          </cell>
          <cell r="E84">
            <v>1.27575086965831</v>
          </cell>
          <cell r="F84">
            <v>1</v>
          </cell>
        </row>
        <row r="85">
          <cell r="A85" t="str">
            <v>((VAP    1xG 40056)F1 X SEN  118)F1 X SMR  155/-002F1-04C-02C-01C-01C</v>
          </cell>
          <cell r="B85">
            <v>1.1214012254281001</v>
          </cell>
          <cell r="C85">
            <v>6.8109482585412703E-2</v>
          </cell>
          <cell r="D85">
            <v>0.987909092555038</v>
          </cell>
          <cell r="E85">
            <v>1.2548933583011701</v>
          </cell>
          <cell r="F85">
            <v>1</v>
          </cell>
        </row>
        <row r="86">
          <cell r="A86" t="str">
            <v>((VAP    1xG 40056)F1 X SEN  118)F1 X SMR  155/-002F1-05C-01C-01C-01C</v>
          </cell>
          <cell r="B86">
            <v>1.17404099335668</v>
          </cell>
          <cell r="C86">
            <v>6.8109482585412703E-2</v>
          </cell>
          <cell r="D86">
            <v>1.0405488604836099</v>
          </cell>
          <cell r="E86">
            <v>1.3075331262297401</v>
          </cell>
          <cell r="F86">
            <v>1</v>
          </cell>
        </row>
        <row r="87">
          <cell r="A87" t="str">
            <v>((VAP    1xG 40056)F1 X SEN  118)F1 X SMR  155/-002F1-15C-02C-01C-01C</v>
          </cell>
          <cell r="B87">
            <v>1.0776122342138199</v>
          </cell>
          <cell r="C87">
            <v>6.8109482585412703E-2</v>
          </cell>
          <cell r="D87">
            <v>0.94412010134075297</v>
          </cell>
          <cell r="E87">
            <v>1.21110436708689</v>
          </cell>
          <cell r="F87">
            <v>1</v>
          </cell>
        </row>
        <row r="88">
          <cell r="A88" t="str">
            <v>((VAP    1xG 40056)F1 X SEN  118)F1 X SMR  155/-002F1-17C-01C-01C-01C</v>
          </cell>
          <cell r="B88">
            <v>1.27987972485668</v>
          </cell>
          <cell r="C88">
            <v>6.8109482585412703E-2</v>
          </cell>
          <cell r="D88">
            <v>1.14638759198361</v>
          </cell>
          <cell r="E88">
            <v>1.4133718577297401</v>
          </cell>
          <cell r="F88">
            <v>1</v>
          </cell>
        </row>
        <row r="89">
          <cell r="A89" t="str">
            <v>((VAP    1xG 40056)F1 X SEN  118)F1 X SMR  155/-002F1-23C-01C-01C-01C</v>
          </cell>
          <cell r="B89">
            <v>1.2382841709281101</v>
          </cell>
          <cell r="C89">
            <v>6.8109482585412703E-2</v>
          </cell>
          <cell r="D89">
            <v>1.10479203805504</v>
          </cell>
          <cell r="E89">
            <v>1.3717763038011701</v>
          </cell>
          <cell r="F89">
            <v>1</v>
          </cell>
        </row>
        <row r="90">
          <cell r="A90" t="str">
            <v>((VAP    1xG 40056)F1 X SEN  118)F1 X SMR  155/-002F1-25C-02C-01C-01C</v>
          </cell>
          <cell r="B90">
            <v>1.2042329192852499</v>
          </cell>
          <cell r="C90">
            <v>6.8109482585412703E-2</v>
          </cell>
          <cell r="D90">
            <v>1.0707407864121801</v>
          </cell>
          <cell r="E90">
            <v>1.3377250521583099</v>
          </cell>
          <cell r="F90">
            <v>1</v>
          </cell>
        </row>
        <row r="91">
          <cell r="A91" t="str">
            <v>((VAP    1xG 40056)F1 X SEN  118)F1 X SMR  155/-003F1-17C-01C-01C-01C</v>
          </cell>
          <cell r="B91">
            <v>1.07557536335668</v>
          </cell>
          <cell r="C91">
            <v>6.8109482585412703E-2</v>
          </cell>
          <cell r="D91">
            <v>0.94208323048360998</v>
          </cell>
          <cell r="E91">
            <v>1.2090674962297401</v>
          </cell>
          <cell r="F91">
            <v>1</v>
          </cell>
        </row>
        <row r="92">
          <cell r="A92" t="str">
            <v>((VAP    1xG 40056)F1 X SEN  118)F1 X SMR  155/-003F1-17C-02C-01C-01C</v>
          </cell>
          <cell r="B92">
            <v>1.1299211835709599</v>
          </cell>
          <cell r="C92">
            <v>6.8109482585412703E-2</v>
          </cell>
          <cell r="D92">
            <v>0.996429050697896</v>
          </cell>
          <cell r="E92">
            <v>1.26341331644403</v>
          </cell>
          <cell r="F92">
            <v>1</v>
          </cell>
        </row>
        <row r="93">
          <cell r="A93" t="str">
            <v>((VAP    1xG 40056)F1 X SEN  118)F1 X SMR  155/-003F1-19C-02C-01C-01C</v>
          </cell>
          <cell r="B93">
            <v>1.16122592135668</v>
          </cell>
          <cell r="C93">
            <v>6.8109482585412703E-2</v>
          </cell>
          <cell r="D93">
            <v>1.02773378848361</v>
          </cell>
          <cell r="E93">
            <v>1.2947180542297401</v>
          </cell>
          <cell r="F93">
            <v>1</v>
          </cell>
        </row>
        <row r="94">
          <cell r="A94" t="str">
            <v>((VAP    1xG 40056)F1 X SEN  118)F1 X SMR  155/-003F1-19C-03C-01C-01C</v>
          </cell>
          <cell r="B94">
            <v>1.15477762571499</v>
          </cell>
          <cell r="C94">
            <v>7.2794419658088902E-2</v>
          </cell>
          <cell r="D94">
            <v>1.01210318490964</v>
          </cell>
          <cell r="E94">
            <v>1.29745206652033</v>
          </cell>
          <cell r="F94">
            <v>1</v>
          </cell>
        </row>
        <row r="95">
          <cell r="A95" t="str">
            <v>((VAP    1xG 40056)F1 X SEN  118)F1 X SMR  155/-003F1-22C-01C-01C-01C</v>
          </cell>
          <cell r="B95">
            <v>1.20856326599953</v>
          </cell>
          <cell r="C95">
            <v>6.8109482585412703E-2</v>
          </cell>
          <cell r="D95">
            <v>1.07507113312647</v>
          </cell>
          <cell r="E95">
            <v>1.3420553988726001</v>
          </cell>
          <cell r="F95">
            <v>1</v>
          </cell>
        </row>
        <row r="96">
          <cell r="A96" t="str">
            <v>((VAP    1xG 40056)F1 X SEN  118)F1 X SMR  155/-003F1-26C-01C-01C-01C</v>
          </cell>
          <cell r="B96">
            <v>1.18593415728525</v>
          </cell>
          <cell r="C96">
            <v>6.8109482585412703E-2</v>
          </cell>
          <cell r="D96">
            <v>1.0524420244121799</v>
          </cell>
          <cell r="E96">
            <v>1.31942629015831</v>
          </cell>
          <cell r="F96">
            <v>1</v>
          </cell>
        </row>
        <row r="97">
          <cell r="A97" t="str">
            <v>((VAP    1xG 40056)F1 X SEN  118)F1 X SMR  155/-003F1-27C-02C-01C-01C</v>
          </cell>
          <cell r="B97">
            <v>1.17618845214239</v>
          </cell>
          <cell r="C97">
            <v>6.8109482585412703E-2</v>
          </cell>
          <cell r="D97">
            <v>1.0426963192693199</v>
          </cell>
          <cell r="E97">
            <v>1.30968058501546</v>
          </cell>
          <cell r="F97">
            <v>1</v>
          </cell>
        </row>
        <row r="98">
          <cell r="A98" t="str">
            <v>((VAP    1xG 40287)F1 X ICTA LIGERO)F1 X ICTA LIGERO/-001F1-11C-01C-01C-01C</v>
          </cell>
          <cell r="B98">
            <v>1.1431864314281099</v>
          </cell>
          <cell r="C98">
            <v>6.8109482585412703E-2</v>
          </cell>
          <cell r="D98">
            <v>1.0096942985550399</v>
          </cell>
          <cell r="E98">
            <v>1.27667856430117</v>
          </cell>
          <cell r="F98">
            <v>1</v>
          </cell>
        </row>
        <row r="99">
          <cell r="A99" t="str">
            <v>((VAP    1xG 40287)F1 X ICTA LIGERO)F1 X ICTA LIGERO/-001F1-11C-02C-01C-01C</v>
          </cell>
          <cell r="B99">
            <v>1.1257444592138199</v>
          </cell>
          <cell r="C99">
            <v>6.8109482585412703E-2</v>
          </cell>
          <cell r="D99">
            <v>0.992252326340753</v>
          </cell>
          <cell r="E99">
            <v>1.25923659208689</v>
          </cell>
          <cell r="F99">
            <v>1</v>
          </cell>
        </row>
        <row r="100">
          <cell r="A100" t="str">
            <v>((VAP    1xG 40287)F1 X ICTA LIGERO)F1 X ICTA LIGERO/-001F1-11C-03C-01C-01C</v>
          </cell>
          <cell r="B100">
            <v>1.1766158721423901</v>
          </cell>
          <cell r="C100">
            <v>6.8109482585412703E-2</v>
          </cell>
          <cell r="D100">
            <v>1.04312373926932</v>
          </cell>
          <cell r="E100">
            <v>1.3101080050154601</v>
          </cell>
          <cell r="F100">
            <v>1</v>
          </cell>
        </row>
        <row r="101">
          <cell r="A101" t="str">
            <v>((VAP    1xG 40287)F1 X ICTA LIGERO)F1 X ICTA LIGERO/-001F1-12C-01C-01C-01C</v>
          </cell>
          <cell r="B101">
            <v>1.0464964754995301</v>
          </cell>
          <cell r="C101">
            <v>6.8109482585412703E-2</v>
          </cell>
          <cell r="D101">
            <v>0.91300434262646701</v>
          </cell>
          <cell r="E101">
            <v>1.1799886083725999</v>
          </cell>
          <cell r="F101">
            <v>1</v>
          </cell>
        </row>
        <row r="102">
          <cell r="A102" t="str">
            <v>((VAP    1xG 40287)F1 X ICTA LIGERO)F1 X ICTA LIGERO/-001F1-12C-02C-01C-01C</v>
          </cell>
          <cell r="B102">
            <v>1.0845438802852501</v>
          </cell>
          <cell r="C102">
            <v>6.8109482585412703E-2</v>
          </cell>
          <cell r="D102">
            <v>0.95105174741218101</v>
          </cell>
          <cell r="E102">
            <v>1.2180360131583099</v>
          </cell>
          <cell r="F102">
            <v>1</v>
          </cell>
        </row>
        <row r="103">
          <cell r="A103" t="str">
            <v>((VAP    1xG 40287)F1 X ICTA LIGERO)F1 X ICTA LIGERO/-001F1-13C-01C-01C-01C</v>
          </cell>
          <cell r="B103">
            <v>1.07549699785668</v>
          </cell>
          <cell r="C103">
            <v>6.8109482585412703E-2</v>
          </cell>
          <cell r="D103">
            <v>0.94200486498361002</v>
          </cell>
          <cell r="E103">
            <v>1.20898913072974</v>
          </cell>
          <cell r="F103">
            <v>1</v>
          </cell>
        </row>
        <row r="104">
          <cell r="A104" t="str">
            <v>((VAP    1xG 40287)F1 X ICTA LIGERO)F1 X ICTA LIGERO/-001F1-13C-02C-01C-01C</v>
          </cell>
          <cell r="B104">
            <v>1.1424275154281001</v>
          </cell>
          <cell r="C104">
            <v>6.8109482585412703E-2</v>
          </cell>
          <cell r="D104">
            <v>1.00893538255504</v>
          </cell>
          <cell r="E104">
            <v>1.2759196483011701</v>
          </cell>
          <cell r="F104">
            <v>1</v>
          </cell>
        </row>
        <row r="105">
          <cell r="A105" t="str">
            <v>((VAP    1xG 40287)F1 X ICTA LIGERO)F1 X SEF   10/-002F1-11C-01C-01C-01C</v>
          </cell>
          <cell r="B105">
            <v>1.23736375185668</v>
          </cell>
          <cell r="C105">
            <v>6.8109482585412703E-2</v>
          </cell>
          <cell r="D105">
            <v>1.10387161898361</v>
          </cell>
          <cell r="E105">
            <v>1.3708558847297401</v>
          </cell>
          <cell r="F105">
            <v>1</v>
          </cell>
        </row>
        <row r="106">
          <cell r="A106" t="str">
            <v>((VAP    1xG 40287)F1 X ICTA LIGERO)F1 X SEF   10/-002F1-12C-01C-01C-01C</v>
          </cell>
          <cell r="B106">
            <v>1.2653248608566801</v>
          </cell>
          <cell r="C106">
            <v>6.8109482585412703E-2</v>
          </cell>
          <cell r="D106">
            <v>1.13183272798361</v>
          </cell>
          <cell r="E106">
            <v>1.3988169937297401</v>
          </cell>
          <cell r="F106">
            <v>1</v>
          </cell>
        </row>
        <row r="107">
          <cell r="A107" t="str">
            <v>((VAP    1xG 40287)F1 X ICTA LIGERO)F1 X SEF   10/-002F1-14C-01C-01C-01C</v>
          </cell>
          <cell r="B107">
            <v>1.0881200436423899</v>
          </cell>
          <cell r="C107">
            <v>6.8109482585412703E-2</v>
          </cell>
          <cell r="D107">
            <v>0.95462791076932396</v>
          </cell>
          <cell r="E107">
            <v>1.2216121765154599</v>
          </cell>
          <cell r="F107">
            <v>1</v>
          </cell>
        </row>
        <row r="108">
          <cell r="A108" t="str">
            <v>((VAP    1xG 40287)F1 X ICTA LIGERO)F1 X SEF   10/-002F1-16C-01C-01C-01C</v>
          </cell>
          <cell r="B108">
            <v>1.2141869654995301</v>
          </cell>
          <cell r="C108">
            <v>6.8109482585412703E-2</v>
          </cell>
          <cell r="D108">
            <v>1.08069483262647</v>
          </cell>
          <cell r="E108">
            <v>1.3476790983725999</v>
          </cell>
          <cell r="F108">
            <v>1</v>
          </cell>
        </row>
        <row r="109">
          <cell r="A109" t="str">
            <v>((VAP    1xG 40287)F1 X ICTA LIGERO)F1 X SEF   10/-002F1-17C-02C-01C-01C</v>
          </cell>
          <cell r="B109">
            <v>1.09063067909692</v>
          </cell>
          <cell r="C109">
            <v>7.2794905171998603E-2</v>
          </cell>
          <cell r="D109">
            <v>0.94795528670179696</v>
          </cell>
          <cell r="E109">
            <v>1.2333060714920501</v>
          </cell>
          <cell r="F109">
            <v>1</v>
          </cell>
        </row>
        <row r="110">
          <cell r="A110" t="str">
            <v>((VAP    1xG 40287)F1 X ICTA LIGERO)F1 X SEF   10/-002F1-18C-02C-01C-01C</v>
          </cell>
          <cell r="B110">
            <v>1.1700666183566799</v>
          </cell>
          <cell r="C110">
            <v>6.8109482585412703E-2</v>
          </cell>
          <cell r="D110">
            <v>1.0365744854836101</v>
          </cell>
          <cell r="E110">
            <v>1.30355875122974</v>
          </cell>
          <cell r="F110">
            <v>1</v>
          </cell>
        </row>
        <row r="111">
          <cell r="A111" t="str">
            <v>((VAP    1xG 40287)F1 X ICTA LIGERO)F1 X SEF   10/-002F1-20C-01C-01C-01C</v>
          </cell>
          <cell r="B111">
            <v>1.21844861242811</v>
          </cell>
          <cell r="C111">
            <v>6.8109482585412703E-2</v>
          </cell>
          <cell r="D111">
            <v>1.0849564795550399</v>
          </cell>
          <cell r="E111">
            <v>1.35194074530117</v>
          </cell>
          <cell r="F111">
            <v>1</v>
          </cell>
        </row>
        <row r="112">
          <cell r="A112" t="str">
            <v>((VAP    1xG 40287)F1 X ICTA LIGERO)F1 X SEN  118/-002F1-11C-01C-01C-01C</v>
          </cell>
          <cell r="B112">
            <v>1.22298196542811</v>
          </cell>
          <cell r="C112">
            <v>6.8109482585412703E-2</v>
          </cell>
          <cell r="D112">
            <v>1.0894898325550399</v>
          </cell>
          <cell r="E112">
            <v>1.3564740983011701</v>
          </cell>
          <cell r="F112">
            <v>1</v>
          </cell>
        </row>
        <row r="113">
          <cell r="A113" t="str">
            <v>((VAP    1xG 40287)F1 X ICTA LIGERO)F1 X SEN  118/-002F1-11C-02C-01C-01C</v>
          </cell>
          <cell r="B113">
            <v>1.0356766274995299</v>
          </cell>
          <cell r="C113">
            <v>6.8109482585412703E-2</v>
          </cell>
          <cell r="D113">
            <v>0.90218449462646699</v>
          </cell>
          <cell r="E113">
            <v>1.1691687603726</v>
          </cell>
          <cell r="F113">
            <v>1</v>
          </cell>
        </row>
        <row r="114">
          <cell r="A114" t="str">
            <v>((VAP    1xG 40287)F1 X ICTA LIGERO)F1 X SEN  118/-002F1-11C-03C-01C-01C</v>
          </cell>
          <cell r="B114">
            <v>1.1188287761423901</v>
          </cell>
          <cell r="C114">
            <v>6.8109482585412703E-2</v>
          </cell>
          <cell r="D114">
            <v>0.98533664326932402</v>
          </cell>
          <cell r="E114">
            <v>1.2523209090154599</v>
          </cell>
          <cell r="F114">
            <v>1</v>
          </cell>
        </row>
        <row r="115">
          <cell r="A115" t="str">
            <v>((VAP    1xG 40287)F1 X ICTA LIGERO)F1 X SEN  118/-004F1-11C-01C-01C-01C</v>
          </cell>
          <cell r="B115">
            <v>1.06317004014239</v>
          </cell>
          <cell r="C115">
            <v>6.8109482585412703E-2</v>
          </cell>
          <cell r="D115">
            <v>0.92967790726932398</v>
          </cell>
          <cell r="E115">
            <v>1.1966621730154601</v>
          </cell>
          <cell r="F115">
            <v>1</v>
          </cell>
        </row>
        <row r="116">
          <cell r="A116" t="str">
            <v>((VAP    1xG 40287)F1 X ICTA LIGERO)F1 X SEN  118/-004F1-11C-02C-01C-01C</v>
          </cell>
          <cell r="B116">
            <v>1.1918938772852501</v>
          </cell>
          <cell r="C116">
            <v>6.8109482585412703E-2</v>
          </cell>
          <cell r="D116">
            <v>1.05840174441218</v>
          </cell>
          <cell r="E116">
            <v>1.3253860101583199</v>
          </cell>
          <cell r="F116">
            <v>1</v>
          </cell>
        </row>
        <row r="117">
          <cell r="A117" t="str">
            <v>((VAP    1xG 40287)F1 X ICTA LIGERO)F1 X SEN  118/-004F1-11C-03C-01C-01C</v>
          </cell>
          <cell r="B117">
            <v>1.17684096314239</v>
          </cell>
          <cell r="C117">
            <v>6.8109482585412703E-2</v>
          </cell>
          <cell r="D117">
            <v>1.0433488302693199</v>
          </cell>
          <cell r="E117">
            <v>1.31033309601546</v>
          </cell>
          <cell r="F117">
            <v>1</v>
          </cell>
        </row>
        <row r="118">
          <cell r="A118" t="str">
            <v>((VAP    1xG 40287)F1 X ICTA LIGERO)F1 X SMR  155/-003F1-11C-01C-01C-01C</v>
          </cell>
          <cell r="B118">
            <v>1.1371134095709601</v>
          </cell>
          <cell r="C118">
            <v>6.8109482585412703E-2</v>
          </cell>
          <cell r="D118">
            <v>1.0036212766979</v>
          </cell>
          <cell r="E118">
            <v>1.2706055424440299</v>
          </cell>
          <cell r="F118">
            <v>1</v>
          </cell>
        </row>
        <row r="119">
          <cell r="A119" t="str">
            <v>((VAP    1xG 40287)F1 X ICTA LIGERO)F1 X SMR  155/-003F1-11C-02C-01C-01C</v>
          </cell>
          <cell r="B119">
            <v>1.1393115517138199</v>
          </cell>
          <cell r="C119">
            <v>6.8109482585412703E-2</v>
          </cell>
          <cell r="D119">
            <v>1.0058194188407501</v>
          </cell>
          <cell r="E119">
            <v>1.27280368458689</v>
          </cell>
          <cell r="F119">
            <v>1</v>
          </cell>
        </row>
        <row r="120">
          <cell r="A120" t="str">
            <v>((VAP    1xG 40287)F1 X ICTA LIGERO)F1 X SMR  155/-003F1-11C-03C-01C-01C</v>
          </cell>
          <cell r="B120">
            <v>1.15863386435668</v>
          </cell>
          <cell r="C120">
            <v>6.8109482585412703E-2</v>
          </cell>
          <cell r="D120">
            <v>1.02514173148361</v>
          </cell>
          <cell r="E120">
            <v>1.2921259972297401</v>
          </cell>
          <cell r="F120">
            <v>1</v>
          </cell>
        </row>
        <row r="121">
          <cell r="A121" t="str">
            <v>((VAP    1xG 40287)F1 X SEF   10)F1 X ICTA LIGERO/-001F1-11C-01C-01C-01C</v>
          </cell>
          <cell r="B121">
            <v>1.2496402247138201</v>
          </cell>
          <cell r="C121">
            <v>6.8109482585412703E-2</v>
          </cell>
          <cell r="D121">
            <v>1.11614809184075</v>
          </cell>
          <cell r="E121">
            <v>1.3831323575868899</v>
          </cell>
          <cell r="F121">
            <v>1</v>
          </cell>
        </row>
        <row r="122">
          <cell r="A122" t="str">
            <v>((VAP    1xG 40287)F1 X SEF   10)F1 X ICTA LIGERO/-001F1-11C-02C-01C-01C</v>
          </cell>
          <cell r="B122">
            <v>1.00581390628525</v>
          </cell>
          <cell r="C122">
            <v>6.8109482585412703E-2</v>
          </cell>
          <cell r="D122">
            <v>0.87232177341218098</v>
          </cell>
          <cell r="E122">
            <v>1.1393060391583101</v>
          </cell>
          <cell r="F122">
            <v>1</v>
          </cell>
        </row>
        <row r="123">
          <cell r="A123" t="str">
            <v>((VAP    1xG 40287)F1 X SEF   10)F1 X ICTA LIGERO/-001F1-11C-03C-01C-01C</v>
          </cell>
          <cell r="B123">
            <v>1.0812115155709601</v>
          </cell>
          <cell r="C123">
            <v>6.8109482585412703E-2</v>
          </cell>
          <cell r="D123">
            <v>0.94771938269789502</v>
          </cell>
          <cell r="E123">
            <v>1.2147036484440299</v>
          </cell>
          <cell r="F123">
            <v>1</v>
          </cell>
        </row>
        <row r="124">
          <cell r="A124" t="str">
            <v>((VAP    1xG 40287)F1 X SEF   10)F1 X ICTA LIGERO/-001F1-12C-01C-01C-01C</v>
          </cell>
          <cell r="B124">
            <v>1.2566046047852499</v>
          </cell>
          <cell r="C124">
            <v>6.8109482585412703E-2</v>
          </cell>
          <cell r="D124">
            <v>1.1231124719121801</v>
          </cell>
          <cell r="E124">
            <v>1.39009673765831</v>
          </cell>
          <cell r="F124">
            <v>1</v>
          </cell>
        </row>
        <row r="125">
          <cell r="A125" t="str">
            <v>((VAP    1xG 40287)F1 X SEF   10)F1 X ICTA LIGERO/-001F1-12C-02C-01C-01C</v>
          </cell>
          <cell r="B125">
            <v>1.1740018979995299</v>
          </cell>
          <cell r="C125">
            <v>6.8109482585412703E-2</v>
          </cell>
          <cell r="D125">
            <v>1.0405097651264701</v>
          </cell>
          <cell r="E125">
            <v>1.3074940308726</v>
          </cell>
          <cell r="F125">
            <v>1</v>
          </cell>
        </row>
        <row r="126">
          <cell r="A126" t="str">
            <v>((VAP    1xG 40287)F1 X SEF   10)F1 X ICTA LIGERO/-001F1-12C-03C-01C-01C</v>
          </cell>
          <cell r="B126">
            <v>1.1433906559995299</v>
          </cell>
          <cell r="C126">
            <v>6.8109482585412703E-2</v>
          </cell>
          <cell r="D126">
            <v>1.0098985231264701</v>
          </cell>
          <cell r="E126">
            <v>1.2768827888726</v>
          </cell>
          <cell r="F126">
            <v>1</v>
          </cell>
        </row>
        <row r="127">
          <cell r="A127" t="str">
            <v>((VAP    1xG 40287)F1 X SEF   10)F1 X ICTA LIGERO/-002F1-11C-01C-01C-01C</v>
          </cell>
          <cell r="B127">
            <v>1.2078789691423899</v>
          </cell>
          <cell r="C127">
            <v>6.8109482585412703E-2</v>
          </cell>
          <cell r="D127">
            <v>1.0743868362693201</v>
          </cell>
          <cell r="E127">
            <v>1.3413711020154599</v>
          </cell>
          <cell r="F127">
            <v>1</v>
          </cell>
        </row>
        <row r="128">
          <cell r="A128" t="str">
            <v>((VAP    1xG 40287)F1 X SEF   10)F1 X ICTA LIGERO/-002F1-11C-02C-01C-01C</v>
          </cell>
          <cell r="B128">
            <v>1.1719545487310501</v>
          </cell>
          <cell r="C128">
            <v>7.0307492352518805E-2</v>
          </cell>
          <cell r="D128">
            <v>1.03415439587679</v>
          </cell>
          <cell r="E128">
            <v>1.3097547015853099</v>
          </cell>
          <cell r="F128">
            <v>1</v>
          </cell>
        </row>
        <row r="129">
          <cell r="A129" t="str">
            <v>((VAP    1xG 40287)F1 X SEF   10)F1 X ICTA LIGERO/-002F1-11C-03C-01C-01C</v>
          </cell>
          <cell r="B129">
            <v>1.1721042305709599</v>
          </cell>
          <cell r="C129">
            <v>6.8109482585412703E-2</v>
          </cell>
          <cell r="D129">
            <v>1.0386120976979001</v>
          </cell>
          <cell r="E129">
            <v>1.30559636344403</v>
          </cell>
          <cell r="F129">
            <v>1</v>
          </cell>
        </row>
        <row r="130">
          <cell r="A130" t="str">
            <v>((VAP    1xG 40287)F1 X SEF   10)F1 X ICTA LIGERO/-003F1-12C-03C-01C-01C</v>
          </cell>
          <cell r="B130">
            <v>1.2292496687138199</v>
          </cell>
          <cell r="C130">
            <v>6.8109482585412703E-2</v>
          </cell>
          <cell r="D130">
            <v>1.0957575358407501</v>
          </cell>
          <cell r="E130">
            <v>1.36274180158689</v>
          </cell>
          <cell r="F130">
            <v>1</v>
          </cell>
        </row>
        <row r="131">
          <cell r="A131" t="str">
            <v>((VAP    1xG 40287)F1 X SEF   10)F1 X ICTA LIGERO/-003F1-13C-01C-01C-01C</v>
          </cell>
          <cell r="B131">
            <v>1.1066467498566801</v>
          </cell>
          <cell r="C131">
            <v>6.8109482585412703E-2</v>
          </cell>
          <cell r="D131">
            <v>0.97315461698360906</v>
          </cell>
          <cell r="E131">
            <v>1.2401388827297399</v>
          </cell>
          <cell r="F131">
            <v>1</v>
          </cell>
        </row>
        <row r="132">
          <cell r="A132" t="str">
            <v>((VAP    1xG 40287)F1 X SEF   10)F1 X ICTA LIGERO/-003F1-13C-02C-01C-01C</v>
          </cell>
          <cell r="B132">
            <v>1.1676654000709601</v>
          </cell>
          <cell r="C132">
            <v>6.8109482585412703E-2</v>
          </cell>
          <cell r="D132">
            <v>1.0341732671979</v>
          </cell>
          <cell r="E132">
            <v>1.3011575329440299</v>
          </cell>
          <cell r="F132">
            <v>1</v>
          </cell>
        </row>
        <row r="133">
          <cell r="A133" t="str">
            <v>((VAP    1xG 40287)F1 X SEF   10)F1 X ICTA LIGERO/-003F1-13C-03C-01C-01C</v>
          </cell>
          <cell r="B133">
            <v>1.12459196499953</v>
          </cell>
          <cell r="C133">
            <v>6.8109482585412703E-2</v>
          </cell>
          <cell r="D133">
            <v>0.99109983212646702</v>
          </cell>
          <cell r="E133">
            <v>1.2580840978726</v>
          </cell>
          <cell r="F133">
            <v>1</v>
          </cell>
        </row>
        <row r="134">
          <cell r="A134" t="str">
            <v>((VAP    1xG 40287)F1 X SEF   10)F1 X ICTA LIGERO/-003F1-14C-01C-01C-01C</v>
          </cell>
          <cell r="B134">
            <v>1.1152418490709599</v>
          </cell>
          <cell r="C134">
            <v>6.8109482585412703E-2</v>
          </cell>
          <cell r="D134">
            <v>0.98174971619789497</v>
          </cell>
          <cell r="E134">
            <v>1.24873398194403</v>
          </cell>
          <cell r="F134">
            <v>1</v>
          </cell>
        </row>
        <row r="135">
          <cell r="A135" t="str">
            <v>((VAP    1xG 40287)F1 X SEF   10)F1 X ICTA LIGERO/-003F1-14C-03C-01C-01C</v>
          </cell>
          <cell r="B135">
            <v>1.1466353641156599</v>
          </cell>
          <cell r="C135">
            <v>7.0307492352518902E-2</v>
          </cell>
          <cell r="D135">
            <v>1.0088352112614001</v>
          </cell>
          <cell r="E135">
            <v>1.28443551696993</v>
          </cell>
          <cell r="F135">
            <v>1</v>
          </cell>
        </row>
        <row r="136">
          <cell r="A136" t="str">
            <v>((VAP    1xG 40287)F1 X SEF   10)F1 X ICTA LIGERO/-003F1-15C-02C-01C-01C</v>
          </cell>
          <cell r="B136">
            <v>1.12723245521382</v>
          </cell>
          <cell r="C136">
            <v>6.8109482585412703E-2</v>
          </cell>
          <cell r="D136">
            <v>0.99374032234075205</v>
          </cell>
          <cell r="E136">
            <v>1.26072458808689</v>
          </cell>
          <cell r="F136">
            <v>1</v>
          </cell>
        </row>
        <row r="137">
          <cell r="A137" t="str">
            <v>((VAP    1xG 40287)F1 X SEF   10)F1 X ICTA LIGERO/-004F1-12C-03C-01C-01C</v>
          </cell>
          <cell r="B137">
            <v>1.18550163314239</v>
          </cell>
          <cell r="C137">
            <v>6.8109482585412703E-2</v>
          </cell>
          <cell r="D137">
            <v>1.0520095002693199</v>
          </cell>
          <cell r="E137">
            <v>1.31899376601546</v>
          </cell>
          <cell r="F137">
            <v>1</v>
          </cell>
        </row>
        <row r="138">
          <cell r="A138" t="str">
            <v>((VAP    1xG 40287)F1 X SEF   10)F1 X ICTA LIGERO/-004F1-13C-03C-01C-01C</v>
          </cell>
          <cell r="B138">
            <v>1.1597360310709599</v>
          </cell>
          <cell r="C138">
            <v>6.8109482585412703E-2</v>
          </cell>
          <cell r="D138">
            <v>1.0262438981979001</v>
          </cell>
          <cell r="E138">
            <v>1.29322816394403</v>
          </cell>
          <cell r="F138">
            <v>1</v>
          </cell>
        </row>
        <row r="139">
          <cell r="A139" t="str">
            <v>((VAP    1xG 40287)F1 X SEF   10)F1 X ICTA LIGERO/-004F1-14C-01C-01C-01C</v>
          </cell>
          <cell r="B139">
            <v>1.0746051770709599</v>
          </cell>
          <cell r="C139">
            <v>6.8109482585412703E-2</v>
          </cell>
          <cell r="D139">
            <v>0.94111304419789499</v>
          </cell>
          <cell r="E139">
            <v>1.20809730994403</v>
          </cell>
          <cell r="F139">
            <v>1</v>
          </cell>
        </row>
        <row r="140">
          <cell r="A140" t="str">
            <v>((VAP    1xG 40287)F1 X SEF   10)F1 X ICTA LIGERO/-004F1-15C-01C-01C-01C</v>
          </cell>
          <cell r="B140">
            <v>1.2147232752852499</v>
          </cell>
          <cell r="C140">
            <v>6.8109482585412703E-2</v>
          </cell>
          <cell r="D140">
            <v>1.0812311424121801</v>
          </cell>
          <cell r="E140">
            <v>1.34821540815831</v>
          </cell>
          <cell r="F140">
            <v>1</v>
          </cell>
        </row>
        <row r="141">
          <cell r="A141" t="str">
            <v>((VAP    1xG 40287)F1 X SEF   10)F1 X ICTA LIGERO/-004F1-17C-01C-01C-01C</v>
          </cell>
          <cell r="B141">
            <v>1.2191996807852501</v>
          </cell>
          <cell r="C141">
            <v>6.8109482585412703E-2</v>
          </cell>
          <cell r="D141">
            <v>1.08570754791218</v>
          </cell>
          <cell r="E141">
            <v>1.3526918136583099</v>
          </cell>
          <cell r="F141">
            <v>1</v>
          </cell>
        </row>
        <row r="142">
          <cell r="A142" t="str">
            <v>((VAP    1xG 40287)F1 X SEF   10)F1 X ICTA LIGERO/-004F1-17C-02C-01C-01C</v>
          </cell>
          <cell r="B142">
            <v>1.0851512188566801</v>
          </cell>
          <cell r="C142">
            <v>6.8109482585412703E-2</v>
          </cell>
          <cell r="D142">
            <v>0.95165908598360904</v>
          </cell>
          <cell r="E142">
            <v>1.2186433517297399</v>
          </cell>
          <cell r="F142">
            <v>1</v>
          </cell>
        </row>
        <row r="143">
          <cell r="A143" t="str">
            <v>((VAP    1xG 40287)F1 X SEF   10)F1 X ICTA LIGERO/-004F1-19C-01C-01C-01C</v>
          </cell>
          <cell r="B143">
            <v>1.1209612831423901</v>
          </cell>
          <cell r="C143">
            <v>6.8109482585412703E-2</v>
          </cell>
          <cell r="D143">
            <v>0.98746915026932403</v>
          </cell>
          <cell r="E143">
            <v>1.2544534160154599</v>
          </cell>
          <cell r="F143">
            <v>1</v>
          </cell>
        </row>
        <row r="144">
          <cell r="A144" t="str">
            <v>((VAP    1xG 40287)F1 X SEF   10)F1 X ICTA LIGERO/-005F1-14C-02C-01C-01C</v>
          </cell>
          <cell r="B144">
            <v>0.99548433764239097</v>
          </cell>
          <cell r="C144">
            <v>6.8109482585412703E-2</v>
          </cell>
          <cell r="D144">
            <v>0.86199220476932403</v>
          </cell>
          <cell r="E144">
            <v>1.1289764705154599</v>
          </cell>
          <cell r="F144">
            <v>1</v>
          </cell>
        </row>
        <row r="145">
          <cell r="A145" t="str">
            <v>((VAP    1xG 40287)F1 X SEF   10)F1 X ICTA LIGERO/-005F1-15C-01C-01C-01C</v>
          </cell>
          <cell r="B145">
            <v>1.09505830542811</v>
          </cell>
          <cell r="C145">
            <v>6.8109482585412703E-2</v>
          </cell>
          <cell r="D145">
            <v>0.96156617255503796</v>
          </cell>
          <cell r="E145">
            <v>1.2285504383011701</v>
          </cell>
          <cell r="F145">
            <v>1</v>
          </cell>
        </row>
        <row r="146">
          <cell r="A146" t="str">
            <v>((VAP    1xG 40287)F1 X SEF   10)F1 X ICTA LIGERO/-005F1-16C-03C-01C-01C</v>
          </cell>
          <cell r="B146">
            <v>1.1238938096423901</v>
          </cell>
          <cell r="C146">
            <v>6.8109482585412703E-2</v>
          </cell>
          <cell r="D146">
            <v>0.990401676769324</v>
          </cell>
          <cell r="E146">
            <v>1.2573859425154601</v>
          </cell>
          <cell r="F146">
            <v>1</v>
          </cell>
        </row>
        <row r="147">
          <cell r="A147" t="str">
            <v>((VAP    1xG 40287)F1 X SEF   10)F1 X ICTA LIGERO/-005F1-17C-02C-01C-01C</v>
          </cell>
          <cell r="B147">
            <v>1.0511732531423901</v>
          </cell>
          <cell r="C147">
            <v>6.8109482585412703E-2</v>
          </cell>
          <cell r="D147">
            <v>0.91768112026932402</v>
          </cell>
          <cell r="E147">
            <v>1.1846653860154599</v>
          </cell>
          <cell r="F147">
            <v>1</v>
          </cell>
        </row>
        <row r="148">
          <cell r="A148" t="str">
            <v>((VAP    1xG 40287)F1 X SEF   10)F1 X ICTA LIGERO/-005F1-17C-03C-01C-01C</v>
          </cell>
          <cell r="B148">
            <v>1.14215321171382</v>
          </cell>
          <cell r="C148">
            <v>6.8109482585412703E-2</v>
          </cell>
          <cell r="D148">
            <v>1.00866107884075</v>
          </cell>
          <cell r="E148">
            <v>1.2756453445868901</v>
          </cell>
          <cell r="F148">
            <v>1</v>
          </cell>
        </row>
        <row r="149">
          <cell r="A149" t="str">
            <v>((VAP    1xG 40287)F1 X SEF   10)F1 X ICTA LIGERO/-005F1-18C-01C-01C-01C</v>
          </cell>
          <cell r="B149">
            <v>1.1183960760709599</v>
          </cell>
          <cell r="C149">
            <v>6.8109482585412703E-2</v>
          </cell>
          <cell r="D149">
            <v>0.98490394319789498</v>
          </cell>
          <cell r="E149">
            <v>1.25188820894403</v>
          </cell>
          <cell r="F149">
            <v>1</v>
          </cell>
        </row>
        <row r="150">
          <cell r="A150" t="str">
            <v>((VAP    1xG 40287)F1 X SEF   10)F1 X ICTA LIGERO/-005F1-18C-02C-01C-01C</v>
          </cell>
          <cell r="B150">
            <v>1.00541851035668</v>
          </cell>
          <cell r="C150">
            <v>6.8109482585412703E-2</v>
          </cell>
          <cell r="D150">
            <v>0.87192637748361002</v>
          </cell>
          <cell r="E150">
            <v>1.13891064322974</v>
          </cell>
          <cell r="F150">
            <v>1</v>
          </cell>
        </row>
        <row r="151">
          <cell r="A151" t="str">
            <v>((VAP    1xG 40287)F1 X SEF   10)F1 X ICTA LIGERO/-007F1-11C-01C-01C-01C</v>
          </cell>
          <cell r="B151">
            <v>1.12142600173105</v>
          </cell>
          <cell r="C151">
            <v>7.0307492352518902E-2</v>
          </cell>
          <cell r="D151">
            <v>0.98362584887678695</v>
          </cell>
          <cell r="E151">
            <v>1.2592261545853101</v>
          </cell>
          <cell r="F151">
            <v>1</v>
          </cell>
        </row>
        <row r="152">
          <cell r="A152" t="str">
            <v>((VAP    1xG 40287)F1 X SEF   10)F1 X ICTA LIGERO/-007F1-11C-02C-01C-01C</v>
          </cell>
          <cell r="B152">
            <v>1.19714852428525</v>
          </cell>
          <cell r="C152">
            <v>6.8109482585412703E-2</v>
          </cell>
          <cell r="D152">
            <v>1.0636563914121799</v>
          </cell>
          <cell r="E152">
            <v>1.33064065715831</v>
          </cell>
          <cell r="F152">
            <v>1</v>
          </cell>
        </row>
        <row r="153">
          <cell r="A153" t="str">
            <v>((VAP    1xG 40287)F1 X SEF   10)F1 X ICTA LIGERO/-007F1-12C-01C-01C-01C</v>
          </cell>
          <cell r="B153">
            <v>1.13864033385668</v>
          </cell>
          <cell r="C153">
            <v>6.8109482585412703E-2</v>
          </cell>
          <cell r="D153">
            <v>1.0051482009836099</v>
          </cell>
          <cell r="E153">
            <v>1.27213246672974</v>
          </cell>
          <cell r="F153">
            <v>1</v>
          </cell>
        </row>
        <row r="154">
          <cell r="A154" t="str">
            <v>((VAP    1xG 40287)F1 X SEF   10)F1 X ICTA LIGERO/-007F1-12C-02C-01C-01C</v>
          </cell>
          <cell r="B154">
            <v>1.0696390208566799</v>
          </cell>
          <cell r="C154">
            <v>6.8109482585412703E-2</v>
          </cell>
          <cell r="D154">
            <v>0.93614688798361001</v>
          </cell>
          <cell r="E154">
            <v>1.20313115372974</v>
          </cell>
          <cell r="F154">
            <v>1</v>
          </cell>
        </row>
        <row r="155">
          <cell r="A155" t="str">
            <v>((VAP    1xG 40287)F1 X SEF   10)F1 X ICTA LIGERO/-008F1-13C-03C-01C-01C</v>
          </cell>
          <cell r="B155">
            <v>1.15579602878525</v>
          </cell>
          <cell r="C155">
            <v>6.8109482585412703E-2</v>
          </cell>
          <cell r="D155">
            <v>1.02230389591218</v>
          </cell>
          <cell r="E155">
            <v>1.2892881616583101</v>
          </cell>
          <cell r="F155">
            <v>1</v>
          </cell>
        </row>
        <row r="156">
          <cell r="A156" t="str">
            <v>((VAP    1xG 40287)F1 X SEF   10)F1 X ICTA LIGERO/-008F1-26C-01C-01C-01C</v>
          </cell>
          <cell r="B156">
            <v>1.23214515407096</v>
          </cell>
          <cell r="C156">
            <v>6.8109482585412703E-2</v>
          </cell>
          <cell r="D156">
            <v>1.0986530211979</v>
          </cell>
          <cell r="E156">
            <v>1.3656372869440301</v>
          </cell>
          <cell r="F156">
            <v>1</v>
          </cell>
        </row>
        <row r="157">
          <cell r="A157" t="str">
            <v>((VAP    1xG 40287)F1 X SEF   10)F1 X ICTA LIGERO/-008F1-29C-02C-01C-01C</v>
          </cell>
          <cell r="B157">
            <v>1.03862485018026</v>
          </cell>
          <cell r="C157">
            <v>7.2794905171998603E-2</v>
          </cell>
          <cell r="D157">
            <v>0.89594945778513002</v>
          </cell>
          <cell r="E157">
            <v>1.18130024257538</v>
          </cell>
          <cell r="F157">
            <v>1</v>
          </cell>
        </row>
        <row r="158">
          <cell r="A158" t="str">
            <v>((VAP    1xG 40287)F1 X SEF   10)F1 X ICTA LIGERO/-008F1-30C-01C-01C-01C</v>
          </cell>
          <cell r="B158">
            <v>1.07318894820407</v>
          </cell>
          <cell r="C158">
            <v>7.0307496556593796E-2</v>
          </cell>
          <cell r="D158">
            <v>0.93538878710997198</v>
          </cell>
          <cell r="E158">
            <v>1.2109891092981699</v>
          </cell>
          <cell r="F158">
            <v>1</v>
          </cell>
        </row>
        <row r="159">
          <cell r="A159" t="str">
            <v>((VAP    1xG 40287)F1 X SEF   10)F1 X ICTA LIGERO/-008F1-37C-01C-01C-01C</v>
          </cell>
          <cell r="B159">
            <v>1.1024454448566801</v>
          </cell>
          <cell r="C159">
            <v>6.8109482585412703E-2</v>
          </cell>
          <cell r="D159">
            <v>0.96895331198361001</v>
          </cell>
          <cell r="E159">
            <v>1.2359375777297399</v>
          </cell>
          <cell r="F159">
            <v>1</v>
          </cell>
        </row>
        <row r="160">
          <cell r="A160" t="str">
            <v>((VAP    1xG 40287)F1 X SEF   10)F1 X ICTA LIGERO/-008F1-43C-01C-01C-01C</v>
          </cell>
          <cell r="B160">
            <v>1.05535840185668</v>
          </cell>
          <cell r="C160">
            <v>6.8109482585412703E-2</v>
          </cell>
          <cell r="D160">
            <v>0.92186626898361002</v>
          </cell>
          <cell r="E160">
            <v>1.18885053472974</v>
          </cell>
          <cell r="F160">
            <v>1</v>
          </cell>
        </row>
        <row r="161">
          <cell r="A161" t="str">
            <v>((VAP    1xG 40287)F1 X SEF   10)F1 X ICTA LIGERO/-008F1-49C-01C-01C-01C</v>
          </cell>
          <cell r="B161">
            <v>1.1053649322852499</v>
          </cell>
          <cell r="C161">
            <v>6.8109482585412703E-2</v>
          </cell>
          <cell r="D161">
            <v>0.97187279941218097</v>
          </cell>
          <cell r="E161">
            <v>1.23885706515831</v>
          </cell>
          <cell r="F161">
            <v>1</v>
          </cell>
        </row>
        <row r="162">
          <cell r="A162" t="str">
            <v>((VAP    1xG 40287)F1 X SEF   10)F1 X SEF   10/-001F1-11C-01C-01C-01C</v>
          </cell>
          <cell r="B162">
            <v>1.12705686649953</v>
          </cell>
          <cell r="C162">
            <v>6.8109482585412703E-2</v>
          </cell>
          <cell r="D162">
            <v>0.99356473362646702</v>
          </cell>
          <cell r="E162">
            <v>1.2605489993726</v>
          </cell>
          <cell r="F162">
            <v>1</v>
          </cell>
        </row>
        <row r="163">
          <cell r="A163" t="str">
            <v>((VAP    1xG 40287)F1 X SEF   10)F1 X SEF   10/-001F1-11C-02C-01C-01C</v>
          </cell>
          <cell r="B163">
            <v>1.0886098719995301</v>
          </cell>
          <cell r="C163">
            <v>6.8109482585412703E-2</v>
          </cell>
          <cell r="D163">
            <v>0.95511773912646702</v>
          </cell>
          <cell r="E163">
            <v>1.2221020048725999</v>
          </cell>
          <cell r="F163">
            <v>1</v>
          </cell>
        </row>
        <row r="164">
          <cell r="A164" t="str">
            <v>((VAP    1xG 40287)F1 X SEF   10)F1 X SEF   10/-001F1-12C-01C-01C-01C</v>
          </cell>
          <cell r="B164">
            <v>1.16762570614239</v>
          </cell>
          <cell r="C164">
            <v>6.8109482585412703E-2</v>
          </cell>
          <cell r="D164">
            <v>1.03413357326932</v>
          </cell>
          <cell r="E164">
            <v>1.3011178390154601</v>
          </cell>
          <cell r="F164">
            <v>1</v>
          </cell>
        </row>
        <row r="165">
          <cell r="A165" t="str">
            <v>((VAP    1xG 40287)F1 X SEF   10)F1 X SEF   10/-001F1-12C-02C-01C-01C</v>
          </cell>
          <cell r="B165">
            <v>1.18014648876359</v>
          </cell>
          <cell r="C165">
            <v>7.2794905171998603E-2</v>
          </cell>
          <cell r="D165">
            <v>1.0374710963684599</v>
          </cell>
          <cell r="E165">
            <v>1.32282188115871</v>
          </cell>
          <cell r="F165">
            <v>1</v>
          </cell>
        </row>
        <row r="166">
          <cell r="A166" t="str">
            <v>((VAP    1xG 40287)F1 X SEF   10)F1 X SEF   10/-001F1-12C-03C-01C-01C</v>
          </cell>
          <cell r="B166">
            <v>1.21955631399953</v>
          </cell>
          <cell r="C166">
            <v>6.8109482585412703E-2</v>
          </cell>
          <cell r="D166">
            <v>1.08606418112647</v>
          </cell>
          <cell r="E166">
            <v>1.3530484468726001</v>
          </cell>
          <cell r="F166">
            <v>1</v>
          </cell>
        </row>
        <row r="167">
          <cell r="A167" t="str">
            <v>((VAP    1xG 40287)F1 X SEF   10)F1 X SEF   10/-002F1-11C-01C-01C-01C</v>
          </cell>
          <cell r="B167">
            <v>1.2082798349995301</v>
          </cell>
          <cell r="C167">
            <v>6.8109482585412703E-2</v>
          </cell>
          <cell r="D167">
            <v>1.07478770212647</v>
          </cell>
          <cell r="E167">
            <v>1.3417719678725999</v>
          </cell>
          <cell r="F167">
            <v>1</v>
          </cell>
        </row>
        <row r="168">
          <cell r="A168" t="str">
            <v>((VAP    1xG 40287)F1 X SEF   10)F1 X SEF   10/-002F1-11C-02C-01C-01C</v>
          </cell>
          <cell r="B168">
            <v>1.14176838221382</v>
          </cell>
          <cell r="C168">
            <v>6.8109482585412703E-2</v>
          </cell>
          <cell r="D168">
            <v>1.00827624934075</v>
          </cell>
          <cell r="E168">
            <v>1.2752605150868901</v>
          </cell>
          <cell r="F168">
            <v>1</v>
          </cell>
        </row>
        <row r="169">
          <cell r="A169" t="str">
            <v>((VAP    1xG 40287)F1 X SEF   10)F1 X SEF   10/-002F1-12C-01C-01C-01C</v>
          </cell>
          <cell r="B169">
            <v>1.2092616667138201</v>
          </cell>
          <cell r="C169">
            <v>6.8109482585412703E-2</v>
          </cell>
          <cell r="D169">
            <v>1.07576953384075</v>
          </cell>
          <cell r="E169">
            <v>1.3427537995868899</v>
          </cell>
          <cell r="F169">
            <v>1</v>
          </cell>
        </row>
        <row r="170">
          <cell r="A170" t="str">
            <v>((VAP    1xG 40287)F1 X SEF   10)F1 X SEF   10/-002F1-12C-02C-01C-01C</v>
          </cell>
          <cell r="B170">
            <v>1.14525659765028</v>
          </cell>
          <cell r="C170">
            <v>7.5621141240258802E-2</v>
          </cell>
          <cell r="D170">
            <v>0.99704188434955399</v>
          </cell>
          <cell r="E170">
            <v>1.2934713109510001</v>
          </cell>
          <cell r="F170">
            <v>1</v>
          </cell>
        </row>
        <row r="171">
          <cell r="A171" t="str">
            <v>((VAP    1xG 40287)F1 X SEF   10)F1 X SEF   10/-002F1-12C-03C-01C-01C</v>
          </cell>
          <cell r="B171">
            <v>1.2077613646423899</v>
          </cell>
          <cell r="C171">
            <v>6.8109482585412703E-2</v>
          </cell>
          <cell r="D171">
            <v>1.0742692317693201</v>
          </cell>
          <cell r="E171">
            <v>1.34125349751546</v>
          </cell>
          <cell r="F171">
            <v>1</v>
          </cell>
        </row>
        <row r="172">
          <cell r="A172" t="str">
            <v>((VAP    1xG 40287)F1 X SEF   10)F1 X SEF   10/-003F1-12C-02C-01C-01C</v>
          </cell>
          <cell r="B172">
            <v>1.12456984628525</v>
          </cell>
          <cell r="C172">
            <v>6.8109482585412703E-2</v>
          </cell>
          <cell r="D172">
            <v>0.99107771341218098</v>
          </cell>
          <cell r="E172">
            <v>1.2580619791583101</v>
          </cell>
          <cell r="F172">
            <v>1</v>
          </cell>
        </row>
        <row r="173">
          <cell r="A173" t="str">
            <v>((VAP    1xG 40287)F1 X SEF   10)F1 X SEF   10/-003F1-12C-03C-01C-01C</v>
          </cell>
          <cell r="B173">
            <v>1.1394034682138201</v>
          </cell>
          <cell r="C173">
            <v>6.8109482585412703E-2</v>
          </cell>
          <cell r="D173">
            <v>1.0059113353407501</v>
          </cell>
          <cell r="E173">
            <v>1.2728956010868899</v>
          </cell>
          <cell r="F173">
            <v>1</v>
          </cell>
        </row>
        <row r="174">
          <cell r="A174" t="str">
            <v>((VAP    1xG 40287)F1 X SEF   10)F1 X SEF   10/-003F1-15C-01C-01C-01C</v>
          </cell>
          <cell r="B174">
            <v>1.04724213628525</v>
          </cell>
          <cell r="C174">
            <v>6.8109482585412703E-2</v>
          </cell>
          <cell r="D174">
            <v>0.91375000341218104</v>
          </cell>
          <cell r="E174">
            <v>1.18073426915831</v>
          </cell>
          <cell r="F174">
            <v>1</v>
          </cell>
        </row>
        <row r="175">
          <cell r="A175" t="str">
            <v>((VAP    1xG 40287)F1 X SEF   10)F1 X SEF   10/-003F1-16C-02C-01C-01C</v>
          </cell>
          <cell r="B175">
            <v>1.1278363122852499</v>
          </cell>
          <cell r="C175">
            <v>6.8109482585412703E-2</v>
          </cell>
          <cell r="D175">
            <v>0.99434417941218101</v>
          </cell>
          <cell r="E175">
            <v>1.26132844515832</v>
          </cell>
          <cell r="F175">
            <v>1</v>
          </cell>
        </row>
        <row r="176">
          <cell r="A176" t="str">
            <v>((VAP    1xG 40287)F1 X SEF   10)F1 X SEF   10/-003F1-17C-02C-01C-01C</v>
          </cell>
          <cell r="B176">
            <v>1.1219930406423899</v>
          </cell>
          <cell r="C176">
            <v>6.8109482585412703E-2</v>
          </cell>
          <cell r="D176">
            <v>0.98850090776932398</v>
          </cell>
          <cell r="E176">
            <v>1.25548517351546</v>
          </cell>
          <cell r="F176">
            <v>1</v>
          </cell>
        </row>
        <row r="177">
          <cell r="A177" t="str">
            <v>((VAP    1xG 40287)F1 X SEF   10)F1 X SEF   10/-003F1-19C-01C-01C-01C</v>
          </cell>
          <cell r="B177">
            <v>1.2283693123566799</v>
          </cell>
          <cell r="C177">
            <v>6.8109482585412703E-2</v>
          </cell>
          <cell r="D177">
            <v>1.0948771794836101</v>
          </cell>
          <cell r="E177">
            <v>1.36186144522974</v>
          </cell>
          <cell r="F177">
            <v>1</v>
          </cell>
        </row>
        <row r="178">
          <cell r="A178" t="str">
            <v>((VAP    1xG 40287)F1 X SEF   10)F1 X SEF   10/-003F1-21C-01C-01C-01C</v>
          </cell>
          <cell r="B178">
            <v>1.13005807907096</v>
          </cell>
          <cell r="C178">
            <v>6.8109482585412703E-2</v>
          </cell>
          <cell r="D178">
            <v>0.99656594619789496</v>
          </cell>
          <cell r="E178">
            <v>1.2635502119440301</v>
          </cell>
          <cell r="F178">
            <v>1</v>
          </cell>
        </row>
        <row r="179">
          <cell r="A179" t="str">
            <v>((VAP    1xG 40287)F1 X SEF   10)F1 X SEN  118/-002F1-11C-01C-01C-01C</v>
          </cell>
          <cell r="B179">
            <v>1.2405927262138201</v>
          </cell>
          <cell r="C179">
            <v>6.8109482585412703E-2</v>
          </cell>
          <cell r="D179">
            <v>1.1071005933407501</v>
          </cell>
          <cell r="E179">
            <v>1.3740848590868899</v>
          </cell>
          <cell r="F179">
            <v>1</v>
          </cell>
        </row>
        <row r="180">
          <cell r="A180" t="str">
            <v>((VAP    1xG 40287)F1 X SEF   10)F1 X SEN  118/-002F1-11C-02C-01C-01C</v>
          </cell>
          <cell r="B180">
            <v>1.18827104526951</v>
          </cell>
          <cell r="C180">
            <v>7.0307492352518805E-2</v>
          </cell>
          <cell r="D180">
            <v>1.0504708924152499</v>
          </cell>
          <cell r="E180">
            <v>1.3260711981237701</v>
          </cell>
          <cell r="F180">
            <v>1</v>
          </cell>
        </row>
        <row r="181">
          <cell r="A181" t="str">
            <v>((VAP    1xG 40287)F1 X SEF   10)F1 X SEN  118/-002F1-11C-03C-01C-01C</v>
          </cell>
          <cell r="B181">
            <v>1.1789202938566801</v>
          </cell>
          <cell r="C181">
            <v>6.8109482585412703E-2</v>
          </cell>
          <cell r="D181">
            <v>1.04542816098361</v>
          </cell>
          <cell r="E181">
            <v>1.3124124267297399</v>
          </cell>
          <cell r="F181">
            <v>1</v>
          </cell>
        </row>
        <row r="182">
          <cell r="A182" t="str">
            <v>((VAP    1xG 40287)F1 X SEF   10)F1 X SEN  118/-002F1-12C-01C-01C-01C</v>
          </cell>
          <cell r="B182">
            <v>1.0852400190709599</v>
          </cell>
          <cell r="C182">
            <v>6.8109482585412703E-2</v>
          </cell>
          <cell r="D182">
            <v>0.95174788619789596</v>
          </cell>
          <cell r="E182">
            <v>1.21873215194403</v>
          </cell>
          <cell r="F182">
            <v>1</v>
          </cell>
        </row>
        <row r="183">
          <cell r="A183" t="str">
            <v>((VAP    1xG 40287)F1 X SEF   10)F1 X SEN  118/-002F1-12C-02C-01C-01C</v>
          </cell>
          <cell r="B183">
            <v>1.1547282175709599</v>
          </cell>
          <cell r="C183">
            <v>6.8109482585412703E-2</v>
          </cell>
          <cell r="D183">
            <v>1.0212360846979001</v>
          </cell>
          <cell r="E183">
            <v>1.2882203504440299</v>
          </cell>
          <cell r="F183">
            <v>1</v>
          </cell>
        </row>
        <row r="184">
          <cell r="A184" t="str">
            <v>((VAP    1xG 40287)F1 X SEF   10)F1 X SEN  118/-003F1-11C-01C-01C-01C</v>
          </cell>
          <cell r="B184">
            <v>1.1439067254995301</v>
          </cell>
          <cell r="C184">
            <v>6.8109482585412703E-2</v>
          </cell>
          <cell r="D184">
            <v>1.01041459262647</v>
          </cell>
          <cell r="E184">
            <v>1.2773988583725999</v>
          </cell>
          <cell r="F184">
            <v>1</v>
          </cell>
        </row>
        <row r="185">
          <cell r="A185" t="str">
            <v>((VAP    1xG 40287)F1 X SEF   10)F1 X SEN  118/-003F1-13C-02C-01C-01C</v>
          </cell>
          <cell r="B185">
            <v>1.07155688759927</v>
          </cell>
          <cell r="C185">
            <v>7.2794459435346098E-2</v>
          </cell>
          <cell r="D185">
            <v>0.92888236883193298</v>
          </cell>
          <cell r="E185">
            <v>1.21423140636661</v>
          </cell>
          <cell r="F185">
            <v>1</v>
          </cell>
        </row>
        <row r="186">
          <cell r="A186" t="str">
            <v>((VAP    1xG 40287)F1 X SEF   10)F1 X SEN  118/-003F1-13C-03C-01C-01C</v>
          </cell>
          <cell r="B186">
            <v>1.15466245171382</v>
          </cell>
          <cell r="C186">
            <v>6.8109482585412703E-2</v>
          </cell>
          <cell r="D186">
            <v>1.0211703188407499</v>
          </cell>
          <cell r="E186">
            <v>1.28815458458689</v>
          </cell>
          <cell r="F186">
            <v>1</v>
          </cell>
        </row>
        <row r="187">
          <cell r="A187" t="str">
            <v>((VAP    1xG 40287)F1 X SEF   10)F1 X SEN  118/-003F1-14C-01C-01C-01C</v>
          </cell>
          <cell r="B187">
            <v>1.12286678742811</v>
          </cell>
          <cell r="C187">
            <v>6.8109482585412703E-2</v>
          </cell>
          <cell r="D187">
            <v>0.98937465455503804</v>
          </cell>
          <cell r="E187">
            <v>1.25635892030117</v>
          </cell>
          <cell r="F187">
            <v>1</v>
          </cell>
        </row>
        <row r="188">
          <cell r="A188" t="str">
            <v>((VAP    1xG 40287)F1 X SEF   10)F1 X SEN  118/-003F1-15C-02C-01C-01C</v>
          </cell>
          <cell r="B188">
            <v>1.23901960092811</v>
          </cell>
          <cell r="C188">
            <v>6.8109482585412703E-2</v>
          </cell>
          <cell r="D188">
            <v>1.10552746805504</v>
          </cell>
          <cell r="E188">
            <v>1.3725117338011701</v>
          </cell>
          <cell r="F188">
            <v>1</v>
          </cell>
        </row>
        <row r="189">
          <cell r="A189" t="str">
            <v>((VAP    1xG 40287)F1 X SEF   10)F1 X SEN  118/-003F1-18C-01C-01C-01C</v>
          </cell>
          <cell r="B189">
            <v>1.14635484307096</v>
          </cell>
          <cell r="C189">
            <v>6.8109482585412703E-2</v>
          </cell>
          <cell r="D189">
            <v>1.0128627101979</v>
          </cell>
          <cell r="E189">
            <v>1.2798469759440301</v>
          </cell>
          <cell r="F189">
            <v>1</v>
          </cell>
        </row>
        <row r="190">
          <cell r="A190" t="str">
            <v>((VAP    1xG 40287)F1 X SEF   10)F1 X SEN  118/-003F1-18C-02C-01C-01C</v>
          </cell>
          <cell r="B190">
            <v>0.964086095978404</v>
          </cell>
          <cell r="C190">
            <v>7.2788281390689005E-2</v>
          </cell>
          <cell r="D190">
            <v>0.82142368595608695</v>
          </cell>
          <cell r="E190">
            <v>1.1067485060007201</v>
          </cell>
          <cell r="F190">
            <v>1</v>
          </cell>
        </row>
        <row r="191">
          <cell r="A191" t="str">
            <v>((VAP    1xG 40287)F1 X SEF   10)F1 X SEN  118/-004F1-11C-01C-01C-01C</v>
          </cell>
          <cell r="B191">
            <v>1.2219191678566801</v>
          </cell>
          <cell r="C191">
            <v>6.8109482585412703E-2</v>
          </cell>
          <cell r="D191">
            <v>1.08842703498361</v>
          </cell>
          <cell r="E191">
            <v>1.3554113007297399</v>
          </cell>
          <cell r="F191">
            <v>1</v>
          </cell>
        </row>
        <row r="192">
          <cell r="A192" t="str">
            <v>((VAP    1xG 40287)F1 X SEF   10)F1 X SEN  118/-004F1-11C-02C-01C-01C</v>
          </cell>
          <cell r="B192">
            <v>1.1757905337852499</v>
          </cell>
          <cell r="C192">
            <v>6.8109482585412703E-2</v>
          </cell>
          <cell r="D192">
            <v>1.0422984009121801</v>
          </cell>
          <cell r="E192">
            <v>1.3092826666583099</v>
          </cell>
          <cell r="F192">
            <v>1</v>
          </cell>
        </row>
        <row r="193">
          <cell r="A193" t="str">
            <v>((VAP    1xG 40287)F1 X SEF   10)F1 X SEN  118/-004F1-12C-01C-01C-01C</v>
          </cell>
          <cell r="B193">
            <v>1.1407776685709601</v>
          </cell>
          <cell r="C193">
            <v>6.8109482585412703E-2</v>
          </cell>
          <cell r="D193">
            <v>1.0072855356979</v>
          </cell>
          <cell r="E193">
            <v>1.2742698014440299</v>
          </cell>
          <cell r="F193">
            <v>1</v>
          </cell>
        </row>
        <row r="194">
          <cell r="A194" t="str">
            <v>((VAP    1xG 40287)F1 X SEF   10)F1 X SEN  118/-004F1-12C-02C-01C-01C</v>
          </cell>
          <cell r="B194">
            <v>1.13127724265028</v>
          </cell>
          <cell r="C194">
            <v>7.5621141240258802E-2</v>
          </cell>
          <cell r="D194">
            <v>0.98306252934955396</v>
          </cell>
          <cell r="E194">
            <v>1.2794919559510001</v>
          </cell>
          <cell r="F194">
            <v>1</v>
          </cell>
        </row>
        <row r="195">
          <cell r="A195" t="str">
            <v>((VAP    1xG 40287)F1 X SEF   10)F1 X SMC  214/-001F1-11C-02C-01C-01C</v>
          </cell>
          <cell r="B195">
            <v>1.19157495864239</v>
          </cell>
          <cell r="C195">
            <v>6.8109482585412703E-2</v>
          </cell>
          <cell r="D195">
            <v>1.05808282576932</v>
          </cell>
          <cell r="E195">
            <v>1.3250670915154601</v>
          </cell>
          <cell r="F195">
            <v>1</v>
          </cell>
        </row>
        <row r="196">
          <cell r="A196" t="str">
            <v>((VAP    1xG 40287)F1 X SEF   10)F1 X SMC  214/-001F1-11C-04C-01C-01C</v>
          </cell>
          <cell r="B196">
            <v>1.2326577562852501</v>
          </cell>
          <cell r="C196">
            <v>6.8109482585412703E-2</v>
          </cell>
          <cell r="D196">
            <v>1.09916562341218</v>
          </cell>
          <cell r="E196">
            <v>1.3661498891583199</v>
          </cell>
          <cell r="F196">
            <v>1</v>
          </cell>
        </row>
        <row r="197">
          <cell r="A197" t="str">
            <v>((VAP    1xG 40287)F1 X SEF   10)F1 X SMC  214/-001F1-12C-03C-01C-01C</v>
          </cell>
          <cell r="B197">
            <v>1.3390522940709599</v>
          </cell>
          <cell r="C197">
            <v>6.8109482585412703E-2</v>
          </cell>
          <cell r="D197">
            <v>1.2055601611979001</v>
          </cell>
          <cell r="E197">
            <v>1.47254442694403</v>
          </cell>
          <cell r="F197">
            <v>1</v>
          </cell>
        </row>
        <row r="198">
          <cell r="A198" t="str">
            <v>((VAP    1xG 40287)F1 X SEF   10)F1 X SMC  214/-001F1-13C-03C-01C-01C</v>
          </cell>
          <cell r="B198">
            <v>1.1790133684281101</v>
          </cell>
          <cell r="C198">
            <v>6.8109482585412703E-2</v>
          </cell>
          <cell r="D198">
            <v>1.0455212355550401</v>
          </cell>
          <cell r="E198">
            <v>1.3125055013011699</v>
          </cell>
          <cell r="F198">
            <v>1</v>
          </cell>
        </row>
        <row r="199">
          <cell r="A199" t="str">
            <v>((VAP    1xG 40287)F1 X SEF   10)F1 X SMC  214/-001F1-14C-01C-01C-01C</v>
          </cell>
          <cell r="B199">
            <v>1.18647879107096</v>
          </cell>
          <cell r="C199">
            <v>6.8109482585412703E-2</v>
          </cell>
          <cell r="D199">
            <v>1.0529866581978999</v>
          </cell>
          <cell r="E199">
            <v>1.31997092394403</v>
          </cell>
          <cell r="F199">
            <v>1</v>
          </cell>
        </row>
        <row r="200">
          <cell r="A200" t="str">
            <v>((VAP    1xG 40287)F1 X SEF   10)F1 X SMC  214/-001F1-14C-02C-01C-01C</v>
          </cell>
          <cell r="B200">
            <v>1.1092161284995301</v>
          </cell>
          <cell r="C200">
            <v>6.8109482585412703E-2</v>
          </cell>
          <cell r="D200">
            <v>0.97572399562646694</v>
          </cell>
          <cell r="E200">
            <v>1.2427082613725999</v>
          </cell>
          <cell r="F200">
            <v>1</v>
          </cell>
        </row>
        <row r="201">
          <cell r="A201" t="str">
            <v>((VAP    1xG 40287)F1 X SEF   10)F1 X SMC  214/-001F1-15C-01C-01C-01C</v>
          </cell>
          <cell r="B201">
            <v>1.2330810188566801</v>
          </cell>
          <cell r="C201">
            <v>6.8109482585412703E-2</v>
          </cell>
          <cell r="D201">
            <v>1.09958888598361</v>
          </cell>
          <cell r="E201">
            <v>1.3665731517297399</v>
          </cell>
          <cell r="F201">
            <v>1</v>
          </cell>
        </row>
        <row r="202">
          <cell r="A202" t="str">
            <v>((VAP    1xG 40287)F1 X SEF   10)F1 X SMC  214/-004F1-11C-01C-01C-01C</v>
          </cell>
          <cell r="B202">
            <v>1.1879804924995301</v>
          </cell>
          <cell r="C202">
            <v>6.8109482585412703E-2</v>
          </cell>
          <cell r="D202">
            <v>1.05448835962647</v>
          </cell>
          <cell r="E202">
            <v>1.3214726253725999</v>
          </cell>
          <cell r="F202">
            <v>1</v>
          </cell>
        </row>
        <row r="203">
          <cell r="A203" t="str">
            <v>((VAP    1xG 40287)F1 X SEF   10)F1 X SMC  214/-004F1-11C-02C-01C-01C</v>
          </cell>
          <cell r="B203">
            <v>1.14931687042811</v>
          </cell>
          <cell r="C203">
            <v>6.8109482585412703E-2</v>
          </cell>
          <cell r="D203">
            <v>1.01582473755504</v>
          </cell>
          <cell r="E203">
            <v>1.2828090033011701</v>
          </cell>
          <cell r="F203">
            <v>1</v>
          </cell>
        </row>
        <row r="204">
          <cell r="A204" t="str">
            <v>((VAP    1xG 40287)F1 X SEF   10)F1 X SMC  214/-004F1-13C-02C-01C-01C</v>
          </cell>
          <cell r="B204">
            <v>1.1783882292852501</v>
          </cell>
          <cell r="C204">
            <v>6.8109482585412703E-2</v>
          </cell>
          <cell r="D204">
            <v>1.0448960964121801</v>
          </cell>
          <cell r="E204">
            <v>1.3118803621583099</v>
          </cell>
          <cell r="F204">
            <v>1</v>
          </cell>
        </row>
        <row r="205">
          <cell r="A205" t="str">
            <v>((VAP    1xG 40287)F1 X SEF   10)F1 X SMC  214/-004F1-13C-03C-01C-01C</v>
          </cell>
          <cell r="B205">
            <v>1.1497963487138201</v>
          </cell>
          <cell r="C205">
            <v>6.8109482585412703E-2</v>
          </cell>
          <cell r="D205">
            <v>1.01630421584075</v>
          </cell>
          <cell r="E205">
            <v>1.2832884815868899</v>
          </cell>
          <cell r="F205">
            <v>1</v>
          </cell>
        </row>
        <row r="206">
          <cell r="A206" t="str">
            <v>((VAP    1xG 40287)F1 X SEF   10)F1 X SMC  214/-004F1-14C-03C-01C-01C</v>
          </cell>
          <cell r="B206">
            <v>1.14001097499953</v>
          </cell>
          <cell r="C206">
            <v>6.8109482585412703E-2</v>
          </cell>
          <cell r="D206">
            <v>1.0065188421264699</v>
          </cell>
          <cell r="E206">
            <v>1.2735031078726</v>
          </cell>
          <cell r="F206">
            <v>1</v>
          </cell>
        </row>
        <row r="207">
          <cell r="A207" t="str">
            <v>((VAP    1xG 40287)F1 X SEF   10)F1 X SMC  214/-004F1-15C-01C-01C-01C</v>
          </cell>
          <cell r="B207">
            <v>1.2045830184280999</v>
          </cell>
          <cell r="C207">
            <v>6.8109482585412703E-2</v>
          </cell>
          <cell r="D207">
            <v>1.0710908855550401</v>
          </cell>
          <cell r="E207">
            <v>1.3380751513011699</v>
          </cell>
          <cell r="F207">
            <v>1</v>
          </cell>
        </row>
        <row r="208">
          <cell r="A208" t="str">
            <v>((VAP    1xG 40287)F1 X SEF   10)F1 X SMC  214/-004F1-15C-03C-01C-01C</v>
          </cell>
          <cell r="B208">
            <v>1.24761282307096</v>
          </cell>
          <cell r="C208">
            <v>6.8109482585412703E-2</v>
          </cell>
          <cell r="D208">
            <v>1.1141206901978999</v>
          </cell>
          <cell r="E208">
            <v>1.38110495594403</v>
          </cell>
          <cell r="F208">
            <v>1</v>
          </cell>
        </row>
        <row r="209">
          <cell r="A209" t="str">
            <v>((VAP    1xG 40287)F1 X SEF   10)F1 X SMC  214/-005F1-13C-01C-01C-01C</v>
          </cell>
          <cell r="B209">
            <v>1.2137539945709599</v>
          </cell>
          <cell r="C209">
            <v>6.8109482585412703E-2</v>
          </cell>
          <cell r="D209">
            <v>1.0802618616979001</v>
          </cell>
          <cell r="E209">
            <v>1.3472461274440299</v>
          </cell>
          <cell r="F209">
            <v>1</v>
          </cell>
        </row>
        <row r="210">
          <cell r="A210" t="str">
            <v>((VAP    1xG 40287)F1 X SEF   10)F1 X SMC  214/-005F1-13C-02C-01C-01C</v>
          </cell>
          <cell r="B210">
            <v>1.13235123357096</v>
          </cell>
          <cell r="C210">
            <v>6.8109482585412703E-2</v>
          </cell>
          <cell r="D210">
            <v>0.99885910069789496</v>
          </cell>
          <cell r="E210">
            <v>1.2658433664440301</v>
          </cell>
          <cell r="F210">
            <v>1</v>
          </cell>
        </row>
        <row r="211">
          <cell r="A211" t="str">
            <v>((VAP    1xG 40287)F1 X SEF   10)F1 X SMC  214/-005F1-13C-03C-01C-01C</v>
          </cell>
          <cell r="B211">
            <v>1.20854354221382</v>
          </cell>
          <cell r="C211">
            <v>6.8109482585412703E-2</v>
          </cell>
          <cell r="D211">
            <v>1.0750514093407499</v>
          </cell>
          <cell r="E211">
            <v>1.34203567508689</v>
          </cell>
          <cell r="F211">
            <v>1</v>
          </cell>
        </row>
        <row r="212">
          <cell r="A212" t="str">
            <v>((VAP    1xG 40287)F1 X SEF   10)F1 X SMC  214/-005F1-14C-03C-01C-01C</v>
          </cell>
          <cell r="B212">
            <v>1.2041718343566801</v>
          </cell>
          <cell r="C212">
            <v>6.8109482585412703E-2</v>
          </cell>
          <cell r="D212">
            <v>1.07067970148361</v>
          </cell>
          <cell r="E212">
            <v>1.3376639672297399</v>
          </cell>
          <cell r="F212">
            <v>1</v>
          </cell>
        </row>
        <row r="213">
          <cell r="A213" t="str">
            <v>((VAP    1xG 40287)F1 X SEF   10)F1 X SMC  214/-005F1-15C-01C-01C-01C</v>
          </cell>
          <cell r="B213">
            <v>1.1747783144995301</v>
          </cell>
          <cell r="C213">
            <v>6.8109482585412703E-2</v>
          </cell>
          <cell r="D213">
            <v>1.04128618162647</v>
          </cell>
          <cell r="E213">
            <v>1.3082704473725999</v>
          </cell>
          <cell r="F213">
            <v>1</v>
          </cell>
        </row>
        <row r="214">
          <cell r="A214" t="str">
            <v>((VAP    1xG 40287)F1 X SEF   10)F1 X SMC  214/-005F1-15C-02C-01C-01C</v>
          </cell>
          <cell r="B214">
            <v>1.15846953421382</v>
          </cell>
          <cell r="C214">
            <v>6.8109482585412703E-2</v>
          </cell>
          <cell r="D214">
            <v>1.02497740134075</v>
          </cell>
          <cell r="E214">
            <v>1.2919616670868901</v>
          </cell>
          <cell r="F214">
            <v>1</v>
          </cell>
        </row>
        <row r="215">
          <cell r="A215" t="str">
            <v>((VAP    1xG 40287)F1 X SEF   10)F1 X SMC  214/-005F1-15C-03C-01C-01C</v>
          </cell>
          <cell r="B215">
            <v>1.2130904756423899</v>
          </cell>
          <cell r="C215">
            <v>6.8109482585412703E-2</v>
          </cell>
          <cell r="D215">
            <v>1.0795983427693201</v>
          </cell>
          <cell r="E215">
            <v>1.34658260851546</v>
          </cell>
          <cell r="F215">
            <v>1</v>
          </cell>
        </row>
        <row r="216">
          <cell r="A216" t="str">
            <v>((VAP    1xG 40287)F1 X SEF   10)F1 X SMC  214/-006F1-11C-01C-01C-01C</v>
          </cell>
          <cell r="B216">
            <v>1.2466541184995299</v>
          </cell>
          <cell r="C216">
            <v>6.8109482585412703E-2</v>
          </cell>
          <cell r="D216">
            <v>1.1131619856264701</v>
          </cell>
          <cell r="E216">
            <v>1.3801462513725999</v>
          </cell>
          <cell r="F216">
            <v>1</v>
          </cell>
        </row>
        <row r="217">
          <cell r="A217" t="str">
            <v>((VAP    1xG 40287)F1 X SEF   10)F1 X SMC  214/-006F1-11C-02C-01C-01C</v>
          </cell>
          <cell r="B217">
            <v>1.33484927564239</v>
          </cell>
          <cell r="C217">
            <v>6.8109482585412703E-2</v>
          </cell>
          <cell r="D217">
            <v>1.2013571427693199</v>
          </cell>
          <cell r="E217">
            <v>1.46834140851546</v>
          </cell>
          <cell r="F217">
            <v>1</v>
          </cell>
        </row>
        <row r="218">
          <cell r="A218" t="str">
            <v>((VAP    1xG 40287)F1 X SEF   10)F1 X SMC  214/-006F1-11C-03C-01C-01C</v>
          </cell>
          <cell r="B218">
            <v>1.2671676709995301</v>
          </cell>
          <cell r="C218">
            <v>6.8109482585412703E-2</v>
          </cell>
          <cell r="D218">
            <v>1.13367553812647</v>
          </cell>
          <cell r="E218">
            <v>1.4006598038725999</v>
          </cell>
          <cell r="F218">
            <v>1</v>
          </cell>
        </row>
        <row r="219">
          <cell r="A219" t="str">
            <v>((VAP    1xG 40287)F1 X SEF   10)F1 X SMC  214/-006F1-12C-01C-01C-01C</v>
          </cell>
          <cell r="B219">
            <v>1.12588548157096</v>
          </cell>
          <cell r="C219">
            <v>6.8109482585412703E-2</v>
          </cell>
          <cell r="D219">
            <v>0.99239334869789497</v>
          </cell>
          <cell r="E219">
            <v>1.2593776144440301</v>
          </cell>
          <cell r="F219">
            <v>1</v>
          </cell>
        </row>
        <row r="220">
          <cell r="A220" t="str">
            <v>((VAP    1xG 40287)F1 X SEF   10)F1 X SMC  214/-006F1-12C-02C-01C-01C</v>
          </cell>
          <cell r="B220">
            <v>1.28716531285668</v>
          </cell>
          <cell r="C220">
            <v>6.8109482585412703E-2</v>
          </cell>
          <cell r="D220">
            <v>1.15367317998361</v>
          </cell>
          <cell r="E220">
            <v>1.4206574457297401</v>
          </cell>
          <cell r="F220">
            <v>1</v>
          </cell>
        </row>
        <row r="221">
          <cell r="A221" t="str">
            <v>((VAP    1xG 40287)F1 X SEF   10)F1 X SMC  214/-006F1-12C-03C-01C-01C</v>
          </cell>
          <cell r="B221">
            <v>1.25493532821382</v>
          </cell>
          <cell r="C221">
            <v>6.8109482585412703E-2</v>
          </cell>
          <cell r="D221">
            <v>1.12144319534075</v>
          </cell>
          <cell r="E221">
            <v>1.3884274610868901</v>
          </cell>
          <cell r="F221">
            <v>1</v>
          </cell>
        </row>
        <row r="222">
          <cell r="A222" t="str">
            <v>((VAP    1xG 40287)F1 X SEF   10)F1 X SMR  155/-001F1-01C-01C-01C-01C</v>
          </cell>
          <cell r="B222">
            <v>1.1770494476423901</v>
          </cell>
          <cell r="C222">
            <v>6.8109482585412703E-2</v>
          </cell>
          <cell r="D222">
            <v>1.04355731476932</v>
          </cell>
          <cell r="E222">
            <v>1.3105415805154601</v>
          </cell>
          <cell r="F222">
            <v>1</v>
          </cell>
        </row>
        <row r="223">
          <cell r="A223" t="str">
            <v>((VAP    1xG 40287)F1 X SEF   10)F1 X SMR  155/-001F1-02C-01C-01C-01C</v>
          </cell>
          <cell r="B223">
            <v>1.2132007419281099</v>
          </cell>
          <cell r="C223">
            <v>6.8109482585412703E-2</v>
          </cell>
          <cell r="D223">
            <v>1.0797086090550401</v>
          </cell>
          <cell r="E223">
            <v>1.3466928748011699</v>
          </cell>
          <cell r="F223">
            <v>1</v>
          </cell>
        </row>
        <row r="224">
          <cell r="A224" t="str">
            <v>((VAP    1xG 40287)F1 X SEF   10)F1 X SMR  155/-001F1-02C-03C-01C-01C</v>
          </cell>
          <cell r="B224">
            <v>1.2073891539995301</v>
          </cell>
          <cell r="C224">
            <v>6.8109482585412703E-2</v>
          </cell>
          <cell r="D224">
            <v>1.07389702112647</v>
          </cell>
          <cell r="E224">
            <v>1.3408812868726001</v>
          </cell>
          <cell r="F224">
            <v>1</v>
          </cell>
        </row>
        <row r="225">
          <cell r="A225" t="str">
            <v>((VAP    1xG 40287)F1 X SEF   10)F1 X SMR  155/-001F1-04C-01C-01C-01C</v>
          </cell>
          <cell r="B225">
            <v>1.12367294864239</v>
          </cell>
          <cell r="C225">
            <v>6.8109482585412703E-2</v>
          </cell>
          <cell r="D225">
            <v>0.99018081576932404</v>
          </cell>
          <cell r="E225">
            <v>1.25716508151546</v>
          </cell>
          <cell r="F225">
            <v>1</v>
          </cell>
        </row>
        <row r="226">
          <cell r="A226" t="str">
            <v>((VAP    1xG 40287)F1 X SEF   10)F1 X SMR  155/-001F1-11C-03C-01C-01C</v>
          </cell>
          <cell r="B226">
            <v>1.2039697418566799</v>
          </cell>
          <cell r="C226">
            <v>6.8109482585412703E-2</v>
          </cell>
          <cell r="D226">
            <v>1.0704776089836101</v>
          </cell>
          <cell r="E226">
            <v>1.33746187472974</v>
          </cell>
          <cell r="F226">
            <v>1</v>
          </cell>
        </row>
        <row r="227">
          <cell r="A227" t="str">
            <v>((VAP    1xG 40287)F1 X SEF   10)F1 X SMR  155/-001F1-16C-02C-01C-01C</v>
          </cell>
          <cell r="B227">
            <v>1.15992167207096</v>
          </cell>
          <cell r="C227">
            <v>6.8109482585412703E-2</v>
          </cell>
          <cell r="D227">
            <v>1.0264295391978999</v>
          </cell>
          <cell r="E227">
            <v>1.29341380494403</v>
          </cell>
          <cell r="F227">
            <v>1</v>
          </cell>
        </row>
        <row r="228">
          <cell r="A228" t="str">
            <v>((VAP    1xG 40287)F1 X SEF   10)F1 X SMR  155/-001F1-17C-02C-01C-01C</v>
          </cell>
          <cell r="B228">
            <v>1.0670701284995301</v>
          </cell>
          <cell r="C228">
            <v>6.8109482585412703E-2</v>
          </cell>
          <cell r="D228">
            <v>0.93357799562646704</v>
          </cell>
          <cell r="E228">
            <v>1.2005622613725999</v>
          </cell>
          <cell r="F228">
            <v>1</v>
          </cell>
        </row>
        <row r="229">
          <cell r="A229" t="str">
            <v>((VAP    1xG 40287)F1 X SEF   10)F1 X SMR  155/-002F1-11C-01C-01C-01C</v>
          </cell>
          <cell r="B229">
            <v>1.2534950098566799</v>
          </cell>
          <cell r="C229">
            <v>6.8109482585412703E-2</v>
          </cell>
          <cell r="D229">
            <v>1.1200028769836099</v>
          </cell>
          <cell r="E229">
            <v>1.38698714272974</v>
          </cell>
          <cell r="F229">
            <v>1</v>
          </cell>
        </row>
        <row r="230">
          <cell r="A230" t="str">
            <v>((VAP    1xG 40287)F1 X SEF   10)F1 X SMR  155/-002F1-11C-02C-01C-01C</v>
          </cell>
          <cell r="B230">
            <v>1.22275410821382</v>
          </cell>
          <cell r="C230">
            <v>6.8109482585412703E-2</v>
          </cell>
          <cell r="D230">
            <v>1.08926197534075</v>
          </cell>
          <cell r="E230">
            <v>1.3562462410868901</v>
          </cell>
          <cell r="F230">
            <v>1</v>
          </cell>
        </row>
        <row r="231">
          <cell r="A231" t="str">
            <v>((VAP    1xG 40287)F1 X SEF   10)F1 X SMR  155/-002F1-11C-03C-01C-01C</v>
          </cell>
          <cell r="B231">
            <v>1.1884428149995301</v>
          </cell>
          <cell r="C231">
            <v>6.8109482585412703E-2</v>
          </cell>
          <cell r="D231">
            <v>1.05495068212647</v>
          </cell>
          <cell r="E231">
            <v>1.3219349478725999</v>
          </cell>
          <cell r="F231">
            <v>1</v>
          </cell>
        </row>
        <row r="232">
          <cell r="A232" t="str">
            <v>((VAP    1xG 40287)F1 X SEF   10)F1 X SMR  155/-003F1-01C-01C-01C-01C</v>
          </cell>
          <cell r="B232">
            <v>1.1986398567852501</v>
          </cell>
          <cell r="C232">
            <v>6.8109482585412703E-2</v>
          </cell>
          <cell r="D232">
            <v>1.06514772391218</v>
          </cell>
          <cell r="E232">
            <v>1.3321319896583199</v>
          </cell>
          <cell r="F232">
            <v>1</v>
          </cell>
        </row>
        <row r="233">
          <cell r="A233" t="str">
            <v>((VAP    1xG 40287)F1 X SEF   10)F1 X SMR  155/-003F1-01C-02C-01C-01C</v>
          </cell>
          <cell r="B233">
            <v>1.0824535847852499</v>
          </cell>
          <cell r="C233">
            <v>6.8109482585412703E-2</v>
          </cell>
          <cell r="D233">
            <v>0.94896145191218095</v>
          </cell>
          <cell r="E233">
            <v>1.2159457176583199</v>
          </cell>
          <cell r="F233">
            <v>1</v>
          </cell>
        </row>
        <row r="234">
          <cell r="A234" t="str">
            <v>((VAP    1xG 40287)F1 X SEF   10)F1 X SMR  155/-003F1-02C-01C-01C-01C</v>
          </cell>
          <cell r="B234">
            <v>1.2157893489281</v>
          </cell>
          <cell r="C234">
            <v>6.8109482585412703E-2</v>
          </cell>
          <cell r="D234">
            <v>1.0822972160550399</v>
          </cell>
          <cell r="E234">
            <v>1.34928148180117</v>
          </cell>
          <cell r="F234">
            <v>1</v>
          </cell>
        </row>
        <row r="235">
          <cell r="A235" t="str">
            <v>((VAP    1xG 40287)F1 X SEF   10)F1 X SMR  155/-003F1-02C-02C-01C-01C</v>
          </cell>
          <cell r="B235">
            <v>1.09598719642811</v>
          </cell>
          <cell r="C235">
            <v>6.8109482585412703E-2</v>
          </cell>
          <cell r="D235">
            <v>0.962495063555038</v>
          </cell>
          <cell r="E235">
            <v>1.2294793293011701</v>
          </cell>
          <cell r="F235">
            <v>1</v>
          </cell>
        </row>
        <row r="236">
          <cell r="A236" t="str">
            <v>((VAP    1xG 40287)F1 X SEF   10)F1 X SMR  155/-003F1-03C-01C-01C-01C</v>
          </cell>
          <cell r="B236">
            <v>1.23423520257096</v>
          </cell>
          <cell r="C236">
            <v>6.8109482585412703E-2</v>
          </cell>
          <cell r="D236">
            <v>1.1007430696978999</v>
          </cell>
          <cell r="E236">
            <v>1.36772733544403</v>
          </cell>
          <cell r="F236">
            <v>1</v>
          </cell>
        </row>
        <row r="237">
          <cell r="A237" t="str">
            <v>((VAP    1xG 40287)F1 X SEF   10)F1 X SMR  155/-003F1-04C-01C-01C-01C</v>
          </cell>
          <cell r="B237">
            <v>1.2325898080756501</v>
          </cell>
          <cell r="C237">
            <v>7.0307397503430402E-2</v>
          </cell>
          <cell r="D237">
            <v>1.0947898411221899</v>
          </cell>
          <cell r="E237">
            <v>1.3703897750291201</v>
          </cell>
          <cell r="F237">
            <v>1</v>
          </cell>
        </row>
        <row r="238">
          <cell r="A238" t="str">
            <v>((VAP    1xG 40287)F1 X SEF   10)F1 X SMR  155/-003F1-04C-02C-01C-01C</v>
          </cell>
          <cell r="B238">
            <v>1.25433938707096</v>
          </cell>
          <cell r="C238">
            <v>6.8109482585412703E-2</v>
          </cell>
          <cell r="D238">
            <v>1.1208472541979</v>
          </cell>
          <cell r="E238">
            <v>1.3878315199440301</v>
          </cell>
          <cell r="F238">
            <v>1</v>
          </cell>
        </row>
        <row r="239">
          <cell r="A239" t="str">
            <v>((VAP    1xG 40287)F1 X SEF   10)F1 X SMR  155/-004F1-01C-01C-01C-01C</v>
          </cell>
          <cell r="B239">
            <v>1.0500971669281101</v>
          </cell>
          <cell r="C239">
            <v>6.8109482585412703E-2</v>
          </cell>
          <cell r="D239">
            <v>0.91660503405503801</v>
          </cell>
          <cell r="E239">
            <v>1.1835892998011699</v>
          </cell>
          <cell r="F239">
            <v>1</v>
          </cell>
        </row>
        <row r="240">
          <cell r="A240" t="str">
            <v>((VAP    1xG 40287)F1 X SEF   10)F1 X SMR  155/-004F1-01C-02C-01C-01C</v>
          </cell>
          <cell r="B240">
            <v>1.09091027028525</v>
          </cell>
          <cell r="C240">
            <v>6.8109482585412703E-2</v>
          </cell>
          <cell r="D240">
            <v>0.95741813741218096</v>
          </cell>
          <cell r="E240">
            <v>1.2244024031583101</v>
          </cell>
          <cell r="F240">
            <v>1</v>
          </cell>
        </row>
        <row r="241">
          <cell r="A241" t="str">
            <v>((VAP    1xG 40287)F1 X SEF   10)F1 X SMR  155/-004F1-02C-01C-01C-01C</v>
          </cell>
          <cell r="B241">
            <v>1.17555898949953</v>
          </cell>
          <cell r="C241">
            <v>6.8109482585412703E-2</v>
          </cell>
          <cell r="D241">
            <v>1.0420668566264699</v>
          </cell>
          <cell r="E241">
            <v>1.3090511223726</v>
          </cell>
          <cell r="F241">
            <v>1</v>
          </cell>
        </row>
        <row r="242">
          <cell r="A242" t="str">
            <v>((VAP    1xG 40287)F1 X SEF   10)F1 X SMR  155/-004F1-02C-02C-01C-01C</v>
          </cell>
          <cell r="B242">
            <v>1.1987624949281099</v>
          </cell>
          <cell r="C242">
            <v>6.8109482585412703E-2</v>
          </cell>
          <cell r="D242">
            <v>1.0652703620550401</v>
          </cell>
          <cell r="E242">
            <v>1.33225462780117</v>
          </cell>
          <cell r="F242">
            <v>1</v>
          </cell>
        </row>
        <row r="243">
          <cell r="A243" t="str">
            <v>((VAP    1xG 40287)F1 X SEF   10)F1 X SMR  155/-004F1-03C-01C-01C-01C</v>
          </cell>
          <cell r="B243">
            <v>1.1799709977852499</v>
          </cell>
          <cell r="C243">
            <v>6.8109482585412703E-2</v>
          </cell>
          <cell r="D243">
            <v>1.0464788649121799</v>
          </cell>
          <cell r="E243">
            <v>1.31346313065831</v>
          </cell>
          <cell r="F243">
            <v>1</v>
          </cell>
        </row>
        <row r="244">
          <cell r="A244" t="str">
            <v>((VAP    1xG 40287)F1 X SEF   10)F1 X SMR  155/-004F1-03C-02C-01C-01C</v>
          </cell>
          <cell r="B244">
            <v>1.1304552009995299</v>
          </cell>
          <cell r="C244">
            <v>6.8109482585412703E-2</v>
          </cell>
          <cell r="D244">
            <v>0.99696306812646696</v>
          </cell>
          <cell r="E244">
            <v>1.2639473338725999</v>
          </cell>
          <cell r="F244">
            <v>1</v>
          </cell>
        </row>
        <row r="245">
          <cell r="A245" t="str">
            <v>((VAP    1xG 40287)F1 X SEF   10)F1 X SMR  155/-005F1-01C-02C-01C-01C</v>
          </cell>
          <cell r="B245">
            <v>1.15183209114239</v>
          </cell>
          <cell r="C245">
            <v>6.8109482585412703E-2</v>
          </cell>
          <cell r="D245">
            <v>1.01833995826932</v>
          </cell>
          <cell r="E245">
            <v>1.2853242240154601</v>
          </cell>
          <cell r="F245">
            <v>1</v>
          </cell>
        </row>
        <row r="246">
          <cell r="A246" t="str">
            <v>((VAP    1xG 40287)F1 X SEF   10)F1 X SMR  155/-005F1-02C-01C-01C-01C</v>
          </cell>
          <cell r="B246">
            <v>1.2437376312852499</v>
          </cell>
          <cell r="C246">
            <v>6.8109482585412703E-2</v>
          </cell>
          <cell r="D246">
            <v>1.1102454984121799</v>
          </cell>
          <cell r="E246">
            <v>1.37722976415831</v>
          </cell>
          <cell r="F246">
            <v>1</v>
          </cell>
        </row>
        <row r="247">
          <cell r="A247" t="str">
            <v>((VAP    1xG 40287)F1 X SEF   10)F1 X SMR  155/-005F1-02C-02C-01C-01C</v>
          </cell>
          <cell r="B247">
            <v>1.23030173499953</v>
          </cell>
          <cell r="C247">
            <v>6.8109482585412703E-2</v>
          </cell>
          <cell r="D247">
            <v>1.0968096021264699</v>
          </cell>
          <cell r="E247">
            <v>1.3637938678726</v>
          </cell>
          <cell r="F247">
            <v>1</v>
          </cell>
        </row>
        <row r="248">
          <cell r="A248" t="str">
            <v>((VAP    1xG 40287)F1 X SEF   10)F1 X SMR  155/-005F1-03C-01C-01C-01C</v>
          </cell>
          <cell r="B248">
            <v>1.23443800757096</v>
          </cell>
          <cell r="C248">
            <v>6.8109482585412703E-2</v>
          </cell>
          <cell r="D248">
            <v>1.1009458746979</v>
          </cell>
          <cell r="E248">
            <v>1.3679301404440301</v>
          </cell>
          <cell r="F248">
            <v>1</v>
          </cell>
        </row>
        <row r="249">
          <cell r="A249" t="str">
            <v>((VAP    1xG 40287)F1 X SEF   10)F1 X SMR  155/-005F1-04C-01C-01C-01C</v>
          </cell>
          <cell r="B249">
            <v>1.1421693337138199</v>
          </cell>
          <cell r="C249">
            <v>6.8109482585412703E-2</v>
          </cell>
          <cell r="D249">
            <v>1.0086772008407501</v>
          </cell>
          <cell r="E249">
            <v>1.2756614665868899</v>
          </cell>
          <cell r="F249">
            <v>1</v>
          </cell>
        </row>
        <row r="250">
          <cell r="A250" t="str">
            <v>((VAP    1xG 40287)F1 X SEF   10)F1 X SMR  155/-005F1-04C-02C-01C-01C</v>
          </cell>
          <cell r="B250">
            <v>1.12217001557096</v>
          </cell>
          <cell r="C250">
            <v>6.8109482585412703E-2</v>
          </cell>
          <cell r="D250">
            <v>0.98867788269789503</v>
          </cell>
          <cell r="E250">
            <v>1.25566214844403</v>
          </cell>
          <cell r="F250">
            <v>1</v>
          </cell>
        </row>
        <row r="251">
          <cell r="A251" t="str">
            <v>((VAP    1xG 40287)F1 X SEF   10)F1 X SMR  155/-005F1-06C-02C-01C-01C</v>
          </cell>
          <cell r="B251">
            <v>1.41304575471382</v>
          </cell>
          <cell r="C251">
            <v>6.8109482585412703E-2</v>
          </cell>
          <cell r="D251">
            <v>1.2795536218407499</v>
          </cell>
          <cell r="E251">
            <v>1.54653788758689</v>
          </cell>
          <cell r="F251">
            <v>1</v>
          </cell>
        </row>
        <row r="252">
          <cell r="A252" t="str">
            <v>((VAP    1xG 40287)F1 X SEF   10)F1 X SMR  155/-006F1-01C-01C-01C-01C</v>
          </cell>
          <cell r="B252">
            <v>1.1757072289995301</v>
          </cell>
          <cell r="C252">
            <v>6.8109482585412703E-2</v>
          </cell>
          <cell r="D252">
            <v>1.04221509612647</v>
          </cell>
          <cell r="E252">
            <v>1.3091993618726001</v>
          </cell>
          <cell r="F252">
            <v>1</v>
          </cell>
        </row>
        <row r="253">
          <cell r="A253" t="str">
            <v>((VAP    1xG 40287)F1 X SEF   10)F1 X SMR  155/-006F1-01C-02C-01C-01C</v>
          </cell>
          <cell r="B253">
            <v>1.0894026072138201</v>
          </cell>
          <cell r="C253">
            <v>6.8109482585412703E-2</v>
          </cell>
          <cell r="D253">
            <v>0.95591047434075205</v>
          </cell>
          <cell r="E253">
            <v>1.2228947400868899</v>
          </cell>
          <cell r="F253">
            <v>1</v>
          </cell>
        </row>
        <row r="254">
          <cell r="A254" t="str">
            <v>((VAP    1xG 40287)F1 X SEF   10)F1 X SMR  155/-006F1-02C-01C-01C-01C</v>
          </cell>
          <cell r="B254">
            <v>1.1500128413566799</v>
          </cell>
          <cell r="C254">
            <v>6.8109482585412703E-2</v>
          </cell>
          <cell r="D254">
            <v>1.0165207084836101</v>
          </cell>
          <cell r="E254">
            <v>1.28350497422974</v>
          </cell>
          <cell r="F254">
            <v>1</v>
          </cell>
        </row>
        <row r="255">
          <cell r="A255" t="str">
            <v>((VAP    1xG 40287)F1 X SEF   10)F1 X SMR  155/-006F1-02C-02C-01C-01C</v>
          </cell>
          <cell r="B255">
            <v>1.1173992318566801</v>
          </cell>
          <cell r="C255">
            <v>6.8109482585412703E-2</v>
          </cell>
          <cell r="D255">
            <v>0.98390709898360995</v>
          </cell>
          <cell r="E255">
            <v>1.2508913647297399</v>
          </cell>
          <cell r="F255">
            <v>1</v>
          </cell>
        </row>
        <row r="256">
          <cell r="A256" t="str">
            <v>((VAP    1xG 40287)F1 X SEF   10)F1 X SMR  155/-006F1-03C-01C-01C-01C</v>
          </cell>
          <cell r="B256">
            <v>1.2690897029995301</v>
          </cell>
          <cell r="C256">
            <v>6.8109482585412703E-2</v>
          </cell>
          <cell r="D256">
            <v>1.13559757012647</v>
          </cell>
          <cell r="E256">
            <v>1.4025818358726001</v>
          </cell>
          <cell r="F256">
            <v>1</v>
          </cell>
        </row>
        <row r="257">
          <cell r="A257" t="str">
            <v>((VAP    1xG 40287)F1 X SEF   10)F1 X SMR  155/-006F1-03C-02C-01C-01C</v>
          </cell>
          <cell r="B257">
            <v>1.1577983620796699</v>
          </cell>
          <cell r="C257">
            <v>7.2794439021442198E-2</v>
          </cell>
          <cell r="D257">
            <v>1.01512388332285</v>
          </cell>
          <cell r="E257">
            <v>1.3004728408365001</v>
          </cell>
          <cell r="F257">
            <v>1</v>
          </cell>
        </row>
        <row r="258">
          <cell r="A258" t="str">
            <v>((VAP    1xG 40287)F1 X SEF   10)F1 X SMR  155/-006F1-04C-02C-01C-01C</v>
          </cell>
          <cell r="B258">
            <v>1.0918296674281001</v>
          </cell>
          <cell r="C258">
            <v>6.8109482585412703E-2</v>
          </cell>
          <cell r="D258">
            <v>0.95833753455503801</v>
          </cell>
          <cell r="E258">
            <v>1.2253218003011701</v>
          </cell>
          <cell r="F258">
            <v>1</v>
          </cell>
        </row>
        <row r="259">
          <cell r="A259" t="str">
            <v>((VAP    1xG 40287)F1 X SEF   10)F1 X SMR  155/-008F1-03C-01C-01C-01C</v>
          </cell>
          <cell r="B259">
            <v>1.2064237284995301</v>
          </cell>
          <cell r="C259">
            <v>6.8109482585412703E-2</v>
          </cell>
          <cell r="D259">
            <v>1.07293159562647</v>
          </cell>
          <cell r="E259">
            <v>1.3399158613726001</v>
          </cell>
          <cell r="F259">
            <v>1</v>
          </cell>
        </row>
        <row r="260">
          <cell r="A260" t="str">
            <v>((VAP    1xG 40287)F1 X SEF   10)F1 X SMR  155/-008F1-05C-01C-01C-01C</v>
          </cell>
          <cell r="B260">
            <v>1.1575322496423901</v>
          </cell>
          <cell r="C260">
            <v>6.8109482585412703E-2</v>
          </cell>
          <cell r="D260">
            <v>1.0240401167693201</v>
          </cell>
          <cell r="E260">
            <v>1.2910243825154599</v>
          </cell>
          <cell r="F260">
            <v>1</v>
          </cell>
        </row>
        <row r="261">
          <cell r="A261" t="str">
            <v>((VAP    1xG 40287)F1 X SEF   10)F1 X SMR  155/-008F1-05C-02C-01C-01C</v>
          </cell>
          <cell r="B261">
            <v>1.0674440573566799</v>
          </cell>
          <cell r="C261">
            <v>6.8109482585412703E-2</v>
          </cell>
          <cell r="D261">
            <v>0.93395192448360997</v>
          </cell>
          <cell r="E261">
            <v>1.20093619022974</v>
          </cell>
          <cell r="F261">
            <v>1</v>
          </cell>
        </row>
        <row r="262">
          <cell r="A262" t="str">
            <v>((VAP    1xG 40287)F1 X SEF   10)F1 X SMR  155/-008F1-11C-03C-01C-01C</v>
          </cell>
          <cell r="B262">
            <v>1.18603285264239</v>
          </cell>
          <cell r="C262">
            <v>6.8109482585412703E-2</v>
          </cell>
          <cell r="D262">
            <v>1.05254071976932</v>
          </cell>
          <cell r="E262">
            <v>1.31952498551546</v>
          </cell>
          <cell r="F262">
            <v>1</v>
          </cell>
        </row>
        <row r="263">
          <cell r="A263" t="str">
            <v>((VAP    1xG 40287)F1 X SEF   10)F1 X SMR  155/-008F1-12C-02C-01C-01C</v>
          </cell>
          <cell r="B263">
            <v>1.2685124568566799</v>
          </cell>
          <cell r="C263">
            <v>6.8109482585412703E-2</v>
          </cell>
          <cell r="D263">
            <v>1.1350203239836101</v>
          </cell>
          <cell r="E263">
            <v>1.40200458972974</v>
          </cell>
          <cell r="F263">
            <v>1</v>
          </cell>
        </row>
        <row r="264">
          <cell r="A264" t="str">
            <v>((VAP    1xG 40287)F1 X SEF   10)F1 X SMR  155/-008F1-13C-01C-01C-01C</v>
          </cell>
          <cell r="B264">
            <v>1.1561637548566801</v>
          </cell>
          <cell r="C264">
            <v>6.8109482585412703E-2</v>
          </cell>
          <cell r="D264">
            <v>1.0226716219836101</v>
          </cell>
          <cell r="E264">
            <v>1.2896558877297399</v>
          </cell>
          <cell r="F264">
            <v>1</v>
          </cell>
        </row>
        <row r="265">
          <cell r="A265" t="str">
            <v>((VAP    1xG 40287)F1 X SEF   10)F1 X SMR  155/-008F1-14C-01C-01C-01C</v>
          </cell>
          <cell r="B265">
            <v>1.0997297926423899</v>
          </cell>
          <cell r="C265">
            <v>6.8109482585412703E-2</v>
          </cell>
          <cell r="D265">
            <v>0.96623765976932396</v>
          </cell>
          <cell r="E265">
            <v>1.2332219255154599</v>
          </cell>
          <cell r="F265">
            <v>1</v>
          </cell>
        </row>
        <row r="266">
          <cell r="A266" t="str">
            <v>((VAP    1xG 40287)F1 X SEF   10)F1 X SMR  155/-009F1-11C-01C-01C-01C</v>
          </cell>
          <cell r="B266">
            <v>1.23139302435668</v>
          </cell>
          <cell r="C266">
            <v>6.8109482585412703E-2</v>
          </cell>
          <cell r="D266">
            <v>1.0979008914836099</v>
          </cell>
          <cell r="E266">
            <v>1.36488515722974</v>
          </cell>
          <cell r="F266">
            <v>1</v>
          </cell>
        </row>
        <row r="267">
          <cell r="A267" t="str">
            <v>((VAP    1xG 40287)F1 X SEF   10)F1 X SMR  155/-009F1-11C-02C-01C-01C</v>
          </cell>
          <cell r="B267">
            <v>1.1718318040709601</v>
          </cell>
          <cell r="C267">
            <v>6.8109482585412703E-2</v>
          </cell>
          <cell r="D267">
            <v>1.0383396711979</v>
          </cell>
          <cell r="E267">
            <v>1.3053239369440299</v>
          </cell>
          <cell r="F267">
            <v>1</v>
          </cell>
        </row>
        <row r="268">
          <cell r="A268" t="str">
            <v>((VAP    1xG 40287)F1 X SEF   10)F1 X SMR  155/-009F1-12C-01C-01C-01C</v>
          </cell>
          <cell r="B268">
            <v>0.994268304999533</v>
          </cell>
          <cell r="C268">
            <v>6.8109482585412703E-2</v>
          </cell>
          <cell r="D268">
            <v>0.86077617212646595</v>
          </cell>
          <cell r="E268">
            <v>1.1277604378726001</v>
          </cell>
          <cell r="F268">
            <v>1</v>
          </cell>
        </row>
        <row r="269">
          <cell r="A269" t="str">
            <v>((VAP    1xG 40287)F1 X SEF   10)F1 X SMR  155/-009F1-12C-02C-01C-01C</v>
          </cell>
          <cell r="B269">
            <v>1.3458490579281099</v>
          </cell>
          <cell r="C269">
            <v>6.8109482585412703E-2</v>
          </cell>
          <cell r="D269">
            <v>1.2123569250550399</v>
          </cell>
          <cell r="E269">
            <v>1.47934119080117</v>
          </cell>
          <cell r="F269">
            <v>1</v>
          </cell>
        </row>
        <row r="270">
          <cell r="A270" t="str">
            <v>((VAP    1xG 40287)F1 X SEF   10)F1 X SMR  155/-010F1-04C-02C-01C-01C</v>
          </cell>
          <cell r="B270">
            <v>1.08588482428099</v>
          </cell>
          <cell r="C270">
            <v>7.0307496556593796E-2</v>
          </cell>
          <cell r="D270">
            <v>0.94808466318689499</v>
          </cell>
          <cell r="E270">
            <v>1.22368498537509</v>
          </cell>
          <cell r="F270">
            <v>1</v>
          </cell>
        </row>
        <row r="271">
          <cell r="A271" t="str">
            <v>((VAP    1xG 40287)F1 X SEF   10)F1 X SMR  155/-010F1-05C-02C-01C-01C</v>
          </cell>
          <cell r="B271">
            <v>1.09996044671382</v>
          </cell>
          <cell r="C271">
            <v>6.8109482585412703E-2</v>
          </cell>
          <cell r="D271">
            <v>0.96646831384075205</v>
          </cell>
          <cell r="E271">
            <v>1.23345257958689</v>
          </cell>
          <cell r="F271">
            <v>1</v>
          </cell>
        </row>
        <row r="272">
          <cell r="A272" t="str">
            <v>((VAP    1xG 40287)F1 X SEF   10)F1 X SMR  155/-010F1-12C-02C-01C-01C</v>
          </cell>
          <cell r="B272">
            <v>1.1688681145709601</v>
          </cell>
          <cell r="C272">
            <v>6.8109482585412703E-2</v>
          </cell>
          <cell r="D272">
            <v>1.0353759816979</v>
          </cell>
          <cell r="E272">
            <v>1.3023602474440299</v>
          </cell>
          <cell r="F272">
            <v>1</v>
          </cell>
        </row>
        <row r="273">
          <cell r="A273" t="str">
            <v>((VAP    1xG 40287)F1 X SEF   10)F1 X SMR  155/-010F1-13C-02C-01C-01C</v>
          </cell>
          <cell r="B273">
            <v>1.2297978482040699</v>
          </cell>
          <cell r="C273">
            <v>7.0307496556593796E-2</v>
          </cell>
          <cell r="D273">
            <v>1.0919976871099699</v>
          </cell>
          <cell r="E273">
            <v>1.3675980092981701</v>
          </cell>
          <cell r="F273">
            <v>1</v>
          </cell>
        </row>
        <row r="274">
          <cell r="A274" t="str">
            <v>((VAP    1xG 40287)F1 X SEF   10)F1 X SMR  155/-010F1-16C-03C-01C-01C</v>
          </cell>
          <cell r="B274">
            <v>1.1067484684995299</v>
          </cell>
          <cell r="C274">
            <v>6.8109482585412703E-2</v>
          </cell>
          <cell r="D274">
            <v>0.97325633562646696</v>
          </cell>
          <cell r="E274">
            <v>1.2402406013725999</v>
          </cell>
          <cell r="F274">
            <v>1</v>
          </cell>
        </row>
        <row r="275">
          <cell r="A275" t="str">
            <v>((VAP    1xG 40287)F1 X SEF   10)F1 X SMR  155/-010F1-17C-01C-01C-01C</v>
          </cell>
          <cell r="B275">
            <v>1.2161676810709601</v>
          </cell>
          <cell r="C275">
            <v>6.8109482585412703E-2</v>
          </cell>
          <cell r="D275">
            <v>1.0826755481979</v>
          </cell>
          <cell r="E275">
            <v>1.3496598139440299</v>
          </cell>
          <cell r="F275">
            <v>1</v>
          </cell>
        </row>
        <row r="276">
          <cell r="A276" t="str">
            <v>((VAP    1xG 40287)F1 X SEF   10)F1 X SMR  155/-010F1-17C-03C-01C-01C</v>
          </cell>
          <cell r="B276">
            <v>1.1595267419281099</v>
          </cell>
          <cell r="C276">
            <v>6.8109482585412703E-2</v>
          </cell>
          <cell r="D276">
            <v>1.0260346090550401</v>
          </cell>
          <cell r="E276">
            <v>1.2930188748011699</v>
          </cell>
          <cell r="F276">
            <v>1</v>
          </cell>
        </row>
        <row r="277">
          <cell r="A277" t="str">
            <v>((VAP    1xG 40287)F1 X SEF   10)F1 X SMR  155/-011F1-01C-01C-01C-01C</v>
          </cell>
          <cell r="B277">
            <v>1.1147036887852499</v>
          </cell>
          <cell r="C277">
            <v>6.8109482585412703E-2</v>
          </cell>
          <cell r="D277">
            <v>0.98121155591218101</v>
          </cell>
          <cell r="E277">
            <v>1.24819582165831</v>
          </cell>
          <cell r="F277">
            <v>1</v>
          </cell>
        </row>
        <row r="278">
          <cell r="A278" t="str">
            <v>((VAP    1xG 40287)F1 X SEF   10)F1 X SMR  155/-011F1-01C-02C-01C-01C</v>
          </cell>
          <cell r="B278">
            <v>1.0546937200709601</v>
          </cell>
          <cell r="C278">
            <v>6.8109482585412703E-2</v>
          </cell>
          <cell r="D278">
            <v>0.92120158719789502</v>
          </cell>
          <cell r="E278">
            <v>1.1881858529440299</v>
          </cell>
          <cell r="F278">
            <v>1</v>
          </cell>
        </row>
        <row r="279">
          <cell r="A279" t="str">
            <v>((VAP    1xG 40287)F1 X SEF   10)F1 X SMR  155/-011F1-01C-03C-01C-01C</v>
          </cell>
          <cell r="B279">
            <v>1.16906078199953</v>
          </cell>
          <cell r="C279">
            <v>6.8109482585412703E-2</v>
          </cell>
          <cell r="D279">
            <v>1.03556864912647</v>
          </cell>
          <cell r="E279">
            <v>1.3025529148726001</v>
          </cell>
          <cell r="F279">
            <v>1</v>
          </cell>
        </row>
        <row r="280">
          <cell r="A280" t="str">
            <v>((VAP    1xG 40287)F1 X SEF   10)F1 X SMR  155/-011F1-02C-01C-01C-01C</v>
          </cell>
          <cell r="B280">
            <v>1.0624259844995301</v>
          </cell>
          <cell r="C280">
            <v>6.8109482585412703E-2</v>
          </cell>
          <cell r="D280">
            <v>0.92893385162646702</v>
          </cell>
          <cell r="E280">
            <v>1.1959181173725999</v>
          </cell>
          <cell r="F280">
            <v>1</v>
          </cell>
        </row>
        <row r="281">
          <cell r="A281" t="str">
            <v>((VAP    1xG 40287)F1 X SEF   10)F1 X SMR  155/-011F1-02C-02C-01C-01C</v>
          </cell>
          <cell r="B281">
            <v>1.18129802314239</v>
          </cell>
          <cell r="C281">
            <v>6.8109482585412703E-2</v>
          </cell>
          <cell r="D281">
            <v>1.0478058902693199</v>
          </cell>
          <cell r="E281">
            <v>1.31479015601546</v>
          </cell>
          <cell r="F281">
            <v>1</v>
          </cell>
        </row>
        <row r="282">
          <cell r="A282" t="str">
            <v>((VAP    1xG 40287)F1 X SEF   10)F1 X SMR  155/-011F1-02C-03C-01C-01C</v>
          </cell>
          <cell r="B282">
            <v>1.0379830772138201</v>
          </cell>
          <cell r="C282">
            <v>6.8109482585412703E-2</v>
          </cell>
          <cell r="D282">
            <v>0.90449094434075195</v>
          </cell>
          <cell r="E282">
            <v>1.1714752100868899</v>
          </cell>
          <cell r="F282">
            <v>1</v>
          </cell>
        </row>
        <row r="283">
          <cell r="A283" t="str">
            <v>((VAP    1xG 40287)F1 X SEF   10)F1 X SMR  155/-012F1-01C-01C-01C-01C</v>
          </cell>
          <cell r="B283">
            <v>1.2103203915709599</v>
          </cell>
          <cell r="C283">
            <v>6.8109482585412703E-2</v>
          </cell>
          <cell r="D283">
            <v>1.0768282586979001</v>
          </cell>
          <cell r="E283">
            <v>1.34381252444403</v>
          </cell>
          <cell r="F283">
            <v>1</v>
          </cell>
        </row>
        <row r="284">
          <cell r="A284" t="str">
            <v>((VAP    1xG 40287)F1 X SEF   10)F1 X SMR  155/-012F1-01C-02C-01C-01C</v>
          </cell>
          <cell r="B284">
            <v>1.1277443565709599</v>
          </cell>
          <cell r="C284">
            <v>6.8109482585412703E-2</v>
          </cell>
          <cell r="D284">
            <v>0.99425222369789501</v>
          </cell>
          <cell r="E284">
            <v>1.26123648944403</v>
          </cell>
          <cell r="F284">
            <v>1</v>
          </cell>
        </row>
        <row r="285">
          <cell r="A285" t="str">
            <v>((VAP    1xG 40287)F1 X SEF   10)F1 X SMR  155/-012F1-01C-03C-01C-01C</v>
          </cell>
          <cell r="B285">
            <v>1.15192548985668</v>
          </cell>
          <cell r="C285">
            <v>6.8109482585412703E-2</v>
          </cell>
          <cell r="D285">
            <v>1.0184333569836099</v>
          </cell>
          <cell r="E285">
            <v>1.28541762272974</v>
          </cell>
          <cell r="F285">
            <v>1</v>
          </cell>
        </row>
        <row r="286">
          <cell r="A286" t="str">
            <v>((VAP    1xG 40287)F1 X SEF   10)F1 X SMR  155/-012F1-02C-01C-01C-01C</v>
          </cell>
          <cell r="B286">
            <v>1.1441918252138199</v>
          </cell>
          <cell r="C286">
            <v>6.8109482585412703E-2</v>
          </cell>
          <cell r="D286">
            <v>1.0106996923407501</v>
          </cell>
          <cell r="E286">
            <v>1.2776839580868899</v>
          </cell>
          <cell r="F286">
            <v>1</v>
          </cell>
        </row>
        <row r="287">
          <cell r="A287" t="str">
            <v>((VAP    1xG 40287)F1 X SEF   10)F1 X SMR  155/-012F1-02C-02C-01C-01C</v>
          </cell>
          <cell r="B287">
            <v>1.2094429775709601</v>
          </cell>
          <cell r="C287">
            <v>6.8109482585412703E-2</v>
          </cell>
          <cell r="D287">
            <v>1.0759508446979</v>
          </cell>
          <cell r="E287">
            <v>1.3429351104440299</v>
          </cell>
          <cell r="F287">
            <v>1</v>
          </cell>
        </row>
        <row r="288">
          <cell r="A288" t="str">
            <v>((VAP    1xG 40287)F1 X SEF   10)F1 X SMR  155/-013F1-01C-01C-01C-01C</v>
          </cell>
          <cell r="B288">
            <v>1.23137549971382</v>
          </cell>
          <cell r="C288">
            <v>6.8109482585412703E-2</v>
          </cell>
          <cell r="D288">
            <v>1.0978833668407499</v>
          </cell>
          <cell r="E288">
            <v>1.36486763258689</v>
          </cell>
          <cell r="F288">
            <v>1</v>
          </cell>
        </row>
        <row r="289">
          <cell r="A289" t="str">
            <v>((VAP    1xG 40287)F1 X SEF   10)F1 X SMR  155/-013F1-01C-02C-01C-01C</v>
          </cell>
          <cell r="B289">
            <v>1.1381150917852501</v>
          </cell>
          <cell r="C289">
            <v>6.8109482585412703E-2</v>
          </cell>
          <cell r="D289">
            <v>1.00462295891218</v>
          </cell>
          <cell r="E289">
            <v>1.2716072246583101</v>
          </cell>
          <cell r="F289">
            <v>1</v>
          </cell>
        </row>
        <row r="290">
          <cell r="A290" t="str">
            <v>((VAP    1xG 40287)F1 X SEF   10)F1 X SMR  155/-013F1-03C-01C-01C-01C</v>
          </cell>
          <cell r="B290">
            <v>1.13864718099953</v>
          </cell>
          <cell r="C290">
            <v>6.8109482585412703E-2</v>
          </cell>
          <cell r="D290">
            <v>1.0051550481264699</v>
          </cell>
          <cell r="E290">
            <v>1.2721393138726</v>
          </cell>
          <cell r="F290">
            <v>1</v>
          </cell>
        </row>
        <row r="291">
          <cell r="A291" t="str">
            <v>((VAP    1xG 40287)F1 X SEF   10)F1 X SMR  155/-013F1-04C-03C-01C-01C</v>
          </cell>
          <cell r="B291">
            <v>1.0896927397138201</v>
          </cell>
          <cell r="C291">
            <v>6.8109482585412703E-2</v>
          </cell>
          <cell r="D291">
            <v>0.95620060684075203</v>
          </cell>
          <cell r="E291">
            <v>1.2231848725868899</v>
          </cell>
          <cell r="F291">
            <v>1</v>
          </cell>
        </row>
        <row r="292">
          <cell r="A292" t="str">
            <v>((VAP    1xG 40287)F1 X SEF   10)F1 X SMR  155/-013F1-11C-03C-01C-01C</v>
          </cell>
          <cell r="B292">
            <v>1.2885182489281</v>
          </cell>
          <cell r="C292">
            <v>6.8109482585412703E-2</v>
          </cell>
          <cell r="D292">
            <v>1.1550261160550399</v>
          </cell>
          <cell r="E292">
            <v>1.42201038180117</v>
          </cell>
          <cell r="F292">
            <v>1</v>
          </cell>
        </row>
        <row r="293">
          <cell r="A293" t="str">
            <v>((VAP    1xG 40287)F1 X SEF   10)F1 X SMR  155/-013F1-12C-02C-01C-01C</v>
          </cell>
          <cell r="B293">
            <v>1.15919670799953</v>
          </cell>
          <cell r="C293">
            <v>6.8109482585412703E-2</v>
          </cell>
          <cell r="D293">
            <v>1.02570457512647</v>
          </cell>
          <cell r="E293">
            <v>1.2926888408726001</v>
          </cell>
          <cell r="F293">
            <v>1</v>
          </cell>
        </row>
        <row r="294">
          <cell r="A294" t="str">
            <v>((VAP    1xG 40287)F1 X SEF   10)F1 X SMR  155/-013F1-12C-03C-01C-01C</v>
          </cell>
          <cell r="B294">
            <v>1.07497838589638</v>
          </cell>
          <cell r="C294">
            <v>7.0307496556593796E-2</v>
          </cell>
          <cell r="D294">
            <v>0.93717822480227897</v>
          </cell>
          <cell r="E294">
            <v>1.2127785469904699</v>
          </cell>
          <cell r="F294">
            <v>1</v>
          </cell>
        </row>
        <row r="295">
          <cell r="A295" t="str">
            <v>((VAP    1xG 40287)F1 X SEF   10)F1 X SMR  155/-014F1-01C-01C-01C-01C</v>
          </cell>
          <cell r="B295">
            <v>1.18830643014239</v>
          </cell>
          <cell r="C295">
            <v>6.8109482585412703E-2</v>
          </cell>
          <cell r="D295">
            <v>1.05481429726932</v>
          </cell>
          <cell r="E295">
            <v>1.3217985630154601</v>
          </cell>
          <cell r="F295">
            <v>1</v>
          </cell>
        </row>
        <row r="296">
          <cell r="A296" t="str">
            <v>((VAP    1xG 40287)F1 X SEF   10)F1 X SMR  155/-014F1-02C-01C-01C-01C</v>
          </cell>
          <cell r="B296">
            <v>1.13605032614239</v>
          </cell>
          <cell r="C296">
            <v>6.8109482585412703E-2</v>
          </cell>
          <cell r="D296">
            <v>1.0025581932693199</v>
          </cell>
          <cell r="E296">
            <v>1.26954245901546</v>
          </cell>
          <cell r="F296">
            <v>1</v>
          </cell>
        </row>
        <row r="297">
          <cell r="A297" t="str">
            <v>((VAP    1xG 40287)F1 X SEF   10)F1 X SMR  155/-014F1-02C-02C-01C-01C</v>
          </cell>
          <cell r="B297">
            <v>1.0640226787138201</v>
          </cell>
          <cell r="C297">
            <v>6.8109482585412703E-2</v>
          </cell>
          <cell r="D297">
            <v>0.93053054584075201</v>
          </cell>
          <cell r="E297">
            <v>1.1975148115868901</v>
          </cell>
          <cell r="F297">
            <v>1</v>
          </cell>
        </row>
        <row r="298">
          <cell r="A298" t="str">
            <v>((VAP    1xG 40287)F1 X SEF   10)F1 X SMR  155/-014F1-03C-01C-01C-01C</v>
          </cell>
          <cell r="B298">
            <v>1.19181593535668</v>
          </cell>
          <cell r="C298">
            <v>6.8109482585412703E-2</v>
          </cell>
          <cell r="D298">
            <v>1.0583238024836099</v>
          </cell>
          <cell r="E298">
            <v>1.32530806822974</v>
          </cell>
          <cell r="F298">
            <v>1</v>
          </cell>
        </row>
        <row r="299">
          <cell r="A299" t="str">
            <v>((VAP    1xG 40287)F1 X SEF   10)F1 X SMR  155/-014F1-03C-02C-01C-01C</v>
          </cell>
          <cell r="B299">
            <v>1.4034483149281001</v>
          </cell>
          <cell r="C299">
            <v>6.8109482585412703E-2</v>
          </cell>
          <cell r="D299">
            <v>1.26995618205504</v>
          </cell>
          <cell r="E299">
            <v>1.5369404478011699</v>
          </cell>
          <cell r="F299">
            <v>1</v>
          </cell>
        </row>
        <row r="300">
          <cell r="A300" t="str">
            <v>((VAP    1xG 40287)F1 X SEF   10)F1 X SMR  155/-014F1-04C-01C-01C-01C</v>
          </cell>
          <cell r="B300">
            <v>1.1982532630709599</v>
          </cell>
          <cell r="C300">
            <v>6.8109482585412703E-2</v>
          </cell>
          <cell r="D300">
            <v>1.0647611301979001</v>
          </cell>
          <cell r="E300">
            <v>1.33174539594403</v>
          </cell>
          <cell r="F300">
            <v>1</v>
          </cell>
        </row>
        <row r="301">
          <cell r="A301" t="str">
            <v>((VAP    1xG 40287)F1 X SEF   10)F1 X SMR  155/-014F1-05C-02C-01C-01C</v>
          </cell>
          <cell r="B301">
            <v>0.99748482414239104</v>
          </cell>
          <cell r="C301">
            <v>6.8109482585412703E-2</v>
          </cell>
          <cell r="D301">
            <v>0.86399269126932399</v>
          </cell>
          <cell r="E301">
            <v>1.13097695701546</v>
          </cell>
          <cell r="F301">
            <v>1</v>
          </cell>
        </row>
        <row r="302">
          <cell r="A302" t="str">
            <v>(VAP    1xG 40287)F1 X SEF   10/-001F1-11C-01C-01C-01C</v>
          </cell>
          <cell r="B302">
            <v>1.1846477154995301</v>
          </cell>
          <cell r="C302">
            <v>6.8109482585412703E-2</v>
          </cell>
          <cell r="D302">
            <v>1.05115558262647</v>
          </cell>
          <cell r="E302">
            <v>1.3181398483725999</v>
          </cell>
          <cell r="F302">
            <v>1</v>
          </cell>
        </row>
        <row r="303">
          <cell r="A303" t="str">
            <v>(VAP    1xG 40287)F1 X SEF   10/-001F1-11C-02C-01C-01C</v>
          </cell>
          <cell r="B303">
            <v>1.1956938310709599</v>
          </cell>
          <cell r="C303">
            <v>6.8109482585412703E-2</v>
          </cell>
          <cell r="D303">
            <v>1.0622016981978999</v>
          </cell>
          <cell r="E303">
            <v>1.32918596394403</v>
          </cell>
          <cell r="F303">
            <v>1</v>
          </cell>
        </row>
        <row r="304">
          <cell r="A304" t="str">
            <v>AMADEUS</v>
          </cell>
          <cell r="B304">
            <v>1.04152420849953</v>
          </cell>
          <cell r="C304">
            <v>6.8109482585412703E-2</v>
          </cell>
          <cell r="D304">
            <v>0.90803207562646704</v>
          </cell>
          <cell r="E304">
            <v>1.1750163413726</v>
          </cell>
          <cell r="F304">
            <v>1</v>
          </cell>
        </row>
        <row r="305">
          <cell r="A305" t="str">
            <v>DOR 390</v>
          </cell>
          <cell r="B305">
            <v>1.09967718907096</v>
          </cell>
          <cell r="C305">
            <v>6.8109482585412703E-2</v>
          </cell>
          <cell r="D305">
            <v>0.96618505619789496</v>
          </cell>
          <cell r="E305">
            <v>1.2331693219440301</v>
          </cell>
          <cell r="F305">
            <v>1</v>
          </cell>
        </row>
        <row r="306">
          <cell r="A306" t="str">
            <v>G40056</v>
          </cell>
          <cell r="B306">
            <v>1.19060880757096</v>
          </cell>
          <cell r="C306">
            <v>6.8109482585412703E-2</v>
          </cell>
          <cell r="D306">
            <v>1.0571166746978999</v>
          </cell>
          <cell r="E306">
            <v>1.32410094044403</v>
          </cell>
          <cell r="F306">
            <v>1</v>
          </cell>
        </row>
        <row r="307">
          <cell r="A307" t="str">
            <v>G40111</v>
          </cell>
          <cell r="B307">
            <v>1.14619326521382</v>
          </cell>
          <cell r="C307">
            <v>6.8109482585412703E-2</v>
          </cell>
          <cell r="D307">
            <v>1.01270113234075</v>
          </cell>
          <cell r="E307">
            <v>1.2796853980868901</v>
          </cell>
          <cell r="F307">
            <v>1</v>
          </cell>
        </row>
        <row r="308">
          <cell r="A308" t="str">
            <v>G40287</v>
          </cell>
          <cell r="B308">
            <v>1.1811616002852501</v>
          </cell>
          <cell r="C308">
            <v>6.8109482585412703E-2</v>
          </cell>
          <cell r="D308">
            <v>1.04766946741218</v>
          </cell>
          <cell r="E308">
            <v>1.3146537331583099</v>
          </cell>
          <cell r="F308">
            <v>1</v>
          </cell>
        </row>
        <row r="309">
          <cell r="A309" t="str">
            <v>ICTA LIGERO</v>
          </cell>
          <cell r="B309">
            <v>1.14011789714239</v>
          </cell>
          <cell r="C309">
            <v>6.8109482585412703E-2</v>
          </cell>
          <cell r="D309">
            <v>1.0066257642693199</v>
          </cell>
          <cell r="E309">
            <v>1.27361003001546</v>
          </cell>
          <cell r="F309">
            <v>1</v>
          </cell>
        </row>
        <row r="310">
          <cell r="A310" t="str">
            <v>ROJO SEDA</v>
          </cell>
          <cell r="B310">
            <v>1.1522556361423899</v>
          </cell>
          <cell r="C310">
            <v>6.8109482585412703E-2</v>
          </cell>
          <cell r="D310">
            <v>1.0187635032693201</v>
          </cell>
          <cell r="E310">
            <v>1.28574776901546</v>
          </cell>
          <cell r="F310">
            <v>1</v>
          </cell>
        </row>
        <row r="311">
          <cell r="A311" t="str">
            <v>SEF 10</v>
          </cell>
          <cell r="B311">
            <v>1.23619412399953</v>
          </cell>
          <cell r="C311">
            <v>6.8109482585412703E-2</v>
          </cell>
          <cell r="D311">
            <v>1.1027019911264699</v>
          </cell>
          <cell r="E311">
            <v>1.3696862568726</v>
          </cell>
          <cell r="F311">
            <v>1</v>
          </cell>
        </row>
        <row r="312">
          <cell r="A312" t="str">
            <v>SEF 60</v>
          </cell>
          <cell r="B312">
            <v>1.2129826035709601</v>
          </cell>
          <cell r="C312">
            <v>6.8109482585412703E-2</v>
          </cell>
          <cell r="D312">
            <v>1.0794904706979001</v>
          </cell>
          <cell r="E312">
            <v>1.3464747364440299</v>
          </cell>
          <cell r="F312">
            <v>1</v>
          </cell>
        </row>
        <row r="313">
          <cell r="A313" t="str">
            <v>SEN 118</v>
          </cell>
          <cell r="B313">
            <v>1.21533806678525</v>
          </cell>
          <cell r="C313">
            <v>6.8109482585412703E-2</v>
          </cell>
          <cell r="D313">
            <v>1.08184593391218</v>
          </cell>
          <cell r="E313">
            <v>1.3488301996583101</v>
          </cell>
          <cell r="F313">
            <v>1</v>
          </cell>
        </row>
        <row r="314">
          <cell r="A314" t="str">
            <v>SMC 214</v>
          </cell>
          <cell r="B314">
            <v>1.13139505799953</v>
          </cell>
          <cell r="C314">
            <v>6.8109482585412703E-2</v>
          </cell>
          <cell r="D314">
            <v>0.99790292512646706</v>
          </cell>
          <cell r="E314">
            <v>1.2648871908726</v>
          </cell>
          <cell r="F314">
            <v>1</v>
          </cell>
        </row>
        <row r="315">
          <cell r="A315" t="str">
            <v>SMR 155</v>
          </cell>
          <cell r="B315">
            <v>1.12621326628525</v>
          </cell>
          <cell r="C315">
            <v>6.8109482585412703E-2</v>
          </cell>
          <cell r="D315">
            <v>0.99272113341218104</v>
          </cell>
          <cell r="E315">
            <v>1.25970539915831</v>
          </cell>
          <cell r="F315">
            <v>1</v>
          </cell>
        </row>
        <row r="316">
          <cell r="A316" t="str">
            <v>VAP 1</v>
          </cell>
          <cell r="B316">
            <v>1.13433272142811</v>
          </cell>
          <cell r="C316">
            <v>6.8109482585412703E-2</v>
          </cell>
          <cell r="D316">
            <v>1.00084058855504</v>
          </cell>
          <cell r="E316">
            <v>1.2678248543011701</v>
          </cell>
          <cell r="F31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InxICross_ggeffects"/>
    </sheetNames>
    <sheetDataSet>
      <sheetData sheetId="0" refreshError="1">
        <row r="1">
          <cell r="A1" t="str">
            <v>x</v>
          </cell>
          <cell r="B1" t="str">
            <v>predicted</v>
          </cell>
          <cell r="C1" t="str">
            <v>std.error</v>
          </cell>
          <cell r="D1" t="str">
            <v>conf.low</v>
          </cell>
          <cell r="E1" t="str">
            <v>conf.high</v>
          </cell>
          <cell r="F1" t="str">
            <v>group</v>
          </cell>
        </row>
        <row r="2">
          <cell r="A2" t="str">
            <v>((VAP    1xG 40056)F1 X SEN  118)F1 X ICTA LIGERO/-001F1-11C-01C-01C-01C</v>
          </cell>
          <cell r="B2">
            <v>1.2396885069999899</v>
          </cell>
          <cell r="C2">
            <v>6.5448765453221397E-2</v>
          </cell>
          <cell r="D2">
            <v>1.11141128387907</v>
          </cell>
          <cell r="E2">
            <v>1.36796573012092</v>
          </cell>
          <cell r="F2">
            <v>1</v>
          </cell>
        </row>
        <row r="3">
          <cell r="A3" t="str">
            <v>((VAP    1xG 40056)F1 X SEN  118)F1 X ICTA LIGERO/-001F1-12C-02C-01C-01C</v>
          </cell>
          <cell r="B3">
            <v>1.24384223882655</v>
          </cell>
          <cell r="C3">
            <v>6.7108917592853895E-2</v>
          </cell>
          <cell r="D3">
            <v>1.11231117730309</v>
          </cell>
          <cell r="E3">
            <v>1.3753733003500099</v>
          </cell>
          <cell r="F3">
            <v>1</v>
          </cell>
        </row>
        <row r="4">
          <cell r="A4" t="str">
            <v>((VAP    1xG 40056)F1 X SEN  118)F1 X ICTA LIGERO/-001F1-12C-03C-01C-01C</v>
          </cell>
          <cell r="B4">
            <v>1.3076558516882</v>
          </cell>
          <cell r="C4">
            <v>6.5448765453180693E-2</v>
          </cell>
          <cell r="D4">
            <v>1.17937862856735</v>
          </cell>
          <cell r="E4">
            <v>1.43593307480904</v>
          </cell>
          <cell r="F4">
            <v>1</v>
          </cell>
        </row>
        <row r="5">
          <cell r="A5" t="str">
            <v>((VAP    1xG 40056)F1 X SEN  118)F1 X ICTA LIGERO/-001F1-13C-01C-01C-01C</v>
          </cell>
          <cell r="B5">
            <v>1.3881897206068801</v>
          </cell>
          <cell r="C5">
            <v>6.7109021479070705E-2</v>
          </cell>
          <cell r="D5">
            <v>1.2566584554701801</v>
          </cell>
          <cell r="E5">
            <v>1.51972098574359</v>
          </cell>
          <cell r="F5">
            <v>1</v>
          </cell>
        </row>
        <row r="6">
          <cell r="A6" t="str">
            <v>((VAP    1xG 40056)F1 X SEN  118)F1 X ICTA LIGERO/-001F1-13C-02C-01C-01C</v>
          </cell>
          <cell r="B6">
            <v>1.3622783148132001</v>
          </cell>
          <cell r="C6">
            <v>6.5448765453180693E-2</v>
          </cell>
          <cell r="D6">
            <v>1.2340010916923501</v>
          </cell>
          <cell r="E6">
            <v>1.4905555379340401</v>
          </cell>
          <cell r="F6">
            <v>1</v>
          </cell>
        </row>
        <row r="7">
          <cell r="A7" t="str">
            <v>((VAP    1xG 40056)F1 X SEN  118)F1 X ICTA LIGERO/-001F1-13C-03C-01C-01C</v>
          </cell>
          <cell r="B7">
            <v>1.3848097274382001</v>
          </cell>
          <cell r="C7">
            <v>6.5448765453180693E-2</v>
          </cell>
          <cell r="D7">
            <v>1.2565325043173501</v>
          </cell>
          <cell r="E7">
            <v>1.5130869505590401</v>
          </cell>
          <cell r="F7">
            <v>1</v>
          </cell>
        </row>
        <row r="8">
          <cell r="A8" t="str">
            <v>((VAP    1xG 40056)F1 X SEN  118)F1 X ICTA LIGERO/-001F1-14C-01C-01C-01C</v>
          </cell>
          <cell r="B8">
            <v>1.2920903826257</v>
          </cell>
          <cell r="C8">
            <v>6.5448765453180693E-2</v>
          </cell>
          <cell r="D8">
            <v>1.16381315950485</v>
          </cell>
          <cell r="E8">
            <v>1.42036760574654</v>
          </cell>
          <cell r="F8">
            <v>1</v>
          </cell>
        </row>
        <row r="9">
          <cell r="A9" t="str">
            <v>((VAP    1xG 40056)F1 X SEN  118)F1 X ICTA LIGERO/-002F1-11C-01C-01C-01C</v>
          </cell>
          <cell r="B9">
            <v>1.1846275474110499</v>
          </cell>
          <cell r="C9">
            <v>6.8963277294863498E-2</v>
          </cell>
          <cell r="D9">
            <v>1.04946200765727</v>
          </cell>
          <cell r="E9">
            <v>1.31979308716483</v>
          </cell>
          <cell r="F9">
            <v>1</v>
          </cell>
        </row>
        <row r="10">
          <cell r="A10" t="str">
            <v>((VAP    1xG 40056)F1 X SEN  118)F1 X ICTA LIGERO/-002F1-11C-02C-01C-01C</v>
          </cell>
          <cell r="B10">
            <v>1.3063719839382</v>
          </cell>
          <cell r="C10">
            <v>6.5448765453180693E-2</v>
          </cell>
          <cell r="D10">
            <v>1.17809476081735</v>
          </cell>
          <cell r="E10">
            <v>1.43464920705904</v>
          </cell>
          <cell r="F10">
            <v>1</v>
          </cell>
        </row>
        <row r="11">
          <cell r="A11" t="str">
            <v>((VAP    1xG 40056)F1 X SEN  118)F1 X ICTA LIGERO/-002F1-11C-03C-01C-01C</v>
          </cell>
          <cell r="B11">
            <v>1.4785946718756999</v>
          </cell>
          <cell r="C11">
            <v>6.5448765453180693E-2</v>
          </cell>
          <cell r="D11">
            <v>1.3503174487548499</v>
          </cell>
          <cell r="E11">
            <v>1.6068718949965399</v>
          </cell>
          <cell r="F11">
            <v>1</v>
          </cell>
        </row>
        <row r="12">
          <cell r="A12" t="str">
            <v>((VAP    1xG 40056)F1 X SEN  118)F1 X ICTA LIGERO/-002F1-12C-01C-01C-01C</v>
          </cell>
          <cell r="B12">
            <v>1.2784179336257</v>
          </cell>
          <cell r="C12">
            <v>6.5448765453180693E-2</v>
          </cell>
          <cell r="D12">
            <v>1.15014071050485</v>
          </cell>
          <cell r="E12">
            <v>1.40669515674654</v>
          </cell>
          <cell r="F12">
            <v>1</v>
          </cell>
        </row>
        <row r="13">
          <cell r="A13" t="str">
            <v>((VAP    1xG 40056)F1 X SEN  118)F1 X ICTA LIGERO/-002F1-12C-02C-01C-01C</v>
          </cell>
          <cell r="B13">
            <v>1.29501573162915</v>
          </cell>
          <cell r="C13">
            <v>6.8963076296417805E-2</v>
          </cell>
          <cell r="D13">
            <v>1.15985058582509</v>
          </cell>
          <cell r="E13">
            <v>1.4301808774332201</v>
          </cell>
          <cell r="F13">
            <v>1</v>
          </cell>
        </row>
        <row r="14">
          <cell r="A14" t="str">
            <v>((VAP    1xG 40056)F1 X SEN  118)F1 X ICTA LIGERO/-003F1-11C-01C-01C-01C</v>
          </cell>
          <cell r="B14">
            <v>1.4101207192506999</v>
          </cell>
          <cell r="C14">
            <v>6.5448765453180693E-2</v>
          </cell>
          <cell r="D14">
            <v>1.2818434961298499</v>
          </cell>
          <cell r="E14">
            <v>1.5383979423715399</v>
          </cell>
          <cell r="F14">
            <v>1</v>
          </cell>
        </row>
        <row r="15">
          <cell r="A15" t="str">
            <v>((VAP    1xG 40056)F1 X SEN  118)F1 X ICTA LIGERO/-003F1-11C-02C-01C-01C</v>
          </cell>
          <cell r="B15">
            <v>1.3436928665007</v>
          </cell>
          <cell r="C15">
            <v>6.5448765453180693E-2</v>
          </cell>
          <cell r="D15">
            <v>1.21541564337985</v>
          </cell>
          <cell r="E15">
            <v>1.47197008962154</v>
          </cell>
          <cell r="F15">
            <v>1</v>
          </cell>
        </row>
        <row r="16">
          <cell r="A16" t="str">
            <v>((VAP    1xG 40056)F1 X SEN  118)F1 X ICTA LIGERO/-003F1-12C-01C-01C-01C</v>
          </cell>
          <cell r="B16">
            <v>1.2574989957506999</v>
          </cell>
          <cell r="C16">
            <v>6.5448765453180693E-2</v>
          </cell>
          <cell r="D16">
            <v>1.1292217726298499</v>
          </cell>
          <cell r="E16">
            <v>1.3857762188715399</v>
          </cell>
          <cell r="F16">
            <v>1</v>
          </cell>
        </row>
        <row r="17">
          <cell r="A17" t="str">
            <v>((VAP    1xG 40056)F1 X SEN  118)F1 X ICTA LIGERO/-003F1-12C-02C-01C-01C</v>
          </cell>
          <cell r="B17">
            <v>1.4009996204382</v>
          </cell>
          <cell r="C17">
            <v>6.5448765453180693E-2</v>
          </cell>
          <cell r="D17">
            <v>1.27272239731735</v>
          </cell>
          <cell r="E17">
            <v>1.52927684355904</v>
          </cell>
          <cell r="F17">
            <v>1</v>
          </cell>
        </row>
        <row r="18">
          <cell r="A18" t="str">
            <v>((VAP    1xG 40056)F1 X SEN  118)F1 X ICTA LIGERO/-003F1-13C-01C-01C-01C</v>
          </cell>
          <cell r="B18">
            <v>1.2728664485007</v>
          </cell>
          <cell r="C18">
            <v>6.5448765453180693E-2</v>
          </cell>
          <cell r="D18">
            <v>1.14458922537985</v>
          </cell>
          <cell r="E18">
            <v>1.40114367162154</v>
          </cell>
          <cell r="F18">
            <v>1</v>
          </cell>
        </row>
        <row r="19">
          <cell r="A19" t="str">
            <v>((VAP    1xG 40056)F1 X SEN  118)F1 X ICTA LIGERO/-003F1-13C-02C-01C-01C</v>
          </cell>
          <cell r="B19">
            <v>1.3745228985007001</v>
          </cell>
          <cell r="C19">
            <v>6.5448765453180693E-2</v>
          </cell>
          <cell r="D19">
            <v>1.2462456753798501</v>
          </cell>
          <cell r="E19">
            <v>1.5028001216215401</v>
          </cell>
          <cell r="F19">
            <v>1</v>
          </cell>
        </row>
        <row r="20">
          <cell r="A20" t="str">
            <v>((VAP    1xG 40056)F1 X SEN  118)F1 X ICTA LIGERO/-003F1-13C-03C-01C-01C</v>
          </cell>
          <cell r="B20">
            <v>1.3006021883757</v>
          </cell>
          <cell r="C20">
            <v>6.5448765453180693E-2</v>
          </cell>
          <cell r="D20">
            <v>1.17232496525485</v>
          </cell>
          <cell r="E20">
            <v>1.42887941149654</v>
          </cell>
          <cell r="F20">
            <v>1</v>
          </cell>
        </row>
        <row r="21">
          <cell r="A21" t="str">
            <v>((VAP    1xG 40056)F1 X SEN  118)F1 X ICTA LIGERO/-004F1-11C-01C-01C-01C</v>
          </cell>
          <cell r="B21">
            <v>1.06561742841105</v>
          </cell>
          <cell r="C21">
            <v>6.8963277294863498E-2</v>
          </cell>
          <cell r="D21">
            <v>0.93045188865726802</v>
          </cell>
          <cell r="E21">
            <v>1.2007829681648301</v>
          </cell>
          <cell r="F21">
            <v>1</v>
          </cell>
        </row>
        <row r="22">
          <cell r="A22" t="str">
            <v>((VAP    1xG 40056)F1 X SEN  118)F1 X ICTA LIGERO/-004F1-11C-02C-01C-01C</v>
          </cell>
          <cell r="B22">
            <v>1.3195557253757</v>
          </cell>
          <cell r="C22">
            <v>6.5448765453180693E-2</v>
          </cell>
          <cell r="D22">
            <v>1.19127850225485</v>
          </cell>
          <cell r="E22">
            <v>1.44783294849654</v>
          </cell>
          <cell r="F22">
            <v>1</v>
          </cell>
        </row>
        <row r="23">
          <cell r="A23" t="str">
            <v>((VAP    1xG 40056)F1 X SEN  118)F1 X ICTA LIGERO/-004F1-11C-03C-01C-01C</v>
          </cell>
          <cell r="B23">
            <v>1.4120820872507001</v>
          </cell>
          <cell r="C23">
            <v>6.5448765453180693E-2</v>
          </cell>
          <cell r="D23">
            <v>1.2838048641298501</v>
          </cell>
          <cell r="E23">
            <v>1.5403593103715401</v>
          </cell>
          <cell r="F23">
            <v>1</v>
          </cell>
        </row>
        <row r="24">
          <cell r="A24" t="str">
            <v>((VAP    1xG 40056)F1 X SEN  118)F1 X ICTA LIGERO/-004F1-12C-02C-01C-01C</v>
          </cell>
          <cell r="B24">
            <v>1.4343667197507</v>
          </cell>
          <cell r="C24">
            <v>6.5448765453180693E-2</v>
          </cell>
          <cell r="D24">
            <v>1.30608949662985</v>
          </cell>
          <cell r="E24">
            <v>1.56264394287154</v>
          </cell>
          <cell r="F24">
            <v>1</v>
          </cell>
        </row>
        <row r="25">
          <cell r="A25" t="str">
            <v>((VAP    1xG 40056)F1 X SEN  118)F1 X ICTA LIGERO/-004F1-13C-01C-01C-01C</v>
          </cell>
          <cell r="B25">
            <v>1.4039437842507001</v>
          </cell>
          <cell r="C25">
            <v>6.5448765453180693E-2</v>
          </cell>
          <cell r="D25">
            <v>1.2756665611298501</v>
          </cell>
          <cell r="E25">
            <v>1.5322210073715401</v>
          </cell>
          <cell r="F25">
            <v>1</v>
          </cell>
        </row>
        <row r="26">
          <cell r="A26" t="str">
            <v>((VAP    1xG 40056)F1 X SEN  118)F1 X ICTA LIGERO/-004F1-13C-02C-01C-01C</v>
          </cell>
          <cell r="B26">
            <v>1.2849472826882</v>
          </cell>
          <cell r="C26">
            <v>6.5448765453180693E-2</v>
          </cell>
          <cell r="D26">
            <v>1.15667005956735</v>
          </cell>
          <cell r="E26">
            <v>1.41322450580904</v>
          </cell>
          <cell r="F26">
            <v>1</v>
          </cell>
        </row>
        <row r="27">
          <cell r="A27" t="str">
            <v>((VAP    1xG 40056)F1 X SEN  118)F1 X ICTA LIGERO/-004F1-13C-03C-01C-01C</v>
          </cell>
          <cell r="B27">
            <v>1.3373670766257</v>
          </cell>
          <cell r="C27">
            <v>6.5448765453180693E-2</v>
          </cell>
          <cell r="D27">
            <v>1.20908985350485</v>
          </cell>
          <cell r="E27">
            <v>1.46564429974654</v>
          </cell>
          <cell r="F27">
            <v>1</v>
          </cell>
        </row>
        <row r="28">
          <cell r="A28" t="str">
            <v>((VAP    1xG 40056)F1 X SEN  118)F1 X SEF   10/-001F1-11C-01C-01C-01C</v>
          </cell>
          <cell r="B28">
            <v>1.3808383366257</v>
          </cell>
          <cell r="C28">
            <v>6.5448765453180693E-2</v>
          </cell>
          <cell r="D28">
            <v>1.25256111350485</v>
          </cell>
          <cell r="E28">
            <v>1.50911555974654</v>
          </cell>
          <cell r="F28">
            <v>1</v>
          </cell>
        </row>
        <row r="29">
          <cell r="A29" t="str">
            <v>((VAP    1xG 40056)F1 X SEN  118)F1 X SEF   10/-001F1-11C-02C-01C-01C</v>
          </cell>
          <cell r="B29">
            <v>1.3103393644382</v>
          </cell>
          <cell r="C29">
            <v>6.5448765453180693E-2</v>
          </cell>
          <cell r="D29">
            <v>1.18206214131735</v>
          </cell>
          <cell r="E29">
            <v>1.43861658755904</v>
          </cell>
          <cell r="F29">
            <v>1</v>
          </cell>
        </row>
        <row r="30">
          <cell r="A30" t="str">
            <v>((VAP    1xG 40056)F1 X SEN  118)F1 X SEF   10/-001F1-11C-03C-01C-01C</v>
          </cell>
          <cell r="B30">
            <v>1.3422461647507</v>
          </cell>
          <cell r="C30">
            <v>6.5448765453180693E-2</v>
          </cell>
          <cell r="D30">
            <v>1.21396894162985</v>
          </cell>
          <cell r="E30">
            <v>1.47052338787154</v>
          </cell>
          <cell r="F30">
            <v>1</v>
          </cell>
        </row>
        <row r="31">
          <cell r="A31" t="str">
            <v>((VAP    1xG 40056)F1 X SEN  118)F1 X SEF   10/-001F1-13C-03C-01C-01C</v>
          </cell>
          <cell r="B31">
            <v>1.4626242838757</v>
          </cell>
          <cell r="C31">
            <v>6.5448765453180693E-2</v>
          </cell>
          <cell r="D31">
            <v>1.33434706075485</v>
          </cell>
          <cell r="E31">
            <v>1.59090150699654</v>
          </cell>
          <cell r="F31">
            <v>1</v>
          </cell>
        </row>
        <row r="32">
          <cell r="A32" t="str">
            <v>((VAP    1xG 40056)F1 X SEN  118)F1 X SEF   10/-001F1-14C-01C-01C-01C</v>
          </cell>
          <cell r="B32">
            <v>1.3601141644382</v>
          </cell>
          <cell r="C32">
            <v>6.5448765453180693E-2</v>
          </cell>
          <cell r="D32">
            <v>1.23183694131735</v>
          </cell>
          <cell r="E32">
            <v>1.48839138755904</v>
          </cell>
          <cell r="F32">
            <v>1</v>
          </cell>
        </row>
        <row r="33">
          <cell r="A33" t="str">
            <v>((VAP    1xG 40056)F1 X SEN  118)F1 X SEF   10/-001F1-16C-03C-01C-01C</v>
          </cell>
          <cell r="B33">
            <v>1.4094429068757</v>
          </cell>
          <cell r="C33">
            <v>6.5448765453180693E-2</v>
          </cell>
          <cell r="D33">
            <v>1.28116568375485</v>
          </cell>
          <cell r="E33">
            <v>1.53772012999654</v>
          </cell>
          <cell r="F33">
            <v>1</v>
          </cell>
        </row>
        <row r="34">
          <cell r="A34" t="str">
            <v>((VAP    1xG 40056)F1 X SEN  118)F1 X SEF   10/-001F1-18C-02C-01C-01C</v>
          </cell>
          <cell r="B34">
            <v>1.4091629651257001</v>
          </cell>
          <cell r="C34">
            <v>6.5448765453180693E-2</v>
          </cell>
          <cell r="D34">
            <v>1.2808857420048501</v>
          </cell>
          <cell r="E34">
            <v>1.5374401882465401</v>
          </cell>
          <cell r="F34">
            <v>1</v>
          </cell>
        </row>
        <row r="35">
          <cell r="A35" t="str">
            <v>((VAP    1xG 40056)F1 X SEN  118)F1 X SEF   10/-002F1-12C-02C-01C-01C</v>
          </cell>
          <cell r="B35">
            <v>1.4691193741882</v>
          </cell>
          <cell r="C35">
            <v>6.5448765453180693E-2</v>
          </cell>
          <cell r="D35">
            <v>1.3408421510673501</v>
          </cell>
          <cell r="E35">
            <v>1.59739659730904</v>
          </cell>
          <cell r="F35">
            <v>1</v>
          </cell>
        </row>
        <row r="36">
          <cell r="A36" t="str">
            <v>((VAP    1xG 40056)F1 X SEN  118)F1 X SEF   10/-002F1-12C-03C-01C-01C</v>
          </cell>
          <cell r="B36">
            <v>1.2159096240588601</v>
          </cell>
          <cell r="C36">
            <v>6.7108956941368994E-2</v>
          </cell>
          <cell r="D36">
            <v>1.0843784854137299</v>
          </cell>
          <cell r="E36">
            <v>1.3474407627039899</v>
          </cell>
          <cell r="F36">
            <v>1</v>
          </cell>
        </row>
        <row r="37">
          <cell r="A37" t="str">
            <v>((VAP    1xG 40056)F1 X SEN  118)F1 X SEF   10/-002F1-13C-01C-01C-01C</v>
          </cell>
          <cell r="B37">
            <v>1.4921876271257</v>
          </cell>
          <cell r="C37">
            <v>6.5448765453180693E-2</v>
          </cell>
          <cell r="D37">
            <v>1.36391040400485</v>
          </cell>
          <cell r="E37">
            <v>1.62046485024654</v>
          </cell>
          <cell r="F37">
            <v>1</v>
          </cell>
        </row>
        <row r="38">
          <cell r="A38" t="str">
            <v>((VAP    1xG 40056)F1 X SEN  118)F1 X SEF   10/-002F1-14C-02C-01C-01C</v>
          </cell>
          <cell r="B38">
            <v>1.4177389325631999</v>
          </cell>
          <cell r="C38">
            <v>6.5448765453180693E-2</v>
          </cell>
          <cell r="D38">
            <v>1.2894617094423499</v>
          </cell>
          <cell r="E38">
            <v>1.5460161556840399</v>
          </cell>
          <cell r="F38">
            <v>1</v>
          </cell>
        </row>
        <row r="39">
          <cell r="A39" t="str">
            <v>((VAP    1xG 40056)F1 X SEN  118)F1 X SEF   10/-002F1-15C-01C-01C-01C</v>
          </cell>
          <cell r="B39">
            <v>1.3606545784382</v>
          </cell>
          <cell r="C39">
            <v>6.5448765453180693E-2</v>
          </cell>
          <cell r="D39">
            <v>1.23237735531735</v>
          </cell>
          <cell r="E39">
            <v>1.48893180155904</v>
          </cell>
          <cell r="F39">
            <v>1</v>
          </cell>
        </row>
        <row r="40">
          <cell r="A40" t="str">
            <v>((VAP    1xG 40056)F1 X SEN  118)F1 X SEF   10/-002F1-16C-01C-01C-01C</v>
          </cell>
          <cell r="B40">
            <v>1.3751127931922</v>
          </cell>
          <cell r="C40">
            <v>6.7108956941368994E-2</v>
          </cell>
          <cell r="D40">
            <v>1.2435816545470599</v>
          </cell>
          <cell r="E40">
            <v>1.5066439318373299</v>
          </cell>
          <cell r="F40">
            <v>1</v>
          </cell>
        </row>
        <row r="41">
          <cell r="A41" t="str">
            <v>((VAP    1xG 40056)F1 X SEN  118)F1 X SEF   10/-002F1-16C-03C-01C-01C</v>
          </cell>
          <cell r="B41">
            <v>1.4031120843756999</v>
          </cell>
          <cell r="C41">
            <v>6.5448765453180693E-2</v>
          </cell>
          <cell r="D41">
            <v>1.2748348612548499</v>
          </cell>
          <cell r="E41">
            <v>1.5313893074965399</v>
          </cell>
          <cell r="F41">
            <v>1</v>
          </cell>
        </row>
        <row r="42">
          <cell r="A42" t="str">
            <v>((VAP    1xG 40056)F1 X SEN  118)F1 X SEF   10/-003F1-11C-01C-01C-01C</v>
          </cell>
          <cell r="B42">
            <v>1.3663271867507001</v>
          </cell>
          <cell r="C42">
            <v>6.5448765453180693E-2</v>
          </cell>
          <cell r="D42">
            <v>1.2380499636298501</v>
          </cell>
          <cell r="E42">
            <v>1.4946044098715401</v>
          </cell>
          <cell r="F42">
            <v>1</v>
          </cell>
        </row>
        <row r="43">
          <cell r="A43" t="str">
            <v>((VAP    1xG 40056)F1 X SEN  118)F1 X SEF   10/-003F1-13C-01C-01C-01C</v>
          </cell>
          <cell r="B43">
            <v>1.2417078877507</v>
          </cell>
          <cell r="C43">
            <v>6.5448765453180693E-2</v>
          </cell>
          <cell r="D43">
            <v>1.11343066462985</v>
          </cell>
          <cell r="E43">
            <v>1.36998511087154</v>
          </cell>
          <cell r="F43">
            <v>1</v>
          </cell>
        </row>
        <row r="44">
          <cell r="A44" t="str">
            <v>((VAP    1xG 40056)F1 X SEN  118)F1 X SEF   10/-003F1-14C-01C-01C-01C</v>
          </cell>
          <cell r="B44">
            <v>1.3272607483402199</v>
          </cell>
          <cell r="C44">
            <v>6.7109021479070705E-2</v>
          </cell>
          <cell r="D44">
            <v>1.1957294832035099</v>
          </cell>
          <cell r="E44">
            <v>1.4587920134769199</v>
          </cell>
          <cell r="F44">
            <v>1</v>
          </cell>
        </row>
        <row r="45">
          <cell r="A45" t="str">
            <v>((VAP    1xG 40056)F1 X SEN  118)F1 X SEF   10/-003F1-14C-02C-01C-01C</v>
          </cell>
          <cell r="B45">
            <v>1.3824127999382001</v>
          </cell>
          <cell r="C45">
            <v>6.5448765453180693E-2</v>
          </cell>
          <cell r="D45">
            <v>1.2541355768173501</v>
          </cell>
          <cell r="E45">
            <v>1.5106900230590401</v>
          </cell>
          <cell r="F45">
            <v>1</v>
          </cell>
        </row>
        <row r="46">
          <cell r="A46" t="str">
            <v>((VAP    1xG 40056)F1 X SEN  118)F1 X SEF   10/-003F1-14C-03C-01C-01C</v>
          </cell>
          <cell r="B46">
            <v>1.4150620018132001</v>
          </cell>
          <cell r="C46">
            <v>6.5448765453180693E-2</v>
          </cell>
          <cell r="D46">
            <v>1.2867847786923501</v>
          </cell>
          <cell r="E46">
            <v>1.5433392249340401</v>
          </cell>
          <cell r="F46">
            <v>1</v>
          </cell>
        </row>
        <row r="47">
          <cell r="A47" t="str">
            <v>((VAP    1xG 40056)F1 X SEN  118)F1 X SEF   10/-003F1-15C-02C-01C-01C</v>
          </cell>
          <cell r="B47">
            <v>1.4366957792507</v>
          </cell>
          <cell r="C47">
            <v>6.5448765453180693E-2</v>
          </cell>
          <cell r="D47">
            <v>1.30841855612985</v>
          </cell>
          <cell r="E47">
            <v>1.56497300237154</v>
          </cell>
          <cell r="F47">
            <v>1</v>
          </cell>
        </row>
        <row r="48">
          <cell r="A48" t="str">
            <v>((VAP    1xG 40056)F1 X SEN  118)F1 X SEF   10/-003F1-16C-01C-01C-01C</v>
          </cell>
          <cell r="B48">
            <v>1.3614487723132001</v>
          </cell>
          <cell r="C48">
            <v>6.5448765453180693E-2</v>
          </cell>
          <cell r="D48">
            <v>1.2331715491923501</v>
          </cell>
          <cell r="E48">
            <v>1.4897259954340401</v>
          </cell>
          <cell r="F48">
            <v>1</v>
          </cell>
        </row>
        <row r="49">
          <cell r="A49" t="str">
            <v>((VAP    1xG 40056)F1 X SEN  118)F1 X SEF   10/-004F1-16C-01C-01C-01C</v>
          </cell>
          <cell r="B49">
            <v>1.2898823857507</v>
          </cell>
          <cell r="C49">
            <v>6.5448765453180693E-2</v>
          </cell>
          <cell r="D49">
            <v>1.16160516262985</v>
          </cell>
          <cell r="E49">
            <v>1.41815960887154</v>
          </cell>
          <cell r="F49">
            <v>1</v>
          </cell>
        </row>
        <row r="50">
          <cell r="A50" t="str">
            <v>((VAP    1xG 40056)F1 X SEN  118)F1 X SEF   10/-004F1-18C-01C-01C-01C</v>
          </cell>
          <cell r="B50">
            <v>1.4299671872507</v>
          </cell>
          <cell r="C50">
            <v>6.5448765453180693E-2</v>
          </cell>
          <cell r="D50">
            <v>1.3016899641298501</v>
          </cell>
          <cell r="E50">
            <v>1.55824441037154</v>
          </cell>
          <cell r="F50">
            <v>1</v>
          </cell>
        </row>
        <row r="51">
          <cell r="A51" t="str">
            <v>((VAP    1xG 40056)F1 X SEN  118)F1 X SEF   10/-004F1-18C-02C-01C-01C</v>
          </cell>
          <cell r="B51">
            <v>1.2914959679382001</v>
          </cell>
          <cell r="C51">
            <v>6.5448765453180693E-2</v>
          </cell>
          <cell r="D51">
            <v>1.1632187448173501</v>
          </cell>
          <cell r="E51">
            <v>1.4197731910590401</v>
          </cell>
          <cell r="F51">
            <v>1</v>
          </cell>
        </row>
        <row r="52">
          <cell r="A52" t="str">
            <v>((VAP    1xG 40056)F1 X SEN  118)F1 X SEF   10/-004F1-19C-02C-01C-01C</v>
          </cell>
          <cell r="B52">
            <v>1.5001130893757</v>
          </cell>
          <cell r="C52">
            <v>6.5448765453180693E-2</v>
          </cell>
          <cell r="D52">
            <v>1.37183586625485</v>
          </cell>
          <cell r="E52">
            <v>1.62839031249654</v>
          </cell>
          <cell r="F52">
            <v>1</v>
          </cell>
        </row>
        <row r="53">
          <cell r="A53" t="str">
            <v>((VAP    1xG 40056)F1 X SEN  118)F1 X SEF   10/-004F1-20C-01C-01C-01C</v>
          </cell>
          <cell r="B53">
            <v>1.42982193295989</v>
          </cell>
          <cell r="C53">
            <v>6.7108917592853895E-2</v>
          </cell>
          <cell r="D53">
            <v>1.2982908714364301</v>
          </cell>
          <cell r="E53">
            <v>1.56135299448335</v>
          </cell>
          <cell r="F53">
            <v>1</v>
          </cell>
        </row>
        <row r="54">
          <cell r="A54" t="str">
            <v>((VAP    1xG 40056)F1 X SEN  118)F1 X SEF   10/-004F1-20C-02C-01C-01C</v>
          </cell>
          <cell r="B54">
            <v>1.2909062868132</v>
          </cell>
          <cell r="C54">
            <v>6.5448765453180693E-2</v>
          </cell>
          <cell r="D54">
            <v>1.16262906369235</v>
          </cell>
          <cell r="E54">
            <v>1.41918350993404</v>
          </cell>
          <cell r="F54">
            <v>1</v>
          </cell>
        </row>
        <row r="55">
          <cell r="A55" t="str">
            <v>((VAP    1xG 40056)F1 X SEN  118)F1 X SEF   10/-004F1-20C-03C-01C-01C</v>
          </cell>
          <cell r="B55">
            <v>1.5031847566256999</v>
          </cell>
          <cell r="C55">
            <v>6.5448765453180693E-2</v>
          </cell>
          <cell r="D55">
            <v>1.37490753350485</v>
          </cell>
          <cell r="E55">
            <v>1.6314619797465399</v>
          </cell>
          <cell r="F55">
            <v>1</v>
          </cell>
        </row>
        <row r="56">
          <cell r="A56" t="str">
            <v>((VAP    1xG 40056)F1 X SEN  118)F1 X SEF   10/-005F1-11C-03C-01C-01C</v>
          </cell>
          <cell r="B56">
            <v>1.3434018467507001</v>
          </cell>
          <cell r="C56">
            <v>6.5448765453180693E-2</v>
          </cell>
          <cell r="D56">
            <v>1.2151246236298501</v>
          </cell>
          <cell r="E56">
            <v>1.4716790698715401</v>
          </cell>
          <cell r="F56">
            <v>1</v>
          </cell>
        </row>
        <row r="57">
          <cell r="A57" t="str">
            <v>((VAP    1xG 40056)F1 X SEN  118)F1 X SEF   10/-005F1-12C-03C-01C-01C</v>
          </cell>
          <cell r="B57">
            <v>1.4280382648757</v>
          </cell>
          <cell r="C57">
            <v>6.5448765453180693E-2</v>
          </cell>
          <cell r="D57">
            <v>1.29976104175485</v>
          </cell>
          <cell r="E57">
            <v>1.55631548799654</v>
          </cell>
          <cell r="F57">
            <v>1</v>
          </cell>
        </row>
        <row r="58">
          <cell r="A58" t="str">
            <v>((VAP    1xG 40056)F1 X SEN  118)F1 X SEF   10/-005F1-13C-02C-01C-01C</v>
          </cell>
          <cell r="B58">
            <v>1.3893761760068799</v>
          </cell>
          <cell r="C58">
            <v>6.7109021479070705E-2</v>
          </cell>
          <cell r="D58">
            <v>1.2578449108701799</v>
          </cell>
          <cell r="E58">
            <v>1.5209074411435901</v>
          </cell>
          <cell r="F58">
            <v>1</v>
          </cell>
        </row>
        <row r="59">
          <cell r="A59" t="str">
            <v>((VAP    1xG 40056)F1 X SEN  118)F1 X SEF   10/-005F1-13C-03C-01C-01C</v>
          </cell>
          <cell r="B59">
            <v>1.4622113720006999</v>
          </cell>
          <cell r="C59">
            <v>6.5448765453180693E-2</v>
          </cell>
          <cell r="D59">
            <v>1.33393414887985</v>
          </cell>
          <cell r="E59">
            <v>1.5904885951215399</v>
          </cell>
          <cell r="F59">
            <v>1</v>
          </cell>
        </row>
        <row r="60">
          <cell r="A60" t="str">
            <v>((VAP    1xG 40056)F1 X SEN  118)F1 X SEF   10/-005F1-16C-01C-01C-01C</v>
          </cell>
          <cell r="B60">
            <v>1.4170929849381999</v>
          </cell>
          <cell r="C60">
            <v>6.5448765453180693E-2</v>
          </cell>
          <cell r="D60">
            <v>1.2888157618173499</v>
          </cell>
          <cell r="E60">
            <v>1.5453702080590399</v>
          </cell>
          <cell r="F60">
            <v>1</v>
          </cell>
        </row>
        <row r="61">
          <cell r="A61" t="str">
            <v>((VAP    1xG 40056)F1 X SEN  118)F1 X SEF   10/-005F1-16C-02C-01C-01C</v>
          </cell>
          <cell r="B61">
            <v>1.3915969626882001</v>
          </cell>
          <cell r="C61">
            <v>6.5448765453180693E-2</v>
          </cell>
          <cell r="D61">
            <v>1.2633197395673501</v>
          </cell>
          <cell r="E61">
            <v>1.5198741858090401</v>
          </cell>
          <cell r="F61">
            <v>1</v>
          </cell>
        </row>
        <row r="62">
          <cell r="A62" t="str">
            <v>((VAP    1xG 40056)F1 X SEN  118)F1 X SEF   10/-005F1-17C-03C-01C-01C</v>
          </cell>
          <cell r="B62">
            <v>1.41901284451706</v>
          </cell>
          <cell r="C62">
            <v>6.7108900521370196E-2</v>
          </cell>
          <cell r="D62">
            <v>1.2874818164530899</v>
          </cell>
          <cell r="E62">
            <v>1.5505438725810301</v>
          </cell>
          <cell r="F62">
            <v>1</v>
          </cell>
        </row>
        <row r="63">
          <cell r="A63" t="str">
            <v>((VAP    1xG 40056)F1 X SEN  118)F1 X SEN  118/-001F1-11C-03C-01C-01C</v>
          </cell>
          <cell r="B63">
            <v>1.4280310765632001</v>
          </cell>
          <cell r="C63">
            <v>6.5448765453180693E-2</v>
          </cell>
          <cell r="D63">
            <v>1.2997538534423501</v>
          </cell>
          <cell r="E63">
            <v>1.5563082996840401</v>
          </cell>
          <cell r="F63">
            <v>1</v>
          </cell>
        </row>
        <row r="64">
          <cell r="A64" t="str">
            <v>((VAP    1xG 40056)F1 X SEN  118)F1 X SEN  118/-001F1-12C-02C-01C-01C</v>
          </cell>
          <cell r="B64">
            <v>1.4248786638132001</v>
          </cell>
          <cell r="C64">
            <v>6.5448765453180693E-2</v>
          </cell>
          <cell r="D64">
            <v>1.2966014406923501</v>
          </cell>
          <cell r="E64">
            <v>1.5531558869340401</v>
          </cell>
          <cell r="F64">
            <v>1</v>
          </cell>
        </row>
        <row r="65">
          <cell r="A65" t="str">
            <v>((VAP    1xG 40056)F1 X SEN  118)F1 X SEN  118/-001F1-14C-02C-01C-01C</v>
          </cell>
          <cell r="B65">
            <v>1.40348274001395</v>
          </cell>
          <cell r="C65">
            <v>6.8963565672667995E-2</v>
          </cell>
          <cell r="D65">
            <v>1.2683166350500601</v>
          </cell>
          <cell r="E65">
            <v>1.5386488449778399</v>
          </cell>
          <cell r="F65">
            <v>1</v>
          </cell>
        </row>
        <row r="66">
          <cell r="A66" t="str">
            <v>((VAP    1xG 40056)F1 X SEN  118)F1 X SEN  118/-001F1-16C-02C-01C-01C</v>
          </cell>
          <cell r="B66">
            <v>1.3115129279425199</v>
          </cell>
          <cell r="C66">
            <v>6.8963565672667995E-2</v>
          </cell>
          <cell r="D66">
            <v>1.17634682297863</v>
          </cell>
          <cell r="E66">
            <v>1.4466790329064201</v>
          </cell>
          <cell r="F66">
            <v>1</v>
          </cell>
        </row>
        <row r="67">
          <cell r="A67" t="str">
            <v>((VAP    1xG 40056)F1 X SEN  118)F1 X SEN  118/-001F1-18C-01C-01C-01C</v>
          </cell>
          <cell r="B67">
            <v>1.5041970509382001</v>
          </cell>
          <cell r="C67">
            <v>6.5448765453180693E-2</v>
          </cell>
          <cell r="D67">
            <v>1.3759198278173499</v>
          </cell>
          <cell r="E67">
            <v>1.6324742740590401</v>
          </cell>
          <cell r="F67">
            <v>1</v>
          </cell>
        </row>
        <row r="68">
          <cell r="A68" t="str">
            <v>((VAP    1xG 40056)F1 X SEN  118)F1 X SEN  118/-001F1-19C-02C-01C-01C</v>
          </cell>
          <cell r="B68">
            <v>1.4148157983756999</v>
          </cell>
          <cell r="C68">
            <v>6.5448765453180693E-2</v>
          </cell>
          <cell r="D68">
            <v>1.2865385752548499</v>
          </cell>
          <cell r="E68">
            <v>1.5430930214965399</v>
          </cell>
          <cell r="F68">
            <v>1</v>
          </cell>
        </row>
        <row r="69">
          <cell r="A69" t="str">
            <v>((VAP    1xG 40056)F1 X SEN  118)F1 X SEN  118/-001F1-19C-03C-01C-01C</v>
          </cell>
          <cell r="B69">
            <v>1.3443505115007</v>
          </cell>
          <cell r="C69">
            <v>6.5448765453180693E-2</v>
          </cell>
          <cell r="D69">
            <v>1.21607328837985</v>
          </cell>
          <cell r="E69">
            <v>1.47262773462154</v>
          </cell>
          <cell r="F69">
            <v>1</v>
          </cell>
        </row>
        <row r="70">
          <cell r="A70" t="str">
            <v>((VAP    1xG 40056)F1 X SEN  118)F1 X SEN  118/-002F1-11C-02C-01C-01C</v>
          </cell>
          <cell r="B70">
            <v>1.5885805006257001</v>
          </cell>
          <cell r="C70">
            <v>6.5448765453180693E-2</v>
          </cell>
          <cell r="D70">
            <v>1.4603032775048499</v>
          </cell>
          <cell r="E70">
            <v>1.7168577237465401</v>
          </cell>
          <cell r="F70">
            <v>1</v>
          </cell>
        </row>
        <row r="71">
          <cell r="A71" t="str">
            <v>((VAP    1xG 40056)F1 X SEN  118)F1 X SEN  118/-002F1-11C-03C-01C-01C</v>
          </cell>
          <cell r="B71">
            <v>1.3638443970006999</v>
          </cell>
          <cell r="C71">
            <v>6.5448765453180693E-2</v>
          </cell>
          <cell r="D71">
            <v>1.2355671738798499</v>
          </cell>
          <cell r="E71">
            <v>1.4921216201215399</v>
          </cell>
          <cell r="F71">
            <v>1</v>
          </cell>
        </row>
        <row r="72">
          <cell r="A72" t="str">
            <v>((VAP    1xG 40056)F1 X SEN  118)F1 X SEN  118/-002F1-12C-01C-01C-01C</v>
          </cell>
          <cell r="B72">
            <v>1.3169582535007001</v>
          </cell>
          <cell r="C72">
            <v>6.5448765453180693E-2</v>
          </cell>
          <cell r="D72">
            <v>1.1886810303798501</v>
          </cell>
          <cell r="E72">
            <v>1.4452354766215401</v>
          </cell>
          <cell r="F72">
            <v>1</v>
          </cell>
        </row>
        <row r="73">
          <cell r="A73" t="str">
            <v>((VAP    1xG 40056)F1 X SEN  118)F1 X SEN  118/-002F1-12C-02C-01C-01C</v>
          </cell>
          <cell r="B73">
            <v>1.3703074352507001</v>
          </cell>
          <cell r="C73">
            <v>6.5448765453180693E-2</v>
          </cell>
          <cell r="D73">
            <v>1.2420302121298501</v>
          </cell>
          <cell r="E73">
            <v>1.4985846583715401</v>
          </cell>
          <cell r="F73">
            <v>1</v>
          </cell>
        </row>
        <row r="74">
          <cell r="A74" t="str">
            <v>((VAP    1xG 40056)F1 X SEN  118)F1 X SEN  118/-002F1-14C-02C-01C-01C</v>
          </cell>
          <cell r="B74">
            <v>1.3650851623132001</v>
          </cell>
          <cell r="C74">
            <v>6.5448765453180693E-2</v>
          </cell>
          <cell r="D74">
            <v>1.2368079391923501</v>
          </cell>
          <cell r="E74">
            <v>1.4933623854340401</v>
          </cell>
          <cell r="F74">
            <v>1</v>
          </cell>
        </row>
        <row r="75">
          <cell r="A75" t="str">
            <v>((VAP    1xG 40056)F1 X SEN  118)F1 X SEN  118/-002F1-15C-01C-01C-01C</v>
          </cell>
          <cell r="B75">
            <v>1.3815563195631999</v>
          </cell>
          <cell r="C75">
            <v>6.5448765453180693E-2</v>
          </cell>
          <cell r="D75">
            <v>1.2532790964423499</v>
          </cell>
          <cell r="E75">
            <v>1.5098335426840399</v>
          </cell>
          <cell r="F75">
            <v>1</v>
          </cell>
        </row>
        <row r="76">
          <cell r="A76" t="str">
            <v>((VAP    1xG 40056)F1 X SEN  118)F1 X SEN  118/-002F1-15C-02C-01C-01C</v>
          </cell>
          <cell r="B76">
            <v>1.4590517486882</v>
          </cell>
          <cell r="C76">
            <v>6.5448765453180693E-2</v>
          </cell>
          <cell r="D76">
            <v>1.33077452556735</v>
          </cell>
          <cell r="E76">
            <v>1.58732897180904</v>
          </cell>
          <cell r="F76">
            <v>1</v>
          </cell>
        </row>
        <row r="77">
          <cell r="A77" t="str">
            <v>((VAP    1xG 40056)F1 X SEN  118)F1 X SMR  155/-001F1-11C-01C-01C-01C</v>
          </cell>
          <cell r="B77">
            <v>1.2522773430631999</v>
          </cell>
          <cell r="C77">
            <v>6.5448765453180693E-2</v>
          </cell>
          <cell r="D77">
            <v>1.1240001199423499</v>
          </cell>
          <cell r="E77">
            <v>1.3805545661840399</v>
          </cell>
          <cell r="F77">
            <v>1</v>
          </cell>
        </row>
        <row r="78">
          <cell r="A78" t="str">
            <v>((VAP    1xG 40056)F1 X SEN  118)F1 X SMR  155/-001F1-20C-02C-01C-01C</v>
          </cell>
          <cell r="B78">
            <v>1.3512712516256999</v>
          </cell>
          <cell r="C78">
            <v>6.5448765453180693E-2</v>
          </cell>
          <cell r="D78">
            <v>1.22299402850485</v>
          </cell>
          <cell r="E78">
            <v>1.4795484747465399</v>
          </cell>
          <cell r="F78">
            <v>1</v>
          </cell>
        </row>
        <row r="79">
          <cell r="A79" t="str">
            <v>((VAP    1xG 40056)F1 X SEN  118)F1 X SMR  155/-001F1-25C-03C-01C-01C</v>
          </cell>
          <cell r="B79">
            <v>1.3488150700007</v>
          </cell>
          <cell r="C79">
            <v>6.5448765453180693E-2</v>
          </cell>
          <cell r="D79">
            <v>1.22053784687985</v>
          </cell>
          <cell r="E79">
            <v>1.47709229312154</v>
          </cell>
          <cell r="F79">
            <v>1</v>
          </cell>
        </row>
        <row r="80">
          <cell r="A80" t="str">
            <v>((VAP    1xG 40056)F1 X SEN  118)F1 X SMR  155/-001F1-32C-01C-01C-01C</v>
          </cell>
          <cell r="B80">
            <v>1.3697868558757</v>
          </cell>
          <cell r="C80">
            <v>6.5448765453180693E-2</v>
          </cell>
          <cell r="D80">
            <v>1.24150963275485</v>
          </cell>
          <cell r="E80">
            <v>1.49806407899654</v>
          </cell>
          <cell r="F80">
            <v>1</v>
          </cell>
        </row>
        <row r="81">
          <cell r="A81" t="str">
            <v>((VAP    1xG 40056)F1 X SEN  118)F1 X SMR  155/-001F1-35C-03C-01C-01C</v>
          </cell>
          <cell r="B81">
            <v>1.3174707311881999</v>
          </cell>
          <cell r="C81">
            <v>6.5448765453180693E-2</v>
          </cell>
          <cell r="D81">
            <v>1.1891935080673499</v>
          </cell>
          <cell r="E81">
            <v>1.4457479543090399</v>
          </cell>
          <cell r="F81">
            <v>1</v>
          </cell>
        </row>
        <row r="82">
          <cell r="A82" t="str">
            <v>((VAP    1xG 40056)F1 X SEN  118)F1 X SMR  155/-001F1-37C-03C-01C-01C</v>
          </cell>
          <cell r="B82">
            <v>1.2968401246882</v>
          </cell>
          <cell r="C82">
            <v>6.5448765453180693E-2</v>
          </cell>
          <cell r="D82">
            <v>1.16856290156735</v>
          </cell>
          <cell r="E82">
            <v>1.42511734780904</v>
          </cell>
          <cell r="F82">
            <v>1</v>
          </cell>
        </row>
        <row r="83">
          <cell r="A83" t="str">
            <v>((VAP    1xG 40056)F1 X SEN  118)F1 X SMR  155/-001F1-38C-02C-01C-01C</v>
          </cell>
          <cell r="B83">
            <v>1.4241920134382</v>
          </cell>
          <cell r="C83">
            <v>6.5448765453180693E-2</v>
          </cell>
          <cell r="D83">
            <v>1.29591479031735</v>
          </cell>
          <cell r="E83">
            <v>1.55246923655904</v>
          </cell>
          <cell r="F83">
            <v>1</v>
          </cell>
        </row>
        <row r="84">
          <cell r="A84" t="str">
            <v>((VAP    1xG 40056)F1 X SEN  118)F1 X SMR  155/-002F1-02C-01C-01C-01C</v>
          </cell>
          <cell r="B84">
            <v>1.2903724421881999</v>
          </cell>
          <cell r="C84">
            <v>6.5448765453180693E-2</v>
          </cell>
          <cell r="D84">
            <v>1.1620952190673499</v>
          </cell>
          <cell r="E84">
            <v>1.4186496653090399</v>
          </cell>
          <cell r="F84">
            <v>1</v>
          </cell>
        </row>
        <row r="85">
          <cell r="A85" t="str">
            <v>((VAP    1xG 40056)F1 X SEN  118)F1 X SMR  155/-002F1-04C-02C-01C-01C</v>
          </cell>
          <cell r="B85">
            <v>1.3418988449382001</v>
          </cell>
          <cell r="C85">
            <v>6.5448765453180693E-2</v>
          </cell>
          <cell r="D85">
            <v>1.2136216218173499</v>
          </cell>
          <cell r="E85">
            <v>1.4701760680590401</v>
          </cell>
          <cell r="F85">
            <v>1</v>
          </cell>
        </row>
        <row r="86">
          <cell r="A86" t="str">
            <v>((VAP    1xG 40056)F1 X SEN  118)F1 X SMR  155/-002F1-05C-01C-01C-01C</v>
          </cell>
          <cell r="B86">
            <v>1.2718593383757</v>
          </cell>
          <cell r="C86">
            <v>6.5448765453180693E-2</v>
          </cell>
          <cell r="D86">
            <v>1.14358211525485</v>
          </cell>
          <cell r="E86">
            <v>1.40013656149654</v>
          </cell>
          <cell r="F86">
            <v>1</v>
          </cell>
        </row>
        <row r="87">
          <cell r="A87" t="str">
            <v>((VAP    1xG 40056)F1 X SEN  118)F1 X SMR  155/-002F1-15C-02C-01C-01C</v>
          </cell>
          <cell r="B87">
            <v>1.3703647030632</v>
          </cell>
          <cell r="C87">
            <v>6.5448765453180693E-2</v>
          </cell>
          <cell r="D87">
            <v>1.24208747994235</v>
          </cell>
          <cell r="E87">
            <v>1.49864192618404</v>
          </cell>
          <cell r="F87">
            <v>1</v>
          </cell>
        </row>
        <row r="88">
          <cell r="A88" t="str">
            <v>((VAP    1xG 40056)F1 X SEN  118)F1 X SMR  155/-002F1-17C-01C-01C-01C</v>
          </cell>
          <cell r="B88">
            <v>1.3239984217506999</v>
          </cell>
          <cell r="C88">
            <v>6.5448765453180693E-2</v>
          </cell>
          <cell r="D88">
            <v>1.1957211986298499</v>
          </cell>
          <cell r="E88">
            <v>1.4522756448715399</v>
          </cell>
          <cell r="F88">
            <v>1</v>
          </cell>
        </row>
        <row r="89">
          <cell r="A89" t="str">
            <v>((VAP    1xG 40056)F1 X SEN  118)F1 X SMR  155/-002F1-23C-01C-01C-01C</v>
          </cell>
          <cell r="B89">
            <v>1.3930945211257</v>
          </cell>
          <cell r="C89">
            <v>6.5448765453180693E-2</v>
          </cell>
          <cell r="D89">
            <v>1.26481729800485</v>
          </cell>
          <cell r="E89">
            <v>1.52137174424654</v>
          </cell>
          <cell r="F89">
            <v>1</v>
          </cell>
        </row>
        <row r="90">
          <cell r="A90" t="str">
            <v>((VAP    1xG 40056)F1 X SEN  118)F1 X SMR  155/-002F1-25C-02C-01C-01C</v>
          </cell>
          <cell r="B90">
            <v>1.4313479918131999</v>
          </cell>
          <cell r="C90">
            <v>6.5448765453180693E-2</v>
          </cell>
          <cell r="D90">
            <v>1.3030707686923499</v>
          </cell>
          <cell r="E90">
            <v>1.5596252149340399</v>
          </cell>
          <cell r="F90">
            <v>1</v>
          </cell>
        </row>
        <row r="91">
          <cell r="A91" t="str">
            <v>((VAP    1xG 40056)F1 X SEN  118)F1 X SMR  155/-003F1-17C-01C-01C-01C</v>
          </cell>
          <cell r="B91">
            <v>1.3354793570632</v>
          </cell>
          <cell r="C91">
            <v>6.5448765453180693E-2</v>
          </cell>
          <cell r="D91">
            <v>1.20720213394235</v>
          </cell>
          <cell r="E91">
            <v>1.46375658018404</v>
          </cell>
          <cell r="F91">
            <v>1</v>
          </cell>
        </row>
        <row r="92">
          <cell r="A92" t="str">
            <v>((VAP    1xG 40056)F1 X SEN  118)F1 X SMR  155/-003F1-17C-02C-01C-01C</v>
          </cell>
          <cell r="B92">
            <v>1.3202711984382001</v>
          </cell>
          <cell r="C92">
            <v>6.5448765453180693E-2</v>
          </cell>
          <cell r="D92">
            <v>1.1919939753173501</v>
          </cell>
          <cell r="E92">
            <v>1.4485484215590401</v>
          </cell>
          <cell r="F92">
            <v>1</v>
          </cell>
        </row>
        <row r="93">
          <cell r="A93" t="str">
            <v>((VAP    1xG 40056)F1 X SEN  118)F1 X SMR  155/-003F1-19C-02C-01C-01C</v>
          </cell>
          <cell r="B93">
            <v>1.3967304170632</v>
          </cell>
          <cell r="C93">
            <v>6.5448765453180693E-2</v>
          </cell>
          <cell r="D93">
            <v>1.26845319394235</v>
          </cell>
          <cell r="E93">
            <v>1.52500764018404</v>
          </cell>
          <cell r="F93">
            <v>1</v>
          </cell>
        </row>
        <row r="94">
          <cell r="A94" t="str">
            <v>((VAP    1xG 40056)F1 X SEN  118)F1 X SMR  155/-003F1-19C-03C-01C-01C</v>
          </cell>
          <cell r="B94">
            <v>1.34991083447355</v>
          </cell>
          <cell r="C94">
            <v>6.7109021479070705E-2</v>
          </cell>
          <cell r="D94">
            <v>1.21837956933685</v>
          </cell>
          <cell r="E94">
            <v>1.48144209961025</v>
          </cell>
          <cell r="F94">
            <v>1</v>
          </cell>
        </row>
        <row r="95">
          <cell r="A95" t="str">
            <v>((VAP    1xG 40056)F1 X SEN  118)F1 X SMR  155/-003F1-22C-01C-01C-01C</v>
          </cell>
          <cell r="B95">
            <v>1.3718453498929799</v>
          </cell>
          <cell r="C95">
            <v>6.8956975170906806E-2</v>
          </cell>
          <cell r="D95">
            <v>1.2366921620751801</v>
          </cell>
          <cell r="E95">
            <v>1.50699853771078</v>
          </cell>
          <cell r="F95">
            <v>1</v>
          </cell>
        </row>
        <row r="96">
          <cell r="A96" t="str">
            <v>((VAP    1xG 40056)F1 X SEN  118)F1 X SMR  155/-003F1-26C-01C-01C-01C</v>
          </cell>
          <cell r="B96">
            <v>1.4688398105631999</v>
          </cell>
          <cell r="C96">
            <v>6.5448765453180693E-2</v>
          </cell>
          <cell r="D96">
            <v>1.3405625874423499</v>
          </cell>
          <cell r="E96">
            <v>1.5971170336840399</v>
          </cell>
          <cell r="F96">
            <v>1</v>
          </cell>
        </row>
        <row r="97">
          <cell r="A97" t="str">
            <v>((VAP    1xG 40056)F1 X SEN  118)F1 X SMR  155/-003F1-27C-02C-01C-01C</v>
          </cell>
          <cell r="B97">
            <v>1.15888370933962</v>
          </cell>
          <cell r="C97">
            <v>6.8963277294863498E-2</v>
          </cell>
          <cell r="D97">
            <v>1.0237181695858399</v>
          </cell>
          <cell r="E97">
            <v>1.2940492490933999</v>
          </cell>
          <cell r="F97">
            <v>1</v>
          </cell>
        </row>
        <row r="98">
          <cell r="A98" t="str">
            <v>((VAP    1xG 40287)F1 X ICTA LIGERO)F1 X ICTA LIGERO/-001F1-11C-01C-01C-01C</v>
          </cell>
          <cell r="B98">
            <v>1.3518788220632001</v>
          </cell>
          <cell r="C98">
            <v>6.5448765453180693E-2</v>
          </cell>
          <cell r="D98">
            <v>1.2236015989423501</v>
          </cell>
          <cell r="E98">
            <v>1.4801560451840401</v>
          </cell>
          <cell r="F98">
            <v>1</v>
          </cell>
        </row>
        <row r="99">
          <cell r="A99" t="str">
            <v>((VAP    1xG 40287)F1 X ICTA LIGERO)F1 X ICTA LIGERO/-001F1-11C-02C-01C-01C</v>
          </cell>
          <cell r="B99">
            <v>1.2768190216257</v>
          </cell>
          <cell r="C99">
            <v>6.5448765453180693E-2</v>
          </cell>
          <cell r="D99">
            <v>1.1485417985048501</v>
          </cell>
          <cell r="E99">
            <v>1.40509624474654</v>
          </cell>
          <cell r="F99">
            <v>1</v>
          </cell>
        </row>
        <row r="100">
          <cell r="A100" t="str">
            <v>((VAP    1xG 40287)F1 X ICTA LIGERO)F1 X ICTA LIGERO/-001F1-11C-03C-01C-01C</v>
          </cell>
          <cell r="B100">
            <v>1.3142128399382</v>
          </cell>
          <cell r="C100">
            <v>6.5448765453180693E-2</v>
          </cell>
          <cell r="D100">
            <v>1.18593561681735</v>
          </cell>
          <cell r="E100">
            <v>1.44249006305904</v>
          </cell>
          <cell r="F100">
            <v>1</v>
          </cell>
        </row>
        <row r="101">
          <cell r="A101" t="str">
            <v>((VAP    1xG 40287)F1 X ICTA LIGERO)F1 X ICTA LIGERO/-001F1-12C-01C-01C-01C</v>
          </cell>
          <cell r="B101">
            <v>1.1418499545493701</v>
          </cell>
          <cell r="C101">
            <v>7.1036092653836605E-2</v>
          </cell>
          <cell r="D101">
            <v>1.0026217713454</v>
          </cell>
          <cell r="E101">
            <v>1.28107813775334</v>
          </cell>
          <cell r="F101">
            <v>1</v>
          </cell>
        </row>
        <row r="102">
          <cell r="A102" t="str">
            <v>((VAP    1xG 40287)F1 X ICTA LIGERO)F1 X ICTA LIGERO/-001F1-12C-02C-01C-01C</v>
          </cell>
          <cell r="B102">
            <v>1.3536708310007</v>
          </cell>
          <cell r="C102">
            <v>6.5448765453180693E-2</v>
          </cell>
          <cell r="D102">
            <v>1.22539360787985</v>
          </cell>
          <cell r="E102">
            <v>1.48194805412154</v>
          </cell>
          <cell r="F102">
            <v>1</v>
          </cell>
        </row>
        <row r="103">
          <cell r="A103" t="str">
            <v>((VAP    1xG 40287)F1 X ICTA LIGERO)F1 X ICTA LIGERO/-001F1-13C-01C-01C-01C</v>
          </cell>
          <cell r="B103">
            <v>1.3723031553131999</v>
          </cell>
          <cell r="C103">
            <v>6.5448765453180693E-2</v>
          </cell>
          <cell r="D103">
            <v>1.2440259321923499</v>
          </cell>
          <cell r="E103">
            <v>1.5005803784340399</v>
          </cell>
          <cell r="F103">
            <v>1</v>
          </cell>
        </row>
        <row r="104">
          <cell r="A104" t="str">
            <v>((VAP    1xG 40287)F1 X ICTA LIGERO)F1 X ICTA LIGERO/-001F1-13C-02C-01C-01C</v>
          </cell>
          <cell r="B104">
            <v>1.3349513327507001</v>
          </cell>
          <cell r="C104">
            <v>6.5448765453180693E-2</v>
          </cell>
          <cell r="D104">
            <v>1.2066741096298499</v>
          </cell>
          <cell r="E104">
            <v>1.4632285558715401</v>
          </cell>
          <cell r="F104">
            <v>1</v>
          </cell>
        </row>
        <row r="105">
          <cell r="A105" t="str">
            <v>((VAP    1xG 40287)F1 X ICTA LIGERO)F1 X SEF   10/-002F1-11C-01C-01C-01C</v>
          </cell>
          <cell r="B105">
            <v>1.2359898461255301</v>
          </cell>
          <cell r="C105">
            <v>6.7108956941368994E-2</v>
          </cell>
          <cell r="D105">
            <v>1.1044587074804</v>
          </cell>
          <cell r="E105">
            <v>1.36752098477066</v>
          </cell>
          <cell r="F105">
            <v>1</v>
          </cell>
        </row>
        <row r="106">
          <cell r="A106" t="str">
            <v>((VAP    1xG 40287)F1 X ICTA LIGERO)F1 X SEF   10/-002F1-12C-01C-01C-01C</v>
          </cell>
          <cell r="B106">
            <v>1.3845937753757001</v>
          </cell>
          <cell r="C106">
            <v>6.5448765453180693E-2</v>
          </cell>
          <cell r="D106">
            <v>1.2563165522548501</v>
          </cell>
          <cell r="E106">
            <v>1.5128709984965401</v>
          </cell>
          <cell r="F106">
            <v>1</v>
          </cell>
        </row>
        <row r="107">
          <cell r="A107" t="str">
            <v>((VAP    1xG 40287)F1 X ICTA LIGERO)F1 X SEF   10/-002F1-14C-01C-01C-01C</v>
          </cell>
          <cell r="B107">
            <v>1.3870414327506999</v>
          </cell>
          <cell r="C107">
            <v>6.5448765453180693E-2</v>
          </cell>
          <cell r="D107">
            <v>1.2587642096298499</v>
          </cell>
          <cell r="E107">
            <v>1.5153186558715399</v>
          </cell>
          <cell r="F107">
            <v>1</v>
          </cell>
        </row>
        <row r="108">
          <cell r="A108" t="str">
            <v>((VAP    1xG 40287)F1 X ICTA LIGERO)F1 X SEF   10/-002F1-16C-01C-01C-01C</v>
          </cell>
          <cell r="B108">
            <v>1.3134063398132001</v>
          </cell>
          <cell r="C108">
            <v>6.5448765453180693E-2</v>
          </cell>
          <cell r="D108">
            <v>1.1851291166923501</v>
          </cell>
          <cell r="E108">
            <v>1.4416835629340401</v>
          </cell>
          <cell r="F108">
            <v>1</v>
          </cell>
        </row>
        <row r="109">
          <cell r="A109" t="str">
            <v>((VAP    1xG 40287)F1 X ICTA LIGERO)F1 X SEF   10/-002F1-17C-02C-01C-01C</v>
          </cell>
          <cell r="B109">
            <v>1.3359385435007001</v>
          </cell>
          <cell r="C109">
            <v>6.5448765453180693E-2</v>
          </cell>
          <cell r="D109">
            <v>1.2076613203798501</v>
          </cell>
          <cell r="E109">
            <v>1.4642157666215401</v>
          </cell>
          <cell r="F109">
            <v>1</v>
          </cell>
        </row>
        <row r="110">
          <cell r="A110" t="str">
            <v>((VAP    1xG 40287)F1 X ICTA LIGERO)F1 X SEF   10/-002F1-18C-02C-01C-01C</v>
          </cell>
          <cell r="B110">
            <v>1.4023885741257001</v>
          </cell>
          <cell r="C110">
            <v>6.5448765453180693E-2</v>
          </cell>
          <cell r="D110">
            <v>1.2741113510048501</v>
          </cell>
          <cell r="E110">
            <v>1.5306657972465401</v>
          </cell>
          <cell r="F110">
            <v>1</v>
          </cell>
        </row>
        <row r="111">
          <cell r="A111" t="str">
            <v>((VAP    1xG 40287)F1 X ICTA LIGERO)F1 X SEF   10/-002F1-20C-01C-01C-01C</v>
          </cell>
          <cell r="B111">
            <v>1.3656196728757</v>
          </cell>
          <cell r="C111">
            <v>6.5448765453180693E-2</v>
          </cell>
          <cell r="D111">
            <v>1.23734244975485</v>
          </cell>
          <cell r="E111">
            <v>1.49389689599654</v>
          </cell>
          <cell r="F111">
            <v>1</v>
          </cell>
        </row>
        <row r="112">
          <cell r="A112" t="str">
            <v>((VAP    1xG 40287)F1 X ICTA LIGERO)F1 X SEN  118/-002F1-11C-01C-01C-01C</v>
          </cell>
          <cell r="B112">
            <v>1.4301296511257</v>
          </cell>
          <cell r="C112">
            <v>6.5448765453180693E-2</v>
          </cell>
          <cell r="D112">
            <v>1.30185242800485</v>
          </cell>
          <cell r="E112">
            <v>1.55840687424654</v>
          </cell>
          <cell r="F112">
            <v>1</v>
          </cell>
        </row>
        <row r="113">
          <cell r="A113" t="str">
            <v>((VAP    1xG 40287)F1 X ICTA LIGERO)F1 X SEN  118/-002F1-11C-02C-01C-01C</v>
          </cell>
          <cell r="B113">
            <v>1.4302171594382</v>
          </cell>
          <cell r="C113">
            <v>6.5448765453180693E-2</v>
          </cell>
          <cell r="D113">
            <v>1.3019399363173501</v>
          </cell>
          <cell r="E113">
            <v>1.55849438255904</v>
          </cell>
          <cell r="F113">
            <v>1</v>
          </cell>
        </row>
        <row r="114">
          <cell r="A114" t="str">
            <v>((VAP    1xG 40287)F1 X ICTA LIGERO)F1 X SEN  118/-002F1-11C-03C-01C-01C</v>
          </cell>
          <cell r="B114">
            <v>1.36369549514022</v>
          </cell>
          <cell r="C114">
            <v>6.7109021479070705E-2</v>
          </cell>
          <cell r="D114">
            <v>1.2321642300035101</v>
          </cell>
          <cell r="E114">
            <v>1.49522676027692</v>
          </cell>
          <cell r="F114">
            <v>1</v>
          </cell>
        </row>
        <row r="115">
          <cell r="A115" t="str">
            <v>((VAP    1xG 40287)F1 X ICTA LIGERO)F1 X SEN  118/-004F1-11C-01C-01C-01C</v>
          </cell>
          <cell r="B115">
            <v>1.2461445324381999</v>
          </cell>
          <cell r="C115">
            <v>6.5448765453180693E-2</v>
          </cell>
          <cell r="D115">
            <v>1.1178673093173499</v>
          </cell>
          <cell r="E115">
            <v>1.3744217555590399</v>
          </cell>
          <cell r="F115">
            <v>1</v>
          </cell>
        </row>
        <row r="116">
          <cell r="A116" t="str">
            <v>((VAP    1xG 40287)F1 X ICTA LIGERO)F1 X SEN  118/-004F1-11C-02C-01C-01C</v>
          </cell>
          <cell r="B116">
            <v>1.1385175960631999</v>
          </cell>
          <cell r="C116">
            <v>6.5448765453180693E-2</v>
          </cell>
          <cell r="D116">
            <v>1.0102403729423499</v>
          </cell>
          <cell r="E116">
            <v>1.2667948191840399</v>
          </cell>
          <cell r="F116">
            <v>1</v>
          </cell>
        </row>
        <row r="117">
          <cell r="A117" t="str">
            <v>((VAP    1xG 40287)F1 X ICTA LIGERO)F1 X SEN  118/-004F1-11C-03C-01C-01C</v>
          </cell>
          <cell r="B117">
            <v>1.40286900322824</v>
          </cell>
          <cell r="C117">
            <v>6.8963565672668106E-2</v>
          </cell>
          <cell r="D117">
            <v>1.2677028982643499</v>
          </cell>
          <cell r="E117">
            <v>1.53803510819213</v>
          </cell>
          <cell r="F117">
            <v>1</v>
          </cell>
        </row>
        <row r="118">
          <cell r="A118" t="str">
            <v>((VAP    1xG 40287)F1 X ICTA LIGERO)F1 X SMR  155/-003F1-11C-01C-01C-01C</v>
          </cell>
          <cell r="B118">
            <v>1.3570772900632</v>
          </cell>
          <cell r="C118">
            <v>6.5448765453180693E-2</v>
          </cell>
          <cell r="D118">
            <v>1.22880006694235</v>
          </cell>
          <cell r="E118">
            <v>1.48535451318404</v>
          </cell>
          <cell r="F118">
            <v>1</v>
          </cell>
        </row>
        <row r="119">
          <cell r="A119" t="str">
            <v>((VAP    1xG 40287)F1 X ICTA LIGERO)F1 X SMR  155/-003F1-11C-02C-01C-01C</v>
          </cell>
          <cell r="B119">
            <v>1.3833111260632001</v>
          </cell>
          <cell r="C119">
            <v>6.5448765453180693E-2</v>
          </cell>
          <cell r="D119">
            <v>1.2550339029423501</v>
          </cell>
          <cell r="E119">
            <v>1.5115883491840401</v>
          </cell>
          <cell r="F119">
            <v>1</v>
          </cell>
        </row>
        <row r="120">
          <cell r="A120" t="str">
            <v>((VAP    1xG 40287)F1 X ICTA LIGERO)F1 X SMR  155/-003F1-11C-03C-01C-01C</v>
          </cell>
          <cell r="B120">
            <v>1.3993616710632</v>
          </cell>
          <cell r="C120">
            <v>6.5448765453180693E-2</v>
          </cell>
          <cell r="D120">
            <v>1.27108444794235</v>
          </cell>
          <cell r="E120">
            <v>1.52763889418404</v>
          </cell>
          <cell r="F120">
            <v>1</v>
          </cell>
        </row>
        <row r="121">
          <cell r="A121" t="str">
            <v>((VAP    1xG 40287)F1 X SEF   10)F1 X ICTA LIGERO/-001F1-11C-01C-01C-01C</v>
          </cell>
          <cell r="B121">
            <v>1.5548520025632</v>
          </cell>
          <cell r="C121">
            <v>6.5448765453180693E-2</v>
          </cell>
          <cell r="D121">
            <v>1.42657477944235</v>
          </cell>
          <cell r="E121">
            <v>1.68312922568404</v>
          </cell>
          <cell r="F121">
            <v>1</v>
          </cell>
        </row>
        <row r="122">
          <cell r="A122" t="str">
            <v>((VAP    1xG 40287)F1 X SEF   10)F1 X ICTA LIGERO/-001F1-11C-02C-01C-01C</v>
          </cell>
          <cell r="B122">
            <v>1.4709966466257001</v>
          </cell>
          <cell r="C122">
            <v>6.5448765453180693E-2</v>
          </cell>
          <cell r="D122">
            <v>1.3427194235048501</v>
          </cell>
          <cell r="E122">
            <v>1.5992738697465401</v>
          </cell>
          <cell r="F122">
            <v>1</v>
          </cell>
        </row>
        <row r="123">
          <cell r="A123" t="str">
            <v>((VAP    1xG 40287)F1 X SEF   10)F1 X ICTA LIGERO/-001F1-11C-03C-01C-01C</v>
          </cell>
          <cell r="B123">
            <v>1.4734624846257001</v>
          </cell>
          <cell r="C123">
            <v>6.5448765453180693E-2</v>
          </cell>
          <cell r="D123">
            <v>1.3451852615048501</v>
          </cell>
          <cell r="E123">
            <v>1.6017397077465401</v>
          </cell>
          <cell r="F123">
            <v>1</v>
          </cell>
        </row>
        <row r="124">
          <cell r="A124" t="str">
            <v>((VAP    1xG 40287)F1 X SEF   10)F1 X ICTA LIGERO/-001F1-12C-01C-01C-01C</v>
          </cell>
          <cell r="B124">
            <v>1.4389563216257</v>
          </cell>
          <cell r="C124">
            <v>6.5448765453180693E-2</v>
          </cell>
          <cell r="D124">
            <v>1.31067909850485</v>
          </cell>
          <cell r="E124">
            <v>1.56723354474654</v>
          </cell>
          <cell r="F124">
            <v>1</v>
          </cell>
        </row>
        <row r="125">
          <cell r="A125" t="str">
            <v>((VAP    1xG 40287)F1 X SEF   10)F1 X ICTA LIGERO/-001F1-12C-02C-01C-01C</v>
          </cell>
          <cell r="B125">
            <v>1.4882842003757</v>
          </cell>
          <cell r="C125">
            <v>6.5448765453180693E-2</v>
          </cell>
          <cell r="D125">
            <v>1.36000697725485</v>
          </cell>
          <cell r="E125">
            <v>1.61656142349654</v>
          </cell>
          <cell r="F125">
            <v>1</v>
          </cell>
        </row>
        <row r="126">
          <cell r="A126" t="str">
            <v>((VAP    1xG 40287)F1 X SEF   10)F1 X ICTA LIGERO/-001F1-12C-03C-01C-01C</v>
          </cell>
          <cell r="B126">
            <v>1.5070995061402199</v>
          </cell>
          <cell r="C126">
            <v>6.7109021479070705E-2</v>
          </cell>
          <cell r="D126">
            <v>1.3755682410035099</v>
          </cell>
          <cell r="E126">
            <v>1.6386307712769199</v>
          </cell>
          <cell r="F126">
            <v>1</v>
          </cell>
        </row>
        <row r="127">
          <cell r="A127" t="str">
            <v>((VAP    1xG 40287)F1 X SEF   10)F1 X ICTA LIGERO/-002F1-11C-01C-01C-01C</v>
          </cell>
          <cell r="B127">
            <v>1.3443970206257001</v>
          </cell>
          <cell r="C127">
            <v>6.5448765453180693E-2</v>
          </cell>
          <cell r="D127">
            <v>1.2161197975048501</v>
          </cell>
          <cell r="E127">
            <v>1.4726742437465401</v>
          </cell>
          <cell r="F127">
            <v>1</v>
          </cell>
        </row>
        <row r="128">
          <cell r="A128" t="str">
            <v>((VAP    1xG 40287)F1 X SEF   10)F1 X ICTA LIGERO/-002F1-11C-02C-01C-01C</v>
          </cell>
          <cell r="B128">
            <v>1.4172940352507</v>
          </cell>
          <cell r="C128">
            <v>6.5448765453180693E-2</v>
          </cell>
          <cell r="D128">
            <v>1.28901681212985</v>
          </cell>
          <cell r="E128">
            <v>1.54557125837154</v>
          </cell>
          <cell r="F128">
            <v>1</v>
          </cell>
        </row>
        <row r="129">
          <cell r="A129" t="str">
            <v>((VAP    1xG 40287)F1 X SEF   10)F1 X ICTA LIGERO/-002F1-11C-03C-01C-01C</v>
          </cell>
          <cell r="B129">
            <v>1.5818122595007</v>
          </cell>
          <cell r="C129">
            <v>6.5448765453180693E-2</v>
          </cell>
          <cell r="D129">
            <v>1.45353503637985</v>
          </cell>
          <cell r="E129">
            <v>1.71008948262154</v>
          </cell>
          <cell r="F129">
            <v>1</v>
          </cell>
        </row>
        <row r="130">
          <cell r="A130" t="str">
            <v>((VAP    1xG 40287)F1 X SEF   10)F1 X ICTA LIGERO/-003F1-12C-03C-01C-01C</v>
          </cell>
          <cell r="B130">
            <v>1.3913411051882001</v>
          </cell>
          <cell r="C130">
            <v>6.5448765453180693E-2</v>
          </cell>
          <cell r="D130">
            <v>1.2630638820673501</v>
          </cell>
          <cell r="E130">
            <v>1.5196183283090401</v>
          </cell>
          <cell r="F130">
            <v>1</v>
          </cell>
        </row>
        <row r="131">
          <cell r="A131" t="str">
            <v>((VAP    1xG 40287)F1 X SEF   10)F1 X ICTA LIGERO/-003F1-13C-01C-01C-01C</v>
          </cell>
          <cell r="B131">
            <v>1.4160381636257</v>
          </cell>
          <cell r="C131">
            <v>6.5448765453180693E-2</v>
          </cell>
          <cell r="D131">
            <v>1.28776094050485</v>
          </cell>
          <cell r="E131">
            <v>1.54431538674654</v>
          </cell>
          <cell r="F131">
            <v>1</v>
          </cell>
        </row>
        <row r="132">
          <cell r="A132" t="str">
            <v>((VAP    1xG 40287)F1 X SEF   10)F1 X ICTA LIGERO/-003F1-13C-02C-01C-01C</v>
          </cell>
          <cell r="B132">
            <v>1.5033738971882</v>
          </cell>
          <cell r="C132">
            <v>6.5448765453180693E-2</v>
          </cell>
          <cell r="D132">
            <v>1.37509667406735</v>
          </cell>
          <cell r="E132">
            <v>1.63165112030904</v>
          </cell>
          <cell r="F132">
            <v>1</v>
          </cell>
        </row>
        <row r="133">
          <cell r="A133" t="str">
            <v>((VAP    1xG 40287)F1 X SEF   10)F1 X ICTA LIGERO/-003F1-13C-03C-01C-01C</v>
          </cell>
          <cell r="B133">
            <v>1.3862158381881999</v>
          </cell>
          <cell r="C133">
            <v>6.5448765453180693E-2</v>
          </cell>
          <cell r="D133">
            <v>1.2579386150673499</v>
          </cell>
          <cell r="E133">
            <v>1.5144930613090399</v>
          </cell>
          <cell r="F133">
            <v>1</v>
          </cell>
        </row>
        <row r="134">
          <cell r="A134" t="str">
            <v>((VAP    1xG 40287)F1 X SEF   10)F1 X ICTA LIGERO/-003F1-14C-01C-01C-01C</v>
          </cell>
          <cell r="B134">
            <v>1.3553642065007001</v>
          </cell>
          <cell r="C134">
            <v>6.5448765453180693E-2</v>
          </cell>
          <cell r="D134">
            <v>1.2270869833798499</v>
          </cell>
          <cell r="E134">
            <v>1.4836414296215401</v>
          </cell>
          <cell r="F134">
            <v>1</v>
          </cell>
        </row>
        <row r="135">
          <cell r="A135" t="str">
            <v>((VAP    1xG 40287)F1 X SEF   10)F1 X ICTA LIGERO/-003F1-14C-03C-01C-01C</v>
          </cell>
          <cell r="B135">
            <v>1.3172511270305201</v>
          </cell>
          <cell r="C135">
            <v>7.1035857556129803E-2</v>
          </cell>
          <cell r="D135">
            <v>1.1780234046095901</v>
          </cell>
          <cell r="E135">
            <v>1.45647884945145</v>
          </cell>
          <cell r="F135">
            <v>1</v>
          </cell>
        </row>
        <row r="136">
          <cell r="A136" t="str">
            <v>((VAP    1xG 40287)F1 X SEF   10)F1 X ICTA LIGERO/-003F1-15C-02C-01C-01C</v>
          </cell>
          <cell r="B136">
            <v>1.3798706367507001</v>
          </cell>
          <cell r="C136">
            <v>6.5448765453180693E-2</v>
          </cell>
          <cell r="D136">
            <v>1.2515934136298501</v>
          </cell>
          <cell r="E136">
            <v>1.5081478598715401</v>
          </cell>
          <cell r="F136">
            <v>1</v>
          </cell>
        </row>
        <row r="137">
          <cell r="A137" t="str">
            <v>((VAP    1xG 40287)F1 X SEF   10)F1 X ICTA LIGERO/-004F1-12C-03C-01C-01C</v>
          </cell>
          <cell r="B137">
            <v>1.4244341185631999</v>
          </cell>
          <cell r="C137">
            <v>6.5448765453180693E-2</v>
          </cell>
          <cell r="D137">
            <v>1.2961568954423499</v>
          </cell>
          <cell r="E137">
            <v>1.5527113416840399</v>
          </cell>
          <cell r="F137">
            <v>1</v>
          </cell>
        </row>
        <row r="138">
          <cell r="A138" t="str">
            <v>((VAP    1xG 40287)F1 X SEF   10)F1 X ICTA LIGERO/-004F1-13C-03C-01C-01C</v>
          </cell>
          <cell r="B138">
            <v>1.3485019829381999</v>
          </cell>
          <cell r="C138">
            <v>6.5448765453180693E-2</v>
          </cell>
          <cell r="D138">
            <v>1.2202247598173499</v>
          </cell>
          <cell r="E138">
            <v>1.4767792060590399</v>
          </cell>
          <cell r="F138">
            <v>1</v>
          </cell>
        </row>
        <row r="139">
          <cell r="A139" t="str">
            <v>((VAP    1xG 40287)F1 X SEF   10)F1 X ICTA LIGERO/-004F1-14C-01C-01C-01C</v>
          </cell>
          <cell r="B139">
            <v>1.3670527688131999</v>
          </cell>
          <cell r="C139">
            <v>6.5448765453180693E-2</v>
          </cell>
          <cell r="D139">
            <v>1.2387755456923499</v>
          </cell>
          <cell r="E139">
            <v>1.4953299919340399</v>
          </cell>
          <cell r="F139">
            <v>1</v>
          </cell>
        </row>
        <row r="140">
          <cell r="A140" t="str">
            <v>((VAP    1xG 40287)F1 X SEF   10)F1 X ICTA LIGERO/-004F1-15C-01C-01C-01C</v>
          </cell>
          <cell r="B140">
            <v>1.3715514008756999</v>
          </cell>
          <cell r="C140">
            <v>6.5448765453180693E-2</v>
          </cell>
          <cell r="D140">
            <v>1.2432741777548499</v>
          </cell>
          <cell r="E140">
            <v>1.4998286239965399</v>
          </cell>
          <cell r="F140">
            <v>1</v>
          </cell>
        </row>
        <row r="141">
          <cell r="A141" t="str">
            <v>((VAP    1xG 40287)F1 X SEF   10)F1 X ICTA LIGERO/-004F1-17C-01C-01C-01C</v>
          </cell>
          <cell r="B141">
            <v>1.3797895142507</v>
          </cell>
          <cell r="C141">
            <v>6.5448765453180693E-2</v>
          </cell>
          <cell r="D141">
            <v>1.25151229112985</v>
          </cell>
          <cell r="E141">
            <v>1.50806673737154</v>
          </cell>
          <cell r="F141">
            <v>1</v>
          </cell>
        </row>
        <row r="142">
          <cell r="A142" t="str">
            <v>((VAP    1xG 40287)F1 X SEF   10)F1 X ICTA LIGERO/-004F1-17C-02C-01C-01C</v>
          </cell>
          <cell r="B142">
            <v>1.3610564273132</v>
          </cell>
          <cell r="C142">
            <v>6.5448765453180693E-2</v>
          </cell>
          <cell r="D142">
            <v>1.23277920419235</v>
          </cell>
          <cell r="E142">
            <v>1.48933365043404</v>
          </cell>
          <cell r="F142">
            <v>1</v>
          </cell>
        </row>
        <row r="143">
          <cell r="A143" t="str">
            <v>((VAP    1xG 40287)F1 X SEF   10)F1 X ICTA LIGERO/-004F1-19C-01C-01C-01C</v>
          </cell>
          <cell r="B143">
            <v>1.3909909610007001</v>
          </cell>
          <cell r="C143">
            <v>6.5448765453180693E-2</v>
          </cell>
          <cell r="D143">
            <v>1.2627137378798501</v>
          </cell>
          <cell r="E143">
            <v>1.5192681841215401</v>
          </cell>
          <cell r="F143">
            <v>1</v>
          </cell>
        </row>
        <row r="144">
          <cell r="A144" t="str">
            <v>((VAP    1xG 40287)F1 X SEF   10)F1 X ICTA LIGERO/-005F1-14C-02C-01C-01C</v>
          </cell>
          <cell r="B144">
            <v>1.3105090285006999</v>
          </cell>
          <cell r="C144">
            <v>6.5448765453180693E-2</v>
          </cell>
          <cell r="D144">
            <v>1.18223180537985</v>
          </cell>
          <cell r="E144">
            <v>1.4387862516215399</v>
          </cell>
          <cell r="F144">
            <v>1</v>
          </cell>
        </row>
        <row r="145">
          <cell r="A145" t="str">
            <v>((VAP    1xG 40287)F1 X SEF   10)F1 X ICTA LIGERO/-005F1-15C-01C-01C-01C</v>
          </cell>
          <cell r="B145">
            <v>1.4035216287507</v>
          </cell>
          <cell r="C145">
            <v>6.5448765453180693E-2</v>
          </cell>
          <cell r="D145">
            <v>1.27524440562985</v>
          </cell>
          <cell r="E145">
            <v>1.53179885187154</v>
          </cell>
          <cell r="F145">
            <v>1</v>
          </cell>
        </row>
        <row r="146">
          <cell r="A146" t="str">
            <v>((VAP    1xG 40287)F1 X SEF   10)F1 X ICTA LIGERO/-005F1-16C-03C-01C-01C</v>
          </cell>
          <cell r="B146">
            <v>1.4183226202507</v>
          </cell>
          <cell r="C146">
            <v>6.5448765453180693E-2</v>
          </cell>
          <cell r="D146">
            <v>1.29004539712985</v>
          </cell>
          <cell r="E146">
            <v>1.54659984337154</v>
          </cell>
          <cell r="F146">
            <v>1</v>
          </cell>
        </row>
        <row r="147">
          <cell r="A147" t="str">
            <v>((VAP    1xG 40287)F1 X SEF   10)F1 X ICTA LIGERO/-005F1-17C-02C-01C-01C</v>
          </cell>
          <cell r="B147">
            <v>1.4765915923757</v>
          </cell>
          <cell r="C147">
            <v>6.5448765453180693E-2</v>
          </cell>
          <cell r="D147">
            <v>1.34831436925485</v>
          </cell>
          <cell r="E147">
            <v>1.60486881549654</v>
          </cell>
          <cell r="F147">
            <v>1</v>
          </cell>
        </row>
        <row r="148">
          <cell r="A148" t="str">
            <v>((VAP    1xG 40287)F1 X SEF   10)F1 X ICTA LIGERO/-005F1-17C-03C-01C-01C</v>
          </cell>
          <cell r="B148">
            <v>1.3098222411881999</v>
          </cell>
          <cell r="C148">
            <v>6.5448765453180693E-2</v>
          </cell>
          <cell r="D148">
            <v>1.1815450180673499</v>
          </cell>
          <cell r="E148">
            <v>1.4380994643090399</v>
          </cell>
          <cell r="F148">
            <v>1</v>
          </cell>
        </row>
        <row r="149">
          <cell r="A149" t="str">
            <v>((VAP    1xG 40287)F1 X SEF   10)F1 X ICTA LIGERO/-005F1-18C-01C-01C-01C</v>
          </cell>
          <cell r="B149">
            <v>1.3360577635007</v>
          </cell>
          <cell r="C149">
            <v>6.5448765453180693E-2</v>
          </cell>
          <cell r="D149">
            <v>1.2077805403798501</v>
          </cell>
          <cell r="E149">
            <v>1.46433498662154</v>
          </cell>
          <cell r="F149">
            <v>1</v>
          </cell>
        </row>
        <row r="150">
          <cell r="A150" t="str">
            <v>((VAP    1xG 40287)F1 X SEF   10)F1 X ICTA LIGERO/-005F1-18C-02C-01C-01C</v>
          </cell>
          <cell r="B150">
            <v>1.3991983470631999</v>
          </cell>
          <cell r="C150">
            <v>6.5448765453180693E-2</v>
          </cell>
          <cell r="D150">
            <v>1.2709211239423499</v>
          </cell>
          <cell r="E150">
            <v>1.5274755701840399</v>
          </cell>
          <cell r="F150">
            <v>1</v>
          </cell>
        </row>
        <row r="151">
          <cell r="A151" t="str">
            <v>((VAP    1xG 40287)F1 X SEF   10)F1 X ICTA LIGERO/-007F1-11C-01C-01C-01C</v>
          </cell>
          <cell r="B151">
            <v>1.3584675478132</v>
          </cell>
          <cell r="C151">
            <v>6.5448765453180693E-2</v>
          </cell>
          <cell r="D151">
            <v>1.23019032469235</v>
          </cell>
          <cell r="E151">
            <v>1.48674477093404</v>
          </cell>
          <cell r="F151">
            <v>1</v>
          </cell>
        </row>
        <row r="152">
          <cell r="A152" t="str">
            <v>((VAP    1xG 40287)F1 X SEF   10)F1 X ICTA LIGERO/-007F1-11C-02C-01C-01C</v>
          </cell>
          <cell r="B152">
            <v>1.1968693405632</v>
          </cell>
          <cell r="C152">
            <v>6.5448765453180693E-2</v>
          </cell>
          <cell r="D152">
            <v>1.0685921174423501</v>
          </cell>
          <cell r="E152">
            <v>1.32514656368404</v>
          </cell>
          <cell r="F152">
            <v>1</v>
          </cell>
        </row>
        <row r="153">
          <cell r="A153" t="str">
            <v>((VAP    1xG 40287)F1 X SEF   10)F1 X ICTA LIGERO/-007F1-12C-01C-01C-01C</v>
          </cell>
          <cell r="B153">
            <v>1.3681501426256999</v>
          </cell>
          <cell r="C153">
            <v>6.5448765453180693E-2</v>
          </cell>
          <cell r="D153">
            <v>1.2398729195048499</v>
          </cell>
          <cell r="E153">
            <v>1.4964273657465399</v>
          </cell>
          <cell r="F153">
            <v>1</v>
          </cell>
        </row>
        <row r="154">
          <cell r="A154" t="str">
            <v>((VAP    1xG 40287)F1 X SEF   10)F1 X ICTA LIGERO/-007F1-12C-02C-01C-01C</v>
          </cell>
          <cell r="B154">
            <v>1.3585611915632001</v>
          </cell>
          <cell r="C154">
            <v>6.5448765453180693E-2</v>
          </cell>
          <cell r="D154">
            <v>1.2302839684423501</v>
          </cell>
          <cell r="E154">
            <v>1.4868384146840401</v>
          </cell>
          <cell r="F154">
            <v>1</v>
          </cell>
        </row>
        <row r="155">
          <cell r="A155" t="str">
            <v>((VAP    1xG 40287)F1 X SEF   10)F1 X ICTA LIGERO/-008F1-13C-03C-01C-01C</v>
          </cell>
          <cell r="B155">
            <v>1.3884937758735501</v>
          </cell>
          <cell r="C155">
            <v>6.7109021479070705E-2</v>
          </cell>
          <cell r="D155">
            <v>1.2569625107368501</v>
          </cell>
          <cell r="E155">
            <v>1.52002504101025</v>
          </cell>
          <cell r="F155">
            <v>1</v>
          </cell>
        </row>
        <row r="156">
          <cell r="A156" t="str">
            <v>((VAP    1xG 40287)F1 X SEF   10)F1 X ICTA LIGERO/-008F1-26C-01C-01C-01C</v>
          </cell>
          <cell r="B156">
            <v>1.3775615281257001</v>
          </cell>
          <cell r="C156">
            <v>6.5448765453180693E-2</v>
          </cell>
          <cell r="D156">
            <v>1.2492843050048501</v>
          </cell>
          <cell r="E156">
            <v>1.5058387512465401</v>
          </cell>
          <cell r="F156">
            <v>1</v>
          </cell>
        </row>
        <row r="157">
          <cell r="A157" t="str">
            <v>((VAP    1xG 40287)F1 X SEF   10)F1 X ICTA LIGERO/-008F1-29C-02C-01C-01C</v>
          </cell>
          <cell r="B157">
            <v>1.2676489042507</v>
          </cell>
          <cell r="C157">
            <v>6.5448765453180693E-2</v>
          </cell>
          <cell r="D157">
            <v>1.13937168112985</v>
          </cell>
          <cell r="E157">
            <v>1.39592612737154</v>
          </cell>
          <cell r="F157">
            <v>1</v>
          </cell>
        </row>
        <row r="158">
          <cell r="A158" t="str">
            <v>((VAP    1xG 40287)F1 X SEF   10)F1 X ICTA LIGERO/-008F1-30C-01C-01C-01C</v>
          </cell>
          <cell r="B158">
            <v>1.2138519315631999</v>
          </cell>
          <cell r="C158">
            <v>6.5448765453180693E-2</v>
          </cell>
          <cell r="D158">
            <v>1.0855747084423499</v>
          </cell>
          <cell r="E158">
            <v>1.3421291546840399</v>
          </cell>
          <cell r="F158">
            <v>1</v>
          </cell>
        </row>
        <row r="159">
          <cell r="A159" t="str">
            <v>((VAP    1xG 40287)F1 X SEF   10)F1 X ICTA LIGERO/-008F1-37C-01C-01C-01C</v>
          </cell>
          <cell r="B159">
            <v>1.3184207830007</v>
          </cell>
          <cell r="C159">
            <v>6.5448765453180693E-2</v>
          </cell>
          <cell r="D159">
            <v>1.19014355987985</v>
          </cell>
          <cell r="E159">
            <v>1.44669800612154</v>
          </cell>
          <cell r="F159">
            <v>1</v>
          </cell>
        </row>
        <row r="160">
          <cell r="A160" t="str">
            <v>((VAP    1xG 40287)F1 X SEF   10)F1 X ICTA LIGERO/-008F1-43C-01C-01C-01C</v>
          </cell>
          <cell r="B160">
            <v>1.3411314896257001</v>
          </cell>
          <cell r="C160">
            <v>6.5448765453180693E-2</v>
          </cell>
          <cell r="D160">
            <v>1.2128542665048501</v>
          </cell>
          <cell r="E160">
            <v>1.4694087127465401</v>
          </cell>
          <cell r="F160">
            <v>1</v>
          </cell>
        </row>
        <row r="161">
          <cell r="A161" t="str">
            <v>((VAP    1xG 40287)F1 X SEF   10)F1 X ICTA LIGERO/-008F1-49C-01C-01C-01C</v>
          </cell>
          <cell r="B161">
            <v>1.2721139881882</v>
          </cell>
          <cell r="C161">
            <v>6.5448765453180693E-2</v>
          </cell>
          <cell r="D161">
            <v>1.14383676506735</v>
          </cell>
          <cell r="E161">
            <v>1.40039121130904</v>
          </cell>
          <cell r="F161">
            <v>1</v>
          </cell>
        </row>
        <row r="162">
          <cell r="A162" t="str">
            <v>((VAP    1xG 40287)F1 X SEF   10)F1 X SEF   10/-001F1-11C-01C-01C-01C</v>
          </cell>
          <cell r="B162">
            <v>1.3834336713757001</v>
          </cell>
          <cell r="C162">
            <v>6.5448765453180693E-2</v>
          </cell>
          <cell r="D162">
            <v>1.2551564482548501</v>
          </cell>
          <cell r="E162">
            <v>1.5117108944965401</v>
          </cell>
          <cell r="F162">
            <v>1</v>
          </cell>
        </row>
        <row r="163">
          <cell r="A163" t="str">
            <v>((VAP    1xG 40287)F1 X SEF   10)F1 X SEF   10/-001F1-11C-02C-01C-01C</v>
          </cell>
          <cell r="B163">
            <v>1.2782241204382001</v>
          </cell>
          <cell r="C163">
            <v>6.5448765453180693E-2</v>
          </cell>
          <cell r="D163">
            <v>1.1499468973173499</v>
          </cell>
          <cell r="E163">
            <v>1.4065013435590401</v>
          </cell>
          <cell r="F163">
            <v>1</v>
          </cell>
        </row>
        <row r="164">
          <cell r="A164" t="str">
            <v>((VAP    1xG 40287)F1 X SEF   10)F1 X SEF   10/-001F1-12C-01C-01C-01C</v>
          </cell>
          <cell r="B164">
            <v>1.4492103082507</v>
          </cell>
          <cell r="C164">
            <v>6.5448765453180693E-2</v>
          </cell>
          <cell r="D164">
            <v>1.32093308512985</v>
          </cell>
          <cell r="E164">
            <v>1.57748753137154</v>
          </cell>
          <cell r="F164">
            <v>1</v>
          </cell>
        </row>
        <row r="165">
          <cell r="A165" t="str">
            <v>((VAP    1xG 40287)F1 X SEF   10)F1 X SEF   10/-001F1-12C-02C-01C-01C</v>
          </cell>
          <cell r="B165">
            <v>1.3515689068757</v>
          </cell>
          <cell r="C165">
            <v>6.5448765453180693E-2</v>
          </cell>
          <cell r="D165">
            <v>1.22329168375485</v>
          </cell>
          <cell r="E165">
            <v>1.47984612999654</v>
          </cell>
          <cell r="F165">
            <v>1</v>
          </cell>
        </row>
        <row r="166">
          <cell r="A166" t="str">
            <v>((VAP    1xG 40287)F1 X SEF   10)F1 X SEF   10/-001F1-12C-03C-01C-01C</v>
          </cell>
          <cell r="B166">
            <v>1.3630398194382001</v>
          </cell>
          <cell r="C166">
            <v>6.5448765453180693E-2</v>
          </cell>
          <cell r="D166">
            <v>1.2347625963173501</v>
          </cell>
          <cell r="E166">
            <v>1.4913170425590401</v>
          </cell>
          <cell r="F166">
            <v>1</v>
          </cell>
        </row>
        <row r="167">
          <cell r="A167" t="str">
            <v>((VAP    1xG 40287)F1 X SEF   10)F1 X SEF   10/-002F1-11C-01C-01C-01C</v>
          </cell>
          <cell r="B167">
            <v>1.4833698537507001</v>
          </cell>
          <cell r="C167">
            <v>6.5448765453180693E-2</v>
          </cell>
          <cell r="D167">
            <v>1.3550926306298501</v>
          </cell>
          <cell r="E167">
            <v>1.6116470768715401</v>
          </cell>
          <cell r="F167">
            <v>1</v>
          </cell>
        </row>
        <row r="168">
          <cell r="A168" t="str">
            <v>((VAP    1xG 40287)F1 X SEF   10)F1 X SEF   10/-002F1-11C-02C-01C-01C</v>
          </cell>
          <cell r="B168">
            <v>1.2889181638192599</v>
          </cell>
          <cell r="C168">
            <v>6.8963076591956399E-2</v>
          </cell>
          <cell r="D168">
            <v>1.15375301743595</v>
          </cell>
          <cell r="E168">
            <v>1.4240833102025801</v>
          </cell>
          <cell r="F168">
            <v>1</v>
          </cell>
        </row>
        <row r="169">
          <cell r="A169" t="str">
            <v>((VAP    1xG 40287)F1 X SEF   10)F1 X SEF   10/-002F1-12C-01C-01C-01C</v>
          </cell>
          <cell r="B169">
            <v>1.3575715628131999</v>
          </cell>
          <cell r="C169">
            <v>6.5448765453180693E-2</v>
          </cell>
          <cell r="D169">
            <v>1.2292943396923499</v>
          </cell>
          <cell r="E169">
            <v>1.4858487859340399</v>
          </cell>
          <cell r="F169">
            <v>1</v>
          </cell>
        </row>
        <row r="170">
          <cell r="A170" t="str">
            <v>((VAP    1xG 40287)F1 X SEF   10)F1 X SEF   10/-002F1-12C-02C-01C-01C</v>
          </cell>
          <cell r="B170">
            <v>1.4493410578757</v>
          </cell>
          <cell r="C170">
            <v>6.5448765453180693E-2</v>
          </cell>
          <cell r="D170">
            <v>1.32106383475485</v>
          </cell>
          <cell r="E170">
            <v>1.57761828099654</v>
          </cell>
          <cell r="F170">
            <v>1</v>
          </cell>
        </row>
        <row r="171">
          <cell r="A171" t="str">
            <v>((VAP    1xG 40287)F1 X SEF   10)F1 X SEF   10/-002F1-12C-03C-01C-01C</v>
          </cell>
          <cell r="B171">
            <v>1.5574797998131999</v>
          </cell>
          <cell r="C171">
            <v>6.5448765453180693E-2</v>
          </cell>
          <cell r="D171">
            <v>1.42920257669235</v>
          </cell>
          <cell r="E171">
            <v>1.68575702293404</v>
          </cell>
          <cell r="F171">
            <v>1</v>
          </cell>
        </row>
        <row r="172">
          <cell r="A172" t="str">
            <v>((VAP    1xG 40287)F1 X SEF   10)F1 X SEF   10/-003F1-12C-02C-01C-01C</v>
          </cell>
          <cell r="B172">
            <v>1.3546802772507001</v>
          </cell>
          <cell r="C172">
            <v>6.5448765453180693E-2</v>
          </cell>
          <cell r="D172">
            <v>1.2264030541298501</v>
          </cell>
          <cell r="E172">
            <v>1.4829575003715401</v>
          </cell>
          <cell r="F172">
            <v>1</v>
          </cell>
        </row>
        <row r="173">
          <cell r="A173" t="str">
            <v>((VAP    1xG 40287)F1 X SEF   10)F1 X SEF   10/-003F1-12C-03C-01C-01C</v>
          </cell>
          <cell r="B173">
            <v>1.3458093520632</v>
          </cell>
          <cell r="C173">
            <v>6.5448765453180693E-2</v>
          </cell>
          <cell r="D173">
            <v>1.21753212894235</v>
          </cell>
          <cell r="E173">
            <v>1.47408657518404</v>
          </cell>
          <cell r="F173">
            <v>1</v>
          </cell>
        </row>
        <row r="174">
          <cell r="A174" t="str">
            <v>((VAP    1xG 40287)F1 X SEF   10)F1 X SEF   10/-003F1-15C-01C-01C-01C</v>
          </cell>
          <cell r="B174">
            <v>1.4447656253757</v>
          </cell>
          <cell r="C174">
            <v>6.5448765453180693E-2</v>
          </cell>
          <cell r="D174">
            <v>1.31648840225485</v>
          </cell>
          <cell r="E174">
            <v>1.57304284849654</v>
          </cell>
          <cell r="F174">
            <v>1</v>
          </cell>
        </row>
        <row r="175">
          <cell r="A175" t="str">
            <v>((VAP    1xG 40287)F1 X SEF   10)F1 X SEF   10/-003F1-16C-02C-01C-01C</v>
          </cell>
          <cell r="B175">
            <v>1.37342325808538</v>
          </cell>
          <cell r="C175">
            <v>6.8963565672667995E-2</v>
          </cell>
          <cell r="D175">
            <v>1.2382571531214901</v>
          </cell>
          <cell r="E175">
            <v>1.5085893630492699</v>
          </cell>
          <cell r="F175">
            <v>1</v>
          </cell>
        </row>
        <row r="176">
          <cell r="A176" t="str">
            <v>((VAP    1xG 40287)F1 X SEF   10)F1 X SEF   10/-003F1-17C-02C-01C-01C</v>
          </cell>
          <cell r="B176">
            <v>1.4149670071881999</v>
          </cell>
          <cell r="C176">
            <v>6.5448765453180693E-2</v>
          </cell>
          <cell r="D176">
            <v>1.2866897840673499</v>
          </cell>
          <cell r="E176">
            <v>1.5432442303090399</v>
          </cell>
          <cell r="F176">
            <v>1</v>
          </cell>
        </row>
        <row r="177">
          <cell r="A177" t="str">
            <v>((VAP    1xG 40287)F1 X SEF   10)F1 X SEF   10/-003F1-19C-01C-01C-01C</v>
          </cell>
          <cell r="B177">
            <v>1.4797649958757</v>
          </cell>
          <cell r="C177">
            <v>6.5448765453180693E-2</v>
          </cell>
          <cell r="D177">
            <v>1.35148777275485</v>
          </cell>
          <cell r="E177">
            <v>1.60804221899654</v>
          </cell>
          <cell r="F177">
            <v>1</v>
          </cell>
        </row>
        <row r="178">
          <cell r="A178" t="str">
            <v>((VAP    1xG 40287)F1 X SEF   10)F1 X SEF   10/-003F1-21C-01C-01C-01C</v>
          </cell>
          <cell r="B178">
            <v>1.4451429038132</v>
          </cell>
          <cell r="C178">
            <v>6.5448765453180693E-2</v>
          </cell>
          <cell r="D178">
            <v>1.31686568069235</v>
          </cell>
          <cell r="E178">
            <v>1.57342012693404</v>
          </cell>
          <cell r="F178">
            <v>1</v>
          </cell>
        </row>
        <row r="179">
          <cell r="A179" t="str">
            <v>((VAP    1xG 40287)F1 X SEF   10)F1 X SEN  118/-002F1-11C-01C-01C-01C</v>
          </cell>
          <cell r="B179">
            <v>1.4531813711257</v>
          </cell>
          <cell r="C179">
            <v>6.5448765453180693E-2</v>
          </cell>
          <cell r="D179">
            <v>1.32490414800485</v>
          </cell>
          <cell r="E179">
            <v>1.58145859424654</v>
          </cell>
          <cell r="F179">
            <v>1</v>
          </cell>
        </row>
        <row r="180">
          <cell r="A180" t="str">
            <v>((VAP    1xG 40287)F1 X SEF   10)F1 X SEN  118/-002F1-11C-02C-01C-01C</v>
          </cell>
          <cell r="B180">
            <v>1.2884734354110501</v>
          </cell>
          <cell r="C180">
            <v>6.8963277294863498E-2</v>
          </cell>
          <cell r="D180">
            <v>1.15330789565727</v>
          </cell>
          <cell r="E180">
            <v>1.42363897516483</v>
          </cell>
          <cell r="F180">
            <v>1</v>
          </cell>
        </row>
        <row r="181">
          <cell r="A181" t="str">
            <v>((VAP    1xG 40287)F1 X SEF   10)F1 X SEN  118/-002F1-11C-03C-01C-01C</v>
          </cell>
          <cell r="B181">
            <v>1.3662151363921899</v>
          </cell>
          <cell r="C181">
            <v>6.7108956941368994E-2</v>
          </cell>
          <cell r="D181">
            <v>1.2346839977470601</v>
          </cell>
          <cell r="E181">
            <v>1.49774627503733</v>
          </cell>
          <cell r="F181">
            <v>1</v>
          </cell>
        </row>
        <row r="182">
          <cell r="A182" t="str">
            <v>((VAP    1xG 40287)F1 X SEF   10)F1 X SEN  118/-002F1-12C-01C-01C-01C</v>
          </cell>
          <cell r="B182">
            <v>1.4070375396882</v>
          </cell>
          <cell r="C182">
            <v>6.5448765453180693E-2</v>
          </cell>
          <cell r="D182">
            <v>1.27876031656735</v>
          </cell>
          <cell r="E182">
            <v>1.53531476280904</v>
          </cell>
          <cell r="F182">
            <v>1</v>
          </cell>
        </row>
        <row r="183">
          <cell r="A183" t="str">
            <v>((VAP    1xG 40287)F1 X SEF   10)F1 X SEN  118/-002F1-12C-02C-01C-01C</v>
          </cell>
          <cell r="B183">
            <v>1.4617273053132001</v>
          </cell>
          <cell r="C183">
            <v>6.5448765453180693E-2</v>
          </cell>
          <cell r="D183">
            <v>1.3334500821923501</v>
          </cell>
          <cell r="E183">
            <v>1.5900045284340401</v>
          </cell>
          <cell r="F183">
            <v>1</v>
          </cell>
        </row>
        <row r="184">
          <cell r="A184" t="str">
            <v>((VAP    1xG 40287)F1 X SEF   10)F1 X SEN  118/-003F1-11C-01C-01C-01C</v>
          </cell>
          <cell r="B184">
            <v>1.3119618073132</v>
          </cell>
          <cell r="C184">
            <v>6.5448765453180693E-2</v>
          </cell>
          <cell r="D184">
            <v>1.18368458419235</v>
          </cell>
          <cell r="E184">
            <v>1.44023903043404</v>
          </cell>
          <cell r="F184">
            <v>1</v>
          </cell>
        </row>
        <row r="185">
          <cell r="A185" t="str">
            <v>((VAP    1xG 40287)F1 X SEF   10)F1 X SEN  118/-003F1-13C-02C-01C-01C</v>
          </cell>
          <cell r="B185">
            <v>1.31850761996788</v>
          </cell>
          <cell r="C185">
            <v>7.1036362709450296E-2</v>
          </cell>
          <cell r="D185">
            <v>1.1792789074646399</v>
          </cell>
          <cell r="E185">
            <v>1.4577363324711301</v>
          </cell>
          <cell r="F185">
            <v>1</v>
          </cell>
        </row>
        <row r="186">
          <cell r="A186" t="str">
            <v>((VAP    1xG 40287)F1 X SEF   10)F1 X SEN  118/-003F1-13C-03C-01C-01C</v>
          </cell>
          <cell r="B186">
            <v>1.3317709570006999</v>
          </cell>
          <cell r="C186">
            <v>6.5448765453180693E-2</v>
          </cell>
          <cell r="D186">
            <v>1.2034937338798499</v>
          </cell>
          <cell r="E186">
            <v>1.4600481801215399</v>
          </cell>
          <cell r="F186">
            <v>1</v>
          </cell>
        </row>
        <row r="187">
          <cell r="A187" t="str">
            <v>((VAP    1xG 40287)F1 X SEF   10)F1 X SEN  118/-003F1-14C-01C-01C-01C</v>
          </cell>
          <cell r="B187">
            <v>1.3680176019382</v>
          </cell>
          <cell r="C187">
            <v>6.5448765453180693E-2</v>
          </cell>
          <cell r="D187">
            <v>1.23974037881735</v>
          </cell>
          <cell r="E187">
            <v>1.49629482505904</v>
          </cell>
          <cell r="F187">
            <v>1</v>
          </cell>
        </row>
        <row r="188">
          <cell r="A188" t="str">
            <v>((VAP    1xG 40287)F1 X SEF   10)F1 X SEN  118/-003F1-15C-02C-01C-01C</v>
          </cell>
          <cell r="B188">
            <v>1.34827171307355</v>
          </cell>
          <cell r="C188">
            <v>6.7109021479070705E-2</v>
          </cell>
          <cell r="D188">
            <v>1.21674044793685</v>
          </cell>
          <cell r="E188">
            <v>1.47980297821025</v>
          </cell>
          <cell r="F188">
            <v>1</v>
          </cell>
        </row>
        <row r="189">
          <cell r="A189" t="str">
            <v>((VAP    1xG 40287)F1 X SEF   10)F1 X SEN  118/-003F1-18C-01C-01C-01C</v>
          </cell>
          <cell r="B189">
            <v>1.3761294865007001</v>
          </cell>
          <cell r="C189">
            <v>6.5448765453180693E-2</v>
          </cell>
          <cell r="D189">
            <v>1.2478522633798499</v>
          </cell>
          <cell r="E189">
            <v>1.5044067096215401</v>
          </cell>
          <cell r="F189">
            <v>1</v>
          </cell>
        </row>
        <row r="190">
          <cell r="A190" t="str">
            <v>((VAP    1xG 40287)F1 X SEF   10)F1 X SEN  118/-003F1-18C-02C-01C-01C</v>
          </cell>
          <cell r="B190">
            <v>1.3027323993757001</v>
          </cell>
          <cell r="C190">
            <v>6.5448765453180693E-2</v>
          </cell>
          <cell r="D190">
            <v>1.1744551762548501</v>
          </cell>
          <cell r="E190">
            <v>1.4310096224965401</v>
          </cell>
          <cell r="F190">
            <v>1</v>
          </cell>
        </row>
        <row r="191">
          <cell r="A191" t="str">
            <v>((VAP    1xG 40287)F1 X SEF   10)F1 X SEN  118/-004F1-11C-01C-01C-01C</v>
          </cell>
          <cell r="B191">
            <v>1.2375316191257</v>
          </cell>
          <cell r="C191">
            <v>6.5448765453180693E-2</v>
          </cell>
          <cell r="D191">
            <v>1.10925439600485</v>
          </cell>
          <cell r="E191">
            <v>1.36580884224654</v>
          </cell>
          <cell r="F191">
            <v>1</v>
          </cell>
        </row>
        <row r="192">
          <cell r="A192" t="str">
            <v>((VAP    1xG 40287)F1 X SEF   10)F1 X SEN  118/-004F1-11C-02C-01C-01C</v>
          </cell>
          <cell r="B192">
            <v>1.3301297793132001</v>
          </cell>
          <cell r="C192">
            <v>6.5448765453180693E-2</v>
          </cell>
          <cell r="D192">
            <v>1.2018525561923501</v>
          </cell>
          <cell r="E192">
            <v>1.4584070024340401</v>
          </cell>
          <cell r="F192">
            <v>1</v>
          </cell>
        </row>
        <row r="193">
          <cell r="A193" t="str">
            <v>((VAP    1xG 40287)F1 X SEF   10)F1 X SEN  118/-004F1-12C-01C-01C-01C</v>
          </cell>
          <cell r="B193">
            <v>1.4240624213132</v>
          </cell>
          <cell r="C193">
            <v>6.5448765453180693E-2</v>
          </cell>
          <cell r="D193">
            <v>1.2957851981923501</v>
          </cell>
          <cell r="E193">
            <v>1.55233964443404</v>
          </cell>
          <cell r="F193">
            <v>1</v>
          </cell>
        </row>
        <row r="194">
          <cell r="A194" t="str">
            <v>((VAP    1xG 40287)F1 X SEF   10)F1 X SEN  118/-004F1-12C-02C-01C-01C</v>
          </cell>
          <cell r="B194">
            <v>1.4286869358131999</v>
          </cell>
          <cell r="C194">
            <v>6.5448765453180693E-2</v>
          </cell>
          <cell r="D194">
            <v>1.30040971269235</v>
          </cell>
          <cell r="E194">
            <v>1.5569641589340399</v>
          </cell>
          <cell r="F194">
            <v>1</v>
          </cell>
        </row>
        <row r="195">
          <cell r="A195" t="str">
            <v>((VAP    1xG 40287)F1 X SEF   10)F1 X SMC  214/-001F1-11C-02C-01C-01C</v>
          </cell>
          <cell r="B195">
            <v>1.3479361631882001</v>
          </cell>
          <cell r="C195">
            <v>6.5448765453180693E-2</v>
          </cell>
          <cell r="D195">
            <v>1.2196589400673501</v>
          </cell>
          <cell r="E195">
            <v>1.4762133863090401</v>
          </cell>
          <cell r="F195">
            <v>1</v>
          </cell>
        </row>
        <row r="196">
          <cell r="A196" t="str">
            <v>((VAP    1xG 40287)F1 X SEF   10)F1 X SMC  214/-001F1-11C-04C-01C-01C</v>
          </cell>
          <cell r="B196">
            <v>1.3312454835006999</v>
          </cell>
          <cell r="C196">
            <v>6.5448765453180693E-2</v>
          </cell>
          <cell r="D196">
            <v>1.2029682603798499</v>
          </cell>
          <cell r="E196">
            <v>1.4595227066215399</v>
          </cell>
          <cell r="F196">
            <v>1</v>
          </cell>
        </row>
        <row r="197">
          <cell r="A197" t="str">
            <v>((VAP    1xG 40287)F1 X SEF   10)F1 X SMC  214/-001F1-12C-03C-01C-01C</v>
          </cell>
          <cell r="B197">
            <v>1.29086873652553</v>
          </cell>
          <cell r="C197">
            <v>6.7108956941368994E-2</v>
          </cell>
          <cell r="D197">
            <v>1.1593375978803999</v>
          </cell>
          <cell r="E197">
            <v>1.4223998751706599</v>
          </cell>
          <cell r="F197">
            <v>1</v>
          </cell>
        </row>
        <row r="198">
          <cell r="A198" t="str">
            <v>((VAP    1xG 40287)F1 X SEF   10)F1 X SMC  214/-001F1-13C-03C-01C-01C</v>
          </cell>
          <cell r="B198">
            <v>1.3590938703132001</v>
          </cell>
          <cell r="C198">
            <v>6.5448765453180693E-2</v>
          </cell>
          <cell r="D198">
            <v>1.2308166471923501</v>
          </cell>
          <cell r="E198">
            <v>1.4873710934340401</v>
          </cell>
          <cell r="F198">
            <v>1</v>
          </cell>
        </row>
        <row r="199">
          <cell r="A199" t="str">
            <v>((VAP    1xG 40287)F1 X SEF   10)F1 X SMC  214/-001F1-14C-01C-01C-01C</v>
          </cell>
          <cell r="B199">
            <v>1.3720385933132</v>
          </cell>
          <cell r="C199">
            <v>6.5448765453180693E-2</v>
          </cell>
          <cell r="D199">
            <v>1.24376137019235</v>
          </cell>
          <cell r="E199">
            <v>1.50031581643404</v>
          </cell>
          <cell r="F199">
            <v>1</v>
          </cell>
        </row>
        <row r="200">
          <cell r="A200" t="str">
            <v>((VAP    1xG 40287)F1 X SEF   10)F1 X SMC  214/-001F1-14C-02C-01C-01C</v>
          </cell>
          <cell r="B200">
            <v>1.31234390860688</v>
          </cell>
          <cell r="C200">
            <v>6.7109021479070705E-2</v>
          </cell>
          <cell r="D200">
            <v>1.18081264347018</v>
          </cell>
          <cell r="E200">
            <v>1.44387517374359</v>
          </cell>
          <cell r="F200">
            <v>1</v>
          </cell>
        </row>
        <row r="201">
          <cell r="A201" t="str">
            <v>((VAP    1xG 40287)F1 X SEF   10)F1 X SMC  214/-001F1-15C-01C-01C-01C</v>
          </cell>
          <cell r="B201">
            <v>1.3943995363132</v>
          </cell>
          <cell r="C201">
            <v>6.5448765453180693E-2</v>
          </cell>
          <cell r="D201">
            <v>1.26612231319235</v>
          </cell>
          <cell r="E201">
            <v>1.52267675943404</v>
          </cell>
          <cell r="F201">
            <v>1</v>
          </cell>
        </row>
        <row r="202">
          <cell r="A202" t="str">
            <v>((VAP    1xG 40287)F1 X SEF   10)F1 X SMC  214/-004F1-11C-01C-01C-01C</v>
          </cell>
          <cell r="B202">
            <v>1.4847382816257</v>
          </cell>
          <cell r="C202">
            <v>6.5448765453180693E-2</v>
          </cell>
          <cell r="D202">
            <v>1.35646105850485</v>
          </cell>
          <cell r="E202">
            <v>1.61301550474654</v>
          </cell>
          <cell r="F202">
            <v>1</v>
          </cell>
        </row>
        <row r="203">
          <cell r="A203" t="str">
            <v>((VAP    1xG 40287)F1 X SEF   10)F1 X SMC  214/-004F1-11C-02C-01C-01C</v>
          </cell>
          <cell r="B203">
            <v>1.4795086396257</v>
          </cell>
          <cell r="C203">
            <v>6.5448765453180693E-2</v>
          </cell>
          <cell r="D203">
            <v>1.35123141650485</v>
          </cell>
          <cell r="E203">
            <v>1.60778586274654</v>
          </cell>
          <cell r="F203">
            <v>1</v>
          </cell>
        </row>
        <row r="204">
          <cell r="A204" t="str">
            <v>((VAP    1xG 40287)F1 X SEF   10)F1 X SMC  214/-004F1-13C-02C-01C-01C</v>
          </cell>
          <cell r="B204">
            <v>1.2480340433757</v>
          </cell>
          <cell r="C204">
            <v>6.5448765453180693E-2</v>
          </cell>
          <cell r="D204">
            <v>1.11975682025485</v>
          </cell>
          <cell r="E204">
            <v>1.37631126649654</v>
          </cell>
          <cell r="F204">
            <v>1</v>
          </cell>
        </row>
        <row r="205">
          <cell r="A205" t="str">
            <v>((VAP    1xG 40287)F1 X SEF   10)F1 X SMC  214/-004F1-13C-03C-01C-01C</v>
          </cell>
          <cell r="B205">
            <v>1.3843065353757</v>
          </cell>
          <cell r="C205">
            <v>6.5448765453180693E-2</v>
          </cell>
          <cell r="D205">
            <v>1.25602931225485</v>
          </cell>
          <cell r="E205">
            <v>1.51258375849654</v>
          </cell>
          <cell r="F205">
            <v>1</v>
          </cell>
        </row>
        <row r="206">
          <cell r="A206" t="str">
            <v>((VAP    1xG 40287)F1 X SEF   10)F1 X SMC  214/-004F1-14C-03C-01C-01C</v>
          </cell>
          <cell r="B206">
            <v>1.5492062490735501</v>
          </cell>
          <cell r="C206">
            <v>6.7109021479070705E-2</v>
          </cell>
          <cell r="D206">
            <v>1.4176749839368501</v>
          </cell>
          <cell r="E206">
            <v>1.6807375142102501</v>
          </cell>
          <cell r="F206">
            <v>1</v>
          </cell>
        </row>
        <row r="207">
          <cell r="A207" t="str">
            <v>((VAP    1xG 40287)F1 X SEF   10)F1 X SMC  214/-004F1-15C-01C-01C-01C</v>
          </cell>
          <cell r="B207">
            <v>1.4662692585007</v>
          </cell>
          <cell r="C207">
            <v>6.5448765453180693E-2</v>
          </cell>
          <cell r="D207">
            <v>1.33799203537985</v>
          </cell>
          <cell r="E207">
            <v>1.59454648162154</v>
          </cell>
          <cell r="F207">
            <v>1</v>
          </cell>
        </row>
        <row r="208">
          <cell r="A208" t="str">
            <v>((VAP    1xG 40287)F1 X SEF   10)F1 X SMC  214/-004F1-15C-03C-01C-01C</v>
          </cell>
          <cell r="B208">
            <v>1.4065597598757</v>
          </cell>
          <cell r="C208">
            <v>6.5448765453180693E-2</v>
          </cell>
          <cell r="D208">
            <v>1.27828253675485</v>
          </cell>
          <cell r="E208">
            <v>1.53483698299654</v>
          </cell>
          <cell r="F208">
            <v>1</v>
          </cell>
        </row>
        <row r="209">
          <cell r="A209" t="str">
            <v>((VAP    1xG 40287)F1 X SEF   10)F1 X SMC  214/-005F1-13C-01C-01C-01C</v>
          </cell>
          <cell r="B209">
            <v>1.3440092745632</v>
          </cell>
          <cell r="C209">
            <v>6.5448765453180693E-2</v>
          </cell>
          <cell r="D209">
            <v>1.21573205144235</v>
          </cell>
          <cell r="E209">
            <v>1.47228649768404</v>
          </cell>
          <cell r="F209">
            <v>1</v>
          </cell>
        </row>
        <row r="210">
          <cell r="A210" t="str">
            <v>((VAP    1xG 40287)F1 X SEF   10)F1 X SMC  214/-005F1-13C-02C-01C-01C</v>
          </cell>
          <cell r="B210">
            <v>1.4199958468131999</v>
          </cell>
          <cell r="C210">
            <v>6.5448765453180693E-2</v>
          </cell>
          <cell r="D210">
            <v>1.2917186236923499</v>
          </cell>
          <cell r="E210">
            <v>1.5482730699340399</v>
          </cell>
          <cell r="F210">
            <v>1</v>
          </cell>
        </row>
        <row r="211">
          <cell r="A211" t="str">
            <v>((VAP    1xG 40287)F1 X SEF   10)F1 X SMC  214/-005F1-13C-03C-01C-01C</v>
          </cell>
          <cell r="B211">
            <v>1.4189530570632001</v>
          </cell>
          <cell r="C211">
            <v>6.5448765453180693E-2</v>
          </cell>
          <cell r="D211">
            <v>1.2906758339423501</v>
          </cell>
          <cell r="E211">
            <v>1.5472302801840401</v>
          </cell>
          <cell r="F211">
            <v>1</v>
          </cell>
        </row>
        <row r="212">
          <cell r="A212" t="str">
            <v>((VAP    1xG 40287)F1 X SEF   10)F1 X SMC  214/-005F1-14C-03C-01C-01C</v>
          </cell>
          <cell r="B212">
            <v>1.26516527691105</v>
          </cell>
          <cell r="C212">
            <v>6.8963277294863498E-2</v>
          </cell>
          <cell r="D212">
            <v>1.1299997371572701</v>
          </cell>
          <cell r="E212">
            <v>1.4003308166648301</v>
          </cell>
          <cell r="F212">
            <v>1</v>
          </cell>
        </row>
        <row r="213">
          <cell r="A213" t="str">
            <v>((VAP    1xG 40287)F1 X SEF   10)F1 X SMC  214/-005F1-15C-01C-01C-01C</v>
          </cell>
          <cell r="B213">
            <v>1.4134395655006999</v>
          </cell>
          <cell r="C213">
            <v>6.5448765453180693E-2</v>
          </cell>
          <cell r="D213">
            <v>1.2851623423798499</v>
          </cell>
          <cell r="E213">
            <v>1.5417167886215399</v>
          </cell>
          <cell r="F213">
            <v>1</v>
          </cell>
        </row>
        <row r="214">
          <cell r="A214" t="str">
            <v>((VAP    1xG 40287)F1 X SEF   10)F1 X SMC  214/-005F1-15C-02C-01C-01C</v>
          </cell>
          <cell r="B214">
            <v>1.4334087521257</v>
          </cell>
          <cell r="C214">
            <v>6.5448765453180693E-2</v>
          </cell>
          <cell r="D214">
            <v>1.30513152900485</v>
          </cell>
          <cell r="E214">
            <v>1.56168597524654</v>
          </cell>
          <cell r="F214">
            <v>1</v>
          </cell>
        </row>
        <row r="215">
          <cell r="A215" t="str">
            <v>((VAP    1xG 40287)F1 X SEF   10)F1 X SMC  214/-005F1-15C-03C-01C-01C</v>
          </cell>
          <cell r="B215">
            <v>1.4103270205631999</v>
          </cell>
          <cell r="C215">
            <v>6.5448765453180693E-2</v>
          </cell>
          <cell r="D215">
            <v>1.2820497974423499</v>
          </cell>
          <cell r="E215">
            <v>1.5386042436840399</v>
          </cell>
          <cell r="F215">
            <v>1</v>
          </cell>
        </row>
        <row r="216">
          <cell r="A216" t="str">
            <v>((VAP    1xG 40287)F1 X SEF   10)F1 X SMC  214/-006F1-11C-01C-01C-01C</v>
          </cell>
          <cell r="B216">
            <v>1.4945292903756999</v>
          </cell>
          <cell r="C216">
            <v>6.5448765453180693E-2</v>
          </cell>
          <cell r="D216">
            <v>1.3662520672548499</v>
          </cell>
          <cell r="E216">
            <v>1.6228065134965399</v>
          </cell>
          <cell r="F216">
            <v>1</v>
          </cell>
        </row>
        <row r="217">
          <cell r="A217" t="str">
            <v>((VAP    1xG 40287)F1 X SEF   10)F1 X SMC  214/-006F1-11C-02C-01C-01C</v>
          </cell>
          <cell r="B217">
            <v>1.4514331170577199</v>
          </cell>
          <cell r="C217">
            <v>6.8963076296417805E-2</v>
          </cell>
          <cell r="D217">
            <v>1.31626797125366</v>
          </cell>
          <cell r="E217">
            <v>1.5865982628617901</v>
          </cell>
          <cell r="F217">
            <v>1</v>
          </cell>
        </row>
        <row r="218">
          <cell r="A218" t="str">
            <v>((VAP    1xG 40287)F1 X SEF   10)F1 X SMC  214/-006F1-11C-03C-01C-01C</v>
          </cell>
          <cell r="B218">
            <v>1.4140512256257001</v>
          </cell>
          <cell r="C218">
            <v>6.5448765453180693E-2</v>
          </cell>
          <cell r="D218">
            <v>1.2857740025048501</v>
          </cell>
          <cell r="E218">
            <v>1.5423284487465401</v>
          </cell>
          <cell r="F218">
            <v>1</v>
          </cell>
        </row>
        <row r="219">
          <cell r="A219" t="str">
            <v>((VAP    1xG 40287)F1 X SEF   10)F1 X SMC  214/-006F1-12C-01C-01C-01C</v>
          </cell>
          <cell r="B219">
            <v>1.3352682611882001</v>
          </cell>
          <cell r="C219">
            <v>6.5448765453180693E-2</v>
          </cell>
          <cell r="D219">
            <v>1.2069910380673501</v>
          </cell>
          <cell r="E219">
            <v>1.4635454843090401</v>
          </cell>
          <cell r="F219">
            <v>1</v>
          </cell>
        </row>
        <row r="220">
          <cell r="A220" t="str">
            <v>((VAP    1xG 40287)F1 X SEF   10)F1 X SMC  214/-006F1-12C-02C-01C-01C</v>
          </cell>
          <cell r="B220">
            <v>1.4226846185632001</v>
          </cell>
          <cell r="C220">
            <v>6.5448765453180693E-2</v>
          </cell>
          <cell r="D220">
            <v>1.2944073954423501</v>
          </cell>
          <cell r="E220">
            <v>1.5509618416840401</v>
          </cell>
          <cell r="F220">
            <v>1</v>
          </cell>
        </row>
        <row r="221">
          <cell r="A221" t="str">
            <v>((VAP    1xG 40287)F1 X SEF   10)F1 X SMC  214/-006F1-12C-03C-01C-01C</v>
          </cell>
          <cell r="B221">
            <v>1.4325363837506999</v>
          </cell>
          <cell r="C221">
            <v>6.5448765453180693E-2</v>
          </cell>
          <cell r="D221">
            <v>1.3042591606298499</v>
          </cell>
          <cell r="E221">
            <v>1.5608136068715399</v>
          </cell>
          <cell r="F221">
            <v>1</v>
          </cell>
        </row>
        <row r="222">
          <cell r="A222" t="str">
            <v>((VAP    1xG 40287)F1 X SEF   10)F1 X SMR  155/-001F1-01C-01C-01C-01C</v>
          </cell>
          <cell r="B222">
            <v>1.3630398435007001</v>
          </cell>
          <cell r="C222">
            <v>6.5448765453180693E-2</v>
          </cell>
          <cell r="D222">
            <v>1.2347626203798501</v>
          </cell>
          <cell r="E222">
            <v>1.4913170666215401</v>
          </cell>
          <cell r="F222">
            <v>1</v>
          </cell>
        </row>
        <row r="223">
          <cell r="A223" t="str">
            <v>((VAP    1xG 40287)F1 X SEF   10)F1 X SMR  155/-001F1-02C-01C-01C-01C</v>
          </cell>
          <cell r="B223">
            <v>1.3982381653132001</v>
          </cell>
          <cell r="C223">
            <v>6.5448765453180693E-2</v>
          </cell>
          <cell r="D223">
            <v>1.2699609421923499</v>
          </cell>
          <cell r="E223">
            <v>1.5265153884340401</v>
          </cell>
          <cell r="F223">
            <v>1</v>
          </cell>
        </row>
        <row r="224">
          <cell r="A224" t="str">
            <v>((VAP    1xG 40287)F1 X SEF   10)F1 X SMR  155/-001F1-02C-03C-01C-01C</v>
          </cell>
          <cell r="B224">
            <v>1.5225131000632</v>
          </cell>
          <cell r="C224">
            <v>6.5448765453180693E-2</v>
          </cell>
          <cell r="D224">
            <v>1.39423587694235</v>
          </cell>
          <cell r="E224">
            <v>1.65079032318404</v>
          </cell>
          <cell r="F224">
            <v>1</v>
          </cell>
        </row>
        <row r="225">
          <cell r="A225" t="str">
            <v>((VAP    1xG 40287)F1 X SEF   10)F1 X SMR  155/-001F1-04C-01C-01C-01C</v>
          </cell>
          <cell r="B225">
            <v>1.5021717625632001</v>
          </cell>
          <cell r="C225">
            <v>6.5448765453180693E-2</v>
          </cell>
          <cell r="D225">
            <v>1.3738945394423501</v>
          </cell>
          <cell r="E225">
            <v>1.6304489856840401</v>
          </cell>
          <cell r="F225">
            <v>1</v>
          </cell>
        </row>
        <row r="226">
          <cell r="A226" t="str">
            <v>((VAP    1xG 40287)F1 X SEF   10)F1 X SMR  155/-001F1-11C-03C-01C-01C</v>
          </cell>
          <cell r="B226">
            <v>1.3205055531882</v>
          </cell>
          <cell r="C226">
            <v>6.5448765453180693E-2</v>
          </cell>
          <cell r="D226">
            <v>1.19222833006735</v>
          </cell>
          <cell r="E226">
            <v>1.44878277630904</v>
          </cell>
          <cell r="F226">
            <v>1</v>
          </cell>
        </row>
        <row r="227">
          <cell r="A227" t="str">
            <v>((VAP    1xG 40287)F1 X SEF   10)F1 X SMR  155/-001F1-16C-02C-01C-01C</v>
          </cell>
          <cell r="B227">
            <v>1.3858911040632</v>
          </cell>
          <cell r="C227">
            <v>6.5448765453180693E-2</v>
          </cell>
          <cell r="D227">
            <v>1.25761388094235</v>
          </cell>
          <cell r="E227">
            <v>1.51416832718404</v>
          </cell>
          <cell r="F227">
            <v>1</v>
          </cell>
        </row>
        <row r="228">
          <cell r="A228" t="str">
            <v>((VAP    1xG 40287)F1 X SEF   10)F1 X SMR  155/-001F1-17C-02C-01C-01C</v>
          </cell>
          <cell r="B228">
            <v>1.4333856573132</v>
          </cell>
          <cell r="C228">
            <v>6.5448765453180693E-2</v>
          </cell>
          <cell r="D228">
            <v>1.30510843419235</v>
          </cell>
          <cell r="E228">
            <v>1.56166288043404</v>
          </cell>
          <cell r="F228">
            <v>1</v>
          </cell>
        </row>
        <row r="229">
          <cell r="A229" t="str">
            <v>((VAP    1xG 40287)F1 X SEF   10)F1 X SMR  155/-002F1-11C-01C-01C-01C</v>
          </cell>
          <cell r="B229">
            <v>1.5052456898132001</v>
          </cell>
          <cell r="C229">
            <v>6.5448765453180693E-2</v>
          </cell>
          <cell r="D229">
            <v>1.3769684666923501</v>
          </cell>
          <cell r="E229">
            <v>1.6335229129340401</v>
          </cell>
          <cell r="F229">
            <v>1</v>
          </cell>
        </row>
        <row r="230">
          <cell r="A230" t="str">
            <v>((VAP    1xG 40287)F1 X SEF   10)F1 X SMR  155/-002F1-11C-02C-01C-01C</v>
          </cell>
          <cell r="B230">
            <v>1.4614924729381999</v>
          </cell>
          <cell r="C230">
            <v>6.5448765453180693E-2</v>
          </cell>
          <cell r="D230">
            <v>1.33321524981735</v>
          </cell>
          <cell r="E230">
            <v>1.5897696960590399</v>
          </cell>
          <cell r="F230">
            <v>1</v>
          </cell>
        </row>
        <row r="231">
          <cell r="A231" t="str">
            <v>((VAP    1xG 40287)F1 X SEF   10)F1 X SMR  155/-002F1-11C-03C-01C-01C</v>
          </cell>
          <cell r="B231">
            <v>1.3846075616257001</v>
          </cell>
          <cell r="C231">
            <v>6.5448765453180693E-2</v>
          </cell>
          <cell r="D231">
            <v>1.2563303385048501</v>
          </cell>
          <cell r="E231">
            <v>1.5128847847465401</v>
          </cell>
          <cell r="F231">
            <v>1</v>
          </cell>
        </row>
        <row r="232">
          <cell r="A232" t="str">
            <v>((VAP    1xG 40287)F1 X SEF   10)F1 X SMR  155/-003F1-01C-01C-01C-01C</v>
          </cell>
          <cell r="B232">
            <v>1.2646246661256999</v>
          </cell>
          <cell r="C232">
            <v>6.5448765453180693E-2</v>
          </cell>
          <cell r="D232">
            <v>1.1363474430048499</v>
          </cell>
          <cell r="E232">
            <v>1.3929018892465399</v>
          </cell>
          <cell r="F232">
            <v>1</v>
          </cell>
        </row>
        <row r="233">
          <cell r="A233" t="str">
            <v>((VAP    1xG 40287)F1 X SEF   10)F1 X SMR  155/-003F1-01C-02C-01C-01C</v>
          </cell>
          <cell r="B233">
            <v>1.3558130678757001</v>
          </cell>
          <cell r="C233">
            <v>6.5448765453180693E-2</v>
          </cell>
          <cell r="D233">
            <v>1.2275358447548499</v>
          </cell>
          <cell r="E233">
            <v>1.4840902909965401</v>
          </cell>
          <cell r="F233">
            <v>1</v>
          </cell>
        </row>
        <row r="234">
          <cell r="A234" t="str">
            <v>((VAP    1xG 40287)F1 X SEF   10)F1 X SMR  155/-003F1-02C-01C-01C-01C</v>
          </cell>
          <cell r="B234">
            <v>1.41236561174784</v>
          </cell>
          <cell r="C234">
            <v>6.8963076591956399E-2</v>
          </cell>
          <cell r="D234">
            <v>1.2772004653645199</v>
          </cell>
          <cell r="E234">
            <v>1.5475307581311499</v>
          </cell>
          <cell r="F234">
            <v>1</v>
          </cell>
        </row>
        <row r="235">
          <cell r="A235" t="str">
            <v>((VAP    1xG 40287)F1 X SEF   10)F1 X SMR  155/-003F1-02C-02C-01C-01C</v>
          </cell>
          <cell r="B235">
            <v>1.2753834400007</v>
          </cell>
          <cell r="C235">
            <v>6.5448765453180693E-2</v>
          </cell>
          <cell r="D235">
            <v>1.14710621687985</v>
          </cell>
          <cell r="E235">
            <v>1.40366066312154</v>
          </cell>
          <cell r="F235">
            <v>1</v>
          </cell>
        </row>
        <row r="236">
          <cell r="A236" t="str">
            <v>((VAP    1xG 40287)F1 X SEF   10)F1 X SMR  155/-003F1-03C-01C-01C-01C</v>
          </cell>
          <cell r="B236">
            <v>1.3295238593826999</v>
          </cell>
          <cell r="C236">
            <v>6.7108912025051606E-2</v>
          </cell>
          <cell r="D236">
            <v>1.19799280877193</v>
          </cell>
          <cell r="E236">
            <v>1.46105490999346</v>
          </cell>
          <cell r="F236">
            <v>1</v>
          </cell>
        </row>
        <row r="237">
          <cell r="A237" t="str">
            <v>((VAP    1xG 40287)F1 X SEF   10)F1 X SMR  155/-003F1-04C-01C-01C-01C</v>
          </cell>
          <cell r="B237">
            <v>1.2324393260007001</v>
          </cell>
          <cell r="C237">
            <v>6.5448765453180693E-2</v>
          </cell>
          <cell r="D237">
            <v>1.1041621028798501</v>
          </cell>
          <cell r="E237">
            <v>1.3607165491215401</v>
          </cell>
          <cell r="F237">
            <v>1</v>
          </cell>
        </row>
        <row r="238">
          <cell r="A238" t="str">
            <v>((VAP    1xG 40287)F1 X SEF   10)F1 X SMR  155/-003F1-04C-02C-01C-01C</v>
          </cell>
          <cell r="B238">
            <v>1.3534300848756999</v>
          </cell>
          <cell r="C238">
            <v>6.5448765453180693E-2</v>
          </cell>
          <cell r="D238">
            <v>1.2251528617548499</v>
          </cell>
          <cell r="E238">
            <v>1.4817073079965399</v>
          </cell>
          <cell r="F238">
            <v>1</v>
          </cell>
        </row>
        <row r="239">
          <cell r="A239" t="str">
            <v>((VAP    1xG 40287)F1 X SEF   10)F1 X SMR  155/-004F1-01C-01C-01C-01C</v>
          </cell>
          <cell r="B239">
            <v>1.2374170831257001</v>
          </cell>
          <cell r="C239">
            <v>6.5448765453180693E-2</v>
          </cell>
          <cell r="D239">
            <v>1.1091398600048501</v>
          </cell>
          <cell r="E239">
            <v>1.3656943062465401</v>
          </cell>
          <cell r="F239">
            <v>1</v>
          </cell>
        </row>
        <row r="240">
          <cell r="A240" t="str">
            <v>((VAP    1xG 40287)F1 X SEF   10)F1 X SMR  155/-004F1-01C-02C-01C-01C</v>
          </cell>
          <cell r="B240">
            <v>1.3890467361402199</v>
          </cell>
          <cell r="C240">
            <v>6.7109021479070705E-2</v>
          </cell>
          <cell r="D240">
            <v>1.2575154710035099</v>
          </cell>
          <cell r="E240">
            <v>1.5205780012769201</v>
          </cell>
          <cell r="F240">
            <v>1</v>
          </cell>
        </row>
        <row r="241">
          <cell r="A241" t="str">
            <v>((VAP    1xG 40287)F1 X SEF   10)F1 X SMR  155/-004F1-02C-01C-01C-01C</v>
          </cell>
          <cell r="B241">
            <v>1.3732522078131999</v>
          </cell>
          <cell r="C241">
            <v>6.5448765453180693E-2</v>
          </cell>
          <cell r="D241">
            <v>1.2449749846923499</v>
          </cell>
          <cell r="E241">
            <v>1.5015294309340399</v>
          </cell>
          <cell r="F241">
            <v>1</v>
          </cell>
        </row>
        <row r="242">
          <cell r="A242" t="str">
            <v>((VAP    1xG 40287)F1 X SEF   10)F1 X SMR  155/-004F1-02C-02C-01C-01C</v>
          </cell>
          <cell r="B242">
            <v>1.4561298665632001</v>
          </cell>
          <cell r="C242">
            <v>6.5448765453180693E-2</v>
          </cell>
          <cell r="D242">
            <v>1.3278526434423501</v>
          </cell>
          <cell r="E242">
            <v>1.5844070896840401</v>
          </cell>
          <cell r="F242">
            <v>1</v>
          </cell>
        </row>
        <row r="243">
          <cell r="A243" t="str">
            <v>((VAP    1xG 40287)F1 X SEF   10)F1 X SMR  155/-004F1-03C-01C-01C-01C</v>
          </cell>
          <cell r="B243">
            <v>1.4328840953132</v>
          </cell>
          <cell r="C243">
            <v>6.5448765453180693E-2</v>
          </cell>
          <cell r="D243">
            <v>1.3046068721923501</v>
          </cell>
          <cell r="E243">
            <v>1.56116131843404</v>
          </cell>
          <cell r="F243">
            <v>1</v>
          </cell>
        </row>
        <row r="244">
          <cell r="A244" t="str">
            <v>((VAP    1xG 40287)F1 X SEF   10)F1 X SMR  155/-004F1-03C-02C-01C-01C</v>
          </cell>
          <cell r="B244">
            <v>1.4343693511882001</v>
          </cell>
          <cell r="C244">
            <v>6.5448765453180693E-2</v>
          </cell>
          <cell r="D244">
            <v>1.3060921280673501</v>
          </cell>
          <cell r="E244">
            <v>1.5626465743090401</v>
          </cell>
          <cell r="F244">
            <v>1</v>
          </cell>
        </row>
        <row r="245">
          <cell r="A245" t="str">
            <v>((VAP    1xG 40287)F1 X SEF   10)F1 X SMR  155/-005F1-01C-02C-01C-01C</v>
          </cell>
          <cell r="B245">
            <v>1.2999024498735501</v>
          </cell>
          <cell r="C245">
            <v>6.7109021479070705E-2</v>
          </cell>
          <cell r="D245">
            <v>1.1683711847368501</v>
          </cell>
          <cell r="E245">
            <v>1.4314337150102501</v>
          </cell>
          <cell r="F245">
            <v>1</v>
          </cell>
        </row>
        <row r="246">
          <cell r="A246" t="str">
            <v>((VAP    1xG 40287)F1 X SEF   10)F1 X SMR  155/-005F1-02C-01C-01C-01C</v>
          </cell>
          <cell r="B246">
            <v>1.4446558717507001</v>
          </cell>
          <cell r="C246">
            <v>6.5448765453180693E-2</v>
          </cell>
          <cell r="D246">
            <v>1.3163786486298501</v>
          </cell>
          <cell r="E246">
            <v>1.5729330948715401</v>
          </cell>
          <cell r="F246">
            <v>1</v>
          </cell>
        </row>
        <row r="247">
          <cell r="A247" t="str">
            <v>((VAP    1xG 40287)F1 X SEF   10)F1 X SMR  155/-005F1-02C-02C-01C-01C</v>
          </cell>
          <cell r="B247">
            <v>1.5273023893132001</v>
          </cell>
          <cell r="C247">
            <v>6.5448765453180693E-2</v>
          </cell>
          <cell r="D247">
            <v>1.3990251661923501</v>
          </cell>
          <cell r="E247">
            <v>1.6555796124340401</v>
          </cell>
          <cell r="F247">
            <v>1</v>
          </cell>
        </row>
        <row r="248">
          <cell r="A248" t="str">
            <v>((VAP    1xG 40287)F1 X SEF   10)F1 X SMR  155/-005F1-03C-01C-01C-01C</v>
          </cell>
          <cell r="B248">
            <v>1.5930808834382</v>
          </cell>
          <cell r="C248">
            <v>6.5448765453180693E-2</v>
          </cell>
          <cell r="D248">
            <v>1.46480366031735</v>
          </cell>
          <cell r="E248">
            <v>1.72135810655904</v>
          </cell>
          <cell r="F248">
            <v>1</v>
          </cell>
        </row>
        <row r="249">
          <cell r="A249" t="str">
            <v>((VAP    1xG 40287)F1 X SEF   10)F1 X SMR  155/-005F1-04C-01C-01C-01C</v>
          </cell>
          <cell r="B249">
            <v>1.3470614208735501</v>
          </cell>
          <cell r="C249">
            <v>6.7109021479070705E-2</v>
          </cell>
          <cell r="D249">
            <v>1.2155301557368501</v>
          </cell>
          <cell r="E249">
            <v>1.4785926860102501</v>
          </cell>
          <cell r="F249">
            <v>1</v>
          </cell>
        </row>
        <row r="250">
          <cell r="A250" t="str">
            <v>((VAP    1xG 40287)F1 X SEF   10)F1 X SMR  155/-005F1-04C-02C-01C-01C</v>
          </cell>
          <cell r="B250">
            <v>1.3751249332507001</v>
          </cell>
          <cell r="C250">
            <v>6.5448765453180693E-2</v>
          </cell>
          <cell r="D250">
            <v>1.2468477101298501</v>
          </cell>
          <cell r="E250">
            <v>1.5034021563715401</v>
          </cell>
          <cell r="F250">
            <v>1</v>
          </cell>
        </row>
        <row r="251">
          <cell r="A251" t="str">
            <v>((VAP    1xG 40287)F1 X SEF   10)F1 X SMR  155/-005F1-06C-02C-01C-01C</v>
          </cell>
          <cell r="B251">
            <v>1.3967500245632001</v>
          </cell>
          <cell r="C251">
            <v>6.5448765453180693E-2</v>
          </cell>
          <cell r="D251">
            <v>1.2684728014423501</v>
          </cell>
          <cell r="E251">
            <v>1.5250272476840401</v>
          </cell>
          <cell r="F251">
            <v>1</v>
          </cell>
        </row>
        <row r="252">
          <cell r="A252" t="str">
            <v>((VAP    1xG 40287)F1 X SEF   10)F1 X SMR  155/-006F1-01C-01C-01C-01C</v>
          </cell>
          <cell r="B252">
            <v>1.3962775057507</v>
          </cell>
          <cell r="C252">
            <v>6.5448765453180693E-2</v>
          </cell>
          <cell r="D252">
            <v>1.26800028262985</v>
          </cell>
          <cell r="E252">
            <v>1.52455472887154</v>
          </cell>
          <cell r="F252">
            <v>1</v>
          </cell>
        </row>
        <row r="253">
          <cell r="A253" t="str">
            <v>((VAP    1xG 40287)F1 X SEF   10)F1 X SMR  155/-006F1-01C-02C-01C-01C</v>
          </cell>
          <cell r="B253">
            <v>1.4261233410006999</v>
          </cell>
          <cell r="C253">
            <v>6.5448765453180693E-2</v>
          </cell>
          <cell r="D253">
            <v>1.2978461178798499</v>
          </cell>
          <cell r="E253">
            <v>1.5544005641215399</v>
          </cell>
          <cell r="F253">
            <v>1</v>
          </cell>
        </row>
        <row r="254">
          <cell r="A254" t="str">
            <v>((VAP    1xG 40287)F1 X SEF   10)F1 X SMR  155/-006F1-02C-01C-01C-01C</v>
          </cell>
          <cell r="B254">
            <v>1.3806184431257</v>
          </cell>
          <cell r="C254">
            <v>6.5448765453180693E-2</v>
          </cell>
          <cell r="D254">
            <v>1.25234122000485</v>
          </cell>
          <cell r="E254">
            <v>1.50889566624654</v>
          </cell>
          <cell r="F254">
            <v>1</v>
          </cell>
        </row>
        <row r="255">
          <cell r="A255" t="str">
            <v>((VAP    1xG 40287)F1 X SEF   10)F1 X SMR  155/-006F1-02C-02C-01C-01C</v>
          </cell>
          <cell r="B255">
            <v>1.4590031600632001</v>
          </cell>
          <cell r="C255">
            <v>6.5448765453180693E-2</v>
          </cell>
          <cell r="D255">
            <v>1.3307259369423501</v>
          </cell>
          <cell r="E255">
            <v>1.5872803831840401</v>
          </cell>
          <cell r="F255">
            <v>1</v>
          </cell>
        </row>
        <row r="256">
          <cell r="A256" t="str">
            <v>((VAP    1xG 40287)F1 X SEF   10)F1 X SMR  155/-006F1-03C-01C-01C-01C</v>
          </cell>
          <cell r="B256">
            <v>1.1989688832506999</v>
          </cell>
          <cell r="C256">
            <v>6.5448765453180693E-2</v>
          </cell>
          <cell r="D256">
            <v>1.07069166012985</v>
          </cell>
          <cell r="E256">
            <v>1.3272461063715399</v>
          </cell>
          <cell r="F256">
            <v>1</v>
          </cell>
        </row>
        <row r="257">
          <cell r="A257" t="str">
            <v>((VAP    1xG 40287)F1 X SEF   10)F1 X SMR  155/-006F1-03C-02C-01C-01C</v>
          </cell>
          <cell r="B257">
            <v>1.2702538936257</v>
          </cell>
          <cell r="C257">
            <v>6.5448765453180693E-2</v>
          </cell>
          <cell r="D257">
            <v>1.14197667050485</v>
          </cell>
          <cell r="E257">
            <v>1.39853111674654</v>
          </cell>
          <cell r="F257">
            <v>1</v>
          </cell>
        </row>
        <row r="258">
          <cell r="A258" t="str">
            <v>((VAP    1xG 40287)F1 X SEF   10)F1 X SMR  155/-006F1-04C-02C-01C-01C</v>
          </cell>
          <cell r="B258">
            <v>1.4795738805006999</v>
          </cell>
          <cell r="C258">
            <v>6.5448765453180693E-2</v>
          </cell>
          <cell r="D258">
            <v>1.3512966573798499</v>
          </cell>
          <cell r="E258">
            <v>1.6078511036215399</v>
          </cell>
          <cell r="F258">
            <v>1</v>
          </cell>
        </row>
        <row r="259">
          <cell r="A259" t="str">
            <v>((VAP    1xG 40287)F1 X SEF   10)F1 X SMR  155/-008F1-03C-01C-01C-01C</v>
          </cell>
          <cell r="B259">
            <v>1.4330607025170601</v>
          </cell>
          <cell r="C259">
            <v>6.7108900521370196E-2</v>
          </cell>
          <cell r="D259">
            <v>1.30152967445309</v>
          </cell>
          <cell r="E259">
            <v>1.56459173058103</v>
          </cell>
          <cell r="F259">
            <v>1</v>
          </cell>
        </row>
        <row r="260">
          <cell r="A260" t="str">
            <v>((VAP    1xG 40287)F1 X SEF   10)F1 X SMR  155/-008F1-05C-01C-01C-01C</v>
          </cell>
          <cell r="B260">
            <v>1.3455266391256999</v>
          </cell>
          <cell r="C260">
            <v>6.5448765453180693E-2</v>
          </cell>
          <cell r="D260">
            <v>1.2172494160048499</v>
          </cell>
          <cell r="E260">
            <v>1.4738038622465399</v>
          </cell>
          <cell r="F260">
            <v>1</v>
          </cell>
        </row>
        <row r="261">
          <cell r="A261" t="str">
            <v>((VAP    1xG 40287)F1 X SEF   10)F1 X SMR  155/-008F1-05C-02C-01C-01C</v>
          </cell>
          <cell r="B261">
            <v>1.4517772683132</v>
          </cell>
          <cell r="C261">
            <v>6.5448765453180693E-2</v>
          </cell>
          <cell r="D261">
            <v>1.32350004519235</v>
          </cell>
          <cell r="E261">
            <v>1.58005449143404</v>
          </cell>
          <cell r="F261">
            <v>1</v>
          </cell>
        </row>
        <row r="262">
          <cell r="A262" t="str">
            <v>((VAP    1xG 40287)F1 X SEF   10)F1 X SMR  155/-008F1-11C-03C-01C-01C</v>
          </cell>
          <cell r="B262">
            <v>1.4333984110632001</v>
          </cell>
          <cell r="C262">
            <v>6.5448765453180693E-2</v>
          </cell>
          <cell r="D262">
            <v>1.3051211879423501</v>
          </cell>
          <cell r="E262">
            <v>1.5616756341840401</v>
          </cell>
          <cell r="F262">
            <v>1</v>
          </cell>
        </row>
        <row r="263">
          <cell r="A263" t="str">
            <v>((VAP    1xG 40287)F1 X SEF   10)F1 X SMR  155/-008F1-12C-02C-01C-01C</v>
          </cell>
          <cell r="B263">
            <v>1.3371706421881999</v>
          </cell>
          <cell r="C263">
            <v>6.5448765453180693E-2</v>
          </cell>
          <cell r="D263">
            <v>1.2088934190673499</v>
          </cell>
          <cell r="E263">
            <v>1.4654478653090399</v>
          </cell>
          <cell r="F263">
            <v>1</v>
          </cell>
        </row>
        <row r="264">
          <cell r="A264" t="str">
            <v>((VAP    1xG 40287)F1 X SEF   10)F1 X SMR  155/-008F1-13C-01C-01C-01C</v>
          </cell>
          <cell r="B264">
            <v>1.2317174317507</v>
          </cell>
          <cell r="C264">
            <v>6.5448765453180693E-2</v>
          </cell>
          <cell r="D264">
            <v>1.10344020862985</v>
          </cell>
          <cell r="E264">
            <v>1.35999465487154</v>
          </cell>
          <cell r="F264">
            <v>1</v>
          </cell>
        </row>
        <row r="265">
          <cell r="A265" t="str">
            <v>((VAP    1xG 40287)F1 X SEF   10)F1 X SMR  155/-008F1-14C-01C-01C-01C</v>
          </cell>
          <cell r="B265">
            <v>1.2909715873756999</v>
          </cell>
          <cell r="C265">
            <v>6.5448765453180693E-2</v>
          </cell>
          <cell r="D265">
            <v>1.16269436425485</v>
          </cell>
          <cell r="E265">
            <v>1.4192488104965399</v>
          </cell>
          <cell r="F265">
            <v>1</v>
          </cell>
        </row>
        <row r="266">
          <cell r="A266" t="str">
            <v>((VAP    1xG 40287)F1 X SEF   10)F1 X SMR  155/-009F1-11C-01C-01C-01C</v>
          </cell>
          <cell r="B266">
            <v>1.5029556728757001</v>
          </cell>
          <cell r="C266">
            <v>6.5448765453180693E-2</v>
          </cell>
          <cell r="D266">
            <v>1.3746784497548501</v>
          </cell>
          <cell r="E266">
            <v>1.6312328959965401</v>
          </cell>
          <cell r="F266">
            <v>1</v>
          </cell>
        </row>
        <row r="267">
          <cell r="A267" t="str">
            <v>((VAP    1xG 40287)F1 X SEF   10)F1 X SMR  155/-009F1-11C-02C-01C-01C</v>
          </cell>
          <cell r="B267">
            <v>1.43334689147642</v>
          </cell>
          <cell r="C267">
            <v>6.8956886039458695E-2</v>
          </cell>
          <cell r="D267">
            <v>1.29819387835305</v>
          </cell>
          <cell r="E267">
            <v>1.5684999045998</v>
          </cell>
          <cell r="F267">
            <v>1</v>
          </cell>
        </row>
        <row r="268">
          <cell r="A268" t="str">
            <v>((VAP    1xG 40287)F1 X SEF   10)F1 X SMR  155/-009F1-12C-01C-01C-01C</v>
          </cell>
          <cell r="B268">
            <v>1.4195890135632001</v>
          </cell>
          <cell r="C268">
            <v>6.5448765453180693E-2</v>
          </cell>
          <cell r="D268">
            <v>1.2913117904423499</v>
          </cell>
          <cell r="E268">
            <v>1.5478662366840401</v>
          </cell>
          <cell r="F268">
            <v>1</v>
          </cell>
        </row>
        <row r="269">
          <cell r="A269" t="str">
            <v>((VAP    1xG 40287)F1 X SEF   10)F1 X SMR  155/-009F1-12C-02C-01C-01C</v>
          </cell>
          <cell r="B269">
            <v>1.4284547654382</v>
          </cell>
          <cell r="C269">
            <v>6.5448765453180693E-2</v>
          </cell>
          <cell r="D269">
            <v>1.3001775423173501</v>
          </cell>
          <cell r="E269">
            <v>1.55673198855904</v>
          </cell>
          <cell r="F269">
            <v>1</v>
          </cell>
        </row>
        <row r="270">
          <cell r="A270" t="str">
            <v>((VAP    1xG 40287)F1 X SEF   10)F1 X SMR  155/-010F1-04C-02C-01C-01C</v>
          </cell>
          <cell r="B270">
            <v>1.3852930747507</v>
          </cell>
          <cell r="C270">
            <v>6.5448765453180693E-2</v>
          </cell>
          <cell r="D270">
            <v>1.25701585162985</v>
          </cell>
          <cell r="E270">
            <v>1.51357029787154</v>
          </cell>
          <cell r="F270">
            <v>1</v>
          </cell>
        </row>
        <row r="271">
          <cell r="A271" t="str">
            <v>((VAP    1xG 40287)F1 X SEF   10)F1 X SMR  155/-010F1-05C-02C-01C-01C</v>
          </cell>
          <cell r="B271">
            <v>1.3744954416882</v>
          </cell>
          <cell r="C271">
            <v>6.5448765453180693E-2</v>
          </cell>
          <cell r="D271">
            <v>1.24621821856735</v>
          </cell>
          <cell r="E271">
            <v>1.50277266480904</v>
          </cell>
          <cell r="F271">
            <v>1</v>
          </cell>
        </row>
        <row r="272">
          <cell r="A272" t="str">
            <v>((VAP    1xG 40287)F1 X SEF   10)F1 X SMR  155/-010F1-12C-02C-01C-01C</v>
          </cell>
          <cell r="B272">
            <v>1.4030152540006999</v>
          </cell>
          <cell r="C272">
            <v>6.5448765453180693E-2</v>
          </cell>
          <cell r="D272">
            <v>1.2747380308798499</v>
          </cell>
          <cell r="E272">
            <v>1.5312924771215399</v>
          </cell>
          <cell r="F272">
            <v>1</v>
          </cell>
        </row>
        <row r="273">
          <cell r="A273" t="str">
            <v>((VAP    1xG 40287)F1 X SEF   10)F1 X SMR  155/-010F1-13C-02C-01C-01C</v>
          </cell>
          <cell r="B273">
            <v>1.4274128656881999</v>
          </cell>
          <cell r="C273">
            <v>6.5448765453180693E-2</v>
          </cell>
          <cell r="D273">
            <v>1.2991356425673499</v>
          </cell>
          <cell r="E273">
            <v>1.5556900888090399</v>
          </cell>
          <cell r="F273">
            <v>1</v>
          </cell>
        </row>
        <row r="274">
          <cell r="A274" t="str">
            <v>((VAP    1xG 40287)F1 X SEF   10)F1 X SMR  155/-010F1-16C-03C-01C-01C</v>
          </cell>
          <cell r="B274">
            <v>1.2891252843131999</v>
          </cell>
          <cell r="C274">
            <v>6.5448765453180693E-2</v>
          </cell>
          <cell r="D274">
            <v>1.16084806119235</v>
          </cell>
          <cell r="E274">
            <v>1.4174025074340399</v>
          </cell>
          <cell r="F274">
            <v>1</v>
          </cell>
        </row>
        <row r="275">
          <cell r="A275" t="str">
            <v>((VAP    1xG 40287)F1 X SEF   10)F1 X SMR  155/-010F1-17C-01C-01C-01C</v>
          </cell>
          <cell r="B275">
            <v>1.3014218020632</v>
          </cell>
          <cell r="C275">
            <v>6.5448765453180693E-2</v>
          </cell>
          <cell r="D275">
            <v>1.17314457894235</v>
          </cell>
          <cell r="E275">
            <v>1.42969902518404</v>
          </cell>
          <cell r="F275">
            <v>1</v>
          </cell>
        </row>
        <row r="276">
          <cell r="A276" t="str">
            <v>((VAP    1xG 40287)F1 X SEF   10)F1 X SMR  155/-010F1-17C-03C-01C-01C</v>
          </cell>
          <cell r="B276">
            <v>1.34449809120688</v>
          </cell>
          <cell r="C276">
            <v>6.7109021479070705E-2</v>
          </cell>
          <cell r="D276">
            <v>1.21296682607018</v>
          </cell>
          <cell r="E276">
            <v>1.47602935634359</v>
          </cell>
          <cell r="F276">
            <v>1</v>
          </cell>
        </row>
        <row r="277">
          <cell r="A277" t="str">
            <v>((VAP    1xG 40287)F1 X SEF   10)F1 X SMR  155/-011F1-01C-01C-01C-01C</v>
          </cell>
          <cell r="B277">
            <v>1.3514363069382</v>
          </cell>
          <cell r="C277">
            <v>6.5448765453180693E-2</v>
          </cell>
          <cell r="D277">
            <v>1.2231590838173501</v>
          </cell>
          <cell r="E277">
            <v>1.47971353005904</v>
          </cell>
          <cell r="F277">
            <v>1</v>
          </cell>
        </row>
        <row r="278">
          <cell r="A278" t="str">
            <v>((VAP    1xG 40287)F1 X SEF   10)F1 X SMR  155/-011F1-01C-02C-01C-01C</v>
          </cell>
          <cell r="B278">
            <v>1.2812528676882</v>
          </cell>
          <cell r="C278">
            <v>6.5448765453180693E-2</v>
          </cell>
          <cell r="D278">
            <v>1.15297564456735</v>
          </cell>
          <cell r="E278">
            <v>1.40953009080904</v>
          </cell>
          <cell r="F278">
            <v>1</v>
          </cell>
        </row>
        <row r="279">
          <cell r="A279" t="str">
            <v>((VAP    1xG 40287)F1 X SEF   10)F1 X SMR  155/-011F1-01C-03C-01C-01C</v>
          </cell>
          <cell r="B279">
            <v>1.3441950271881999</v>
          </cell>
          <cell r="C279">
            <v>6.5448765453180693E-2</v>
          </cell>
          <cell r="D279">
            <v>1.2159178040673499</v>
          </cell>
          <cell r="E279">
            <v>1.4724722503090399</v>
          </cell>
          <cell r="F279">
            <v>1</v>
          </cell>
        </row>
        <row r="280">
          <cell r="A280" t="str">
            <v>((VAP    1xG 40287)F1 X SEF   10)F1 X SMR  155/-011F1-02C-01C-01C-01C</v>
          </cell>
          <cell r="B280">
            <v>1.3194825501256999</v>
          </cell>
          <cell r="C280">
            <v>6.5448765453180693E-2</v>
          </cell>
          <cell r="D280">
            <v>1.1912053270048499</v>
          </cell>
          <cell r="E280">
            <v>1.4477597732465399</v>
          </cell>
          <cell r="F280">
            <v>1</v>
          </cell>
        </row>
        <row r="281">
          <cell r="A281" t="str">
            <v>((VAP    1xG 40287)F1 X SEF   10)F1 X SMR  155/-011F1-02C-02C-01C-01C</v>
          </cell>
          <cell r="B281">
            <v>1.4714472241882</v>
          </cell>
          <cell r="C281">
            <v>6.5448765453180693E-2</v>
          </cell>
          <cell r="D281">
            <v>1.34317000106735</v>
          </cell>
          <cell r="E281">
            <v>1.59972444730904</v>
          </cell>
          <cell r="F281">
            <v>1</v>
          </cell>
        </row>
        <row r="282">
          <cell r="A282" t="str">
            <v>((VAP    1xG 40287)F1 X SEF   10)F1 X SMR  155/-011F1-02C-03C-01C-01C</v>
          </cell>
          <cell r="B282">
            <v>1.4027371090006999</v>
          </cell>
          <cell r="C282">
            <v>6.5448765453180693E-2</v>
          </cell>
          <cell r="D282">
            <v>1.2744598858798499</v>
          </cell>
          <cell r="E282">
            <v>1.5310143321215399</v>
          </cell>
          <cell r="F282">
            <v>1</v>
          </cell>
        </row>
        <row r="283">
          <cell r="A283" t="str">
            <v>((VAP    1xG 40287)F1 X SEF   10)F1 X SMR  155/-012F1-01C-01C-01C-01C</v>
          </cell>
          <cell r="B283">
            <v>1.3297773166882001</v>
          </cell>
          <cell r="C283">
            <v>6.5448765453180693E-2</v>
          </cell>
          <cell r="D283">
            <v>1.2015000935673501</v>
          </cell>
          <cell r="E283">
            <v>1.4580545398090401</v>
          </cell>
          <cell r="F283">
            <v>1</v>
          </cell>
        </row>
        <row r="284">
          <cell r="A284" t="str">
            <v>((VAP    1xG 40287)F1 X SEF   10)F1 X SMR  155/-012F1-01C-02C-01C-01C</v>
          </cell>
          <cell r="B284">
            <v>1.4811449022996701</v>
          </cell>
          <cell r="C284">
            <v>6.8963565672667995E-2</v>
          </cell>
          <cell r="D284">
            <v>1.34597879733578</v>
          </cell>
          <cell r="E284">
            <v>1.61631100726356</v>
          </cell>
          <cell r="F284">
            <v>1</v>
          </cell>
        </row>
        <row r="285">
          <cell r="A285" t="str">
            <v>((VAP    1xG 40287)F1 X SEF   10)F1 X SMR  155/-012F1-01C-03C-01C-01C</v>
          </cell>
          <cell r="B285">
            <v>1.4210504888132001</v>
          </cell>
          <cell r="C285">
            <v>6.5448765453180693E-2</v>
          </cell>
          <cell r="D285">
            <v>1.2927732656923501</v>
          </cell>
          <cell r="E285">
            <v>1.5493277119340401</v>
          </cell>
          <cell r="F285">
            <v>1</v>
          </cell>
        </row>
        <row r="286">
          <cell r="A286" t="str">
            <v>((VAP    1xG 40287)F1 X SEF   10)F1 X SMR  155/-012F1-02C-01C-01C-01C</v>
          </cell>
          <cell r="B286">
            <v>1.4064873561257001</v>
          </cell>
          <cell r="C286">
            <v>6.5448765453180693E-2</v>
          </cell>
          <cell r="D286">
            <v>1.2782101330048501</v>
          </cell>
          <cell r="E286">
            <v>1.5347645792465401</v>
          </cell>
          <cell r="F286">
            <v>1</v>
          </cell>
        </row>
        <row r="287">
          <cell r="A287" t="str">
            <v>((VAP    1xG 40287)F1 X SEF   10)F1 X SMR  155/-012F1-02C-02C-01C-01C</v>
          </cell>
          <cell r="B287">
            <v>1.3807917811257</v>
          </cell>
          <cell r="C287">
            <v>6.5448765453180693E-2</v>
          </cell>
          <cell r="D287">
            <v>1.25251455800485</v>
          </cell>
          <cell r="E287">
            <v>1.50906900424654</v>
          </cell>
          <cell r="F287">
            <v>1</v>
          </cell>
        </row>
        <row r="288">
          <cell r="A288" t="str">
            <v>((VAP    1xG 40287)F1 X SEF   10)F1 X SMR  155/-013F1-01C-01C-01C-01C</v>
          </cell>
          <cell r="B288">
            <v>1.3468802306256999</v>
          </cell>
          <cell r="C288">
            <v>6.5448765453180693E-2</v>
          </cell>
          <cell r="D288">
            <v>1.21860300750485</v>
          </cell>
          <cell r="E288">
            <v>1.4751574537465399</v>
          </cell>
          <cell r="F288">
            <v>1</v>
          </cell>
        </row>
        <row r="289">
          <cell r="A289" t="str">
            <v>((VAP    1xG 40287)F1 X SEF   10)F1 X SMR  155/-013F1-01C-02C-01C-01C</v>
          </cell>
          <cell r="B289">
            <v>1.4003598213132</v>
          </cell>
          <cell r="C289">
            <v>6.5448765453180693E-2</v>
          </cell>
          <cell r="D289">
            <v>1.27208259819235</v>
          </cell>
          <cell r="E289">
            <v>1.52863704443404</v>
          </cell>
          <cell r="F289">
            <v>1</v>
          </cell>
        </row>
        <row r="290">
          <cell r="A290" t="str">
            <v>((VAP    1xG 40287)F1 X SEF   10)F1 X SMR  155/-013F1-03C-01C-01C-01C</v>
          </cell>
          <cell r="B290">
            <v>1.3190222190735501</v>
          </cell>
          <cell r="C290">
            <v>6.7109021479070705E-2</v>
          </cell>
          <cell r="D290">
            <v>1.1874909539368499</v>
          </cell>
          <cell r="E290">
            <v>1.4505534842102501</v>
          </cell>
          <cell r="F290">
            <v>1</v>
          </cell>
        </row>
        <row r="291">
          <cell r="A291" t="str">
            <v>((VAP    1xG 40287)F1 X SEF   10)F1 X SMR  155/-013F1-04C-03C-01C-01C</v>
          </cell>
          <cell r="B291">
            <v>1.4135998846882001</v>
          </cell>
          <cell r="C291">
            <v>6.5448765453180693E-2</v>
          </cell>
          <cell r="D291">
            <v>1.2853226615673501</v>
          </cell>
          <cell r="E291">
            <v>1.5418771078090401</v>
          </cell>
          <cell r="F291">
            <v>1</v>
          </cell>
        </row>
        <row r="292">
          <cell r="A292" t="str">
            <v>((VAP    1xG 40287)F1 X SEF   10)F1 X SMR  155/-013F1-11C-03C-01C-01C</v>
          </cell>
          <cell r="B292">
            <v>1.3589401276882001</v>
          </cell>
          <cell r="C292">
            <v>6.5448765453180693E-2</v>
          </cell>
          <cell r="D292">
            <v>1.2306629045673501</v>
          </cell>
          <cell r="E292">
            <v>1.4872173508090401</v>
          </cell>
          <cell r="F292">
            <v>1</v>
          </cell>
        </row>
        <row r="293">
          <cell r="A293" t="str">
            <v>((VAP    1xG 40287)F1 X SEF   10)F1 X SMR  155/-013F1-12C-02C-01C-01C</v>
          </cell>
          <cell r="B293">
            <v>1.3439517985006999</v>
          </cell>
          <cell r="C293">
            <v>6.5448765453180693E-2</v>
          </cell>
          <cell r="D293">
            <v>1.2156745753798499</v>
          </cell>
          <cell r="E293">
            <v>1.4722290216215399</v>
          </cell>
          <cell r="F293">
            <v>1</v>
          </cell>
        </row>
        <row r="294">
          <cell r="A294" t="str">
            <v>((VAP    1xG 40287)F1 X SEF   10)F1 X SMR  155/-013F1-12C-03C-01C-01C</v>
          </cell>
          <cell r="B294">
            <v>1.3323207611257</v>
          </cell>
          <cell r="C294">
            <v>6.5448765453180693E-2</v>
          </cell>
          <cell r="D294">
            <v>1.20404353800485</v>
          </cell>
          <cell r="E294">
            <v>1.46059798424654</v>
          </cell>
          <cell r="F294">
            <v>1</v>
          </cell>
        </row>
        <row r="295">
          <cell r="A295" t="str">
            <v>((VAP    1xG 40287)F1 X SEF   10)F1 X SMR  155/-014F1-01C-01C-01C-01C</v>
          </cell>
          <cell r="B295">
            <v>1.4671640670632</v>
          </cell>
          <cell r="C295">
            <v>6.5448765453180693E-2</v>
          </cell>
          <cell r="D295">
            <v>1.33888684394235</v>
          </cell>
          <cell r="E295">
            <v>1.59544129018404</v>
          </cell>
          <cell r="F295">
            <v>1</v>
          </cell>
        </row>
        <row r="296">
          <cell r="A296" t="str">
            <v>((VAP    1xG 40287)F1 X SEF   10)F1 X SMR  155/-014F1-02C-01C-01C-01C</v>
          </cell>
          <cell r="B296">
            <v>1.4915527042507</v>
          </cell>
          <cell r="C296">
            <v>6.5448765453180693E-2</v>
          </cell>
          <cell r="D296">
            <v>1.36327548112985</v>
          </cell>
          <cell r="E296">
            <v>1.61982992737154</v>
          </cell>
          <cell r="F296">
            <v>1</v>
          </cell>
        </row>
        <row r="297">
          <cell r="A297" t="str">
            <v>((VAP    1xG 40287)F1 X SEF   10)F1 X SMR  155/-014F1-02C-02C-01C-01C</v>
          </cell>
          <cell r="B297">
            <v>1.3324049998131999</v>
          </cell>
          <cell r="C297">
            <v>6.5448765453180693E-2</v>
          </cell>
          <cell r="D297">
            <v>1.2041277766923499</v>
          </cell>
          <cell r="E297">
            <v>1.4606822229340399</v>
          </cell>
          <cell r="F297">
            <v>1</v>
          </cell>
        </row>
        <row r="298">
          <cell r="A298" t="str">
            <v>((VAP    1xG 40287)F1 X SEF   10)F1 X SMR  155/-014F1-03C-01C-01C-01C</v>
          </cell>
          <cell r="B298">
            <v>1.41134736469322</v>
          </cell>
          <cell r="C298">
            <v>6.7108917592853895E-2</v>
          </cell>
          <cell r="D298">
            <v>1.27981630316976</v>
          </cell>
          <cell r="E298">
            <v>1.5428784262166799</v>
          </cell>
          <cell r="F298">
            <v>1</v>
          </cell>
        </row>
        <row r="299">
          <cell r="A299" t="str">
            <v>((VAP    1xG 40287)F1 X SEF   10)F1 X SMR  155/-014F1-03C-02C-01C-01C</v>
          </cell>
          <cell r="B299">
            <v>1.4914936986881999</v>
          </cell>
          <cell r="C299">
            <v>6.5448765453180693E-2</v>
          </cell>
          <cell r="D299">
            <v>1.3632164755673499</v>
          </cell>
          <cell r="E299">
            <v>1.6197709218090399</v>
          </cell>
          <cell r="F299">
            <v>1</v>
          </cell>
        </row>
        <row r="300">
          <cell r="A300" t="str">
            <v>((VAP    1xG 40287)F1 X SEF   10)F1 X SMR  155/-014F1-04C-01C-01C-01C</v>
          </cell>
          <cell r="B300">
            <v>1.4972801658132</v>
          </cell>
          <cell r="C300">
            <v>6.5448765453180693E-2</v>
          </cell>
          <cell r="D300">
            <v>1.36900294269235</v>
          </cell>
          <cell r="E300">
            <v>1.62555738893404</v>
          </cell>
          <cell r="F300">
            <v>1</v>
          </cell>
        </row>
        <row r="301">
          <cell r="A301" t="str">
            <v>((VAP    1xG 40287)F1 X SEF   10)F1 X SMR  155/-014F1-05C-02C-01C-01C</v>
          </cell>
          <cell r="B301">
            <v>1.3245162466568099</v>
          </cell>
          <cell r="C301">
            <v>6.8963565672667995E-2</v>
          </cell>
          <cell r="D301">
            <v>1.18935014169292</v>
          </cell>
          <cell r="E301">
            <v>1.4596823516207</v>
          </cell>
          <cell r="F301">
            <v>1</v>
          </cell>
        </row>
        <row r="302">
          <cell r="A302" t="str">
            <v>(VAP    1xG 40287)F1 X SEF   10/-001F1-11C-01C-01C-01C</v>
          </cell>
          <cell r="B302">
            <v>1.2729550618132</v>
          </cell>
          <cell r="C302">
            <v>6.5448765453180693E-2</v>
          </cell>
          <cell r="D302">
            <v>1.14467783869235</v>
          </cell>
          <cell r="E302">
            <v>1.40123228493404</v>
          </cell>
          <cell r="F302">
            <v>1</v>
          </cell>
        </row>
        <row r="303">
          <cell r="A303" t="str">
            <v>(VAP    1xG 40287)F1 X SEF   10/-001F1-11C-02C-01C-01C</v>
          </cell>
          <cell r="B303">
            <v>1.3549549055632</v>
          </cell>
          <cell r="C303">
            <v>6.5448765453180693E-2</v>
          </cell>
          <cell r="D303">
            <v>1.22667768244235</v>
          </cell>
          <cell r="E303">
            <v>1.48323212868404</v>
          </cell>
          <cell r="F303">
            <v>1</v>
          </cell>
        </row>
        <row r="304">
          <cell r="A304" t="str">
            <v>AMADEUS</v>
          </cell>
          <cell r="B304">
            <v>1.41141920907355</v>
          </cell>
          <cell r="C304">
            <v>6.7109021479070705E-2</v>
          </cell>
          <cell r="D304">
            <v>1.27988794393685</v>
          </cell>
          <cell r="E304">
            <v>1.54295047421025</v>
          </cell>
          <cell r="F304">
            <v>1</v>
          </cell>
        </row>
        <row r="305">
          <cell r="A305" t="str">
            <v>DOR 390</v>
          </cell>
          <cell r="B305">
            <v>1.4525039498757</v>
          </cell>
          <cell r="C305">
            <v>6.5448765453180693E-2</v>
          </cell>
          <cell r="D305">
            <v>1.32422672675485</v>
          </cell>
          <cell r="E305">
            <v>1.58078117299654</v>
          </cell>
          <cell r="F305">
            <v>1</v>
          </cell>
        </row>
        <row r="306">
          <cell r="A306" t="str">
            <v>G40056</v>
          </cell>
          <cell r="B306">
            <v>1.2079739488735499</v>
          </cell>
          <cell r="C306">
            <v>6.7109021479070705E-2</v>
          </cell>
          <cell r="D306">
            <v>1.0764426837368499</v>
          </cell>
          <cell r="E306">
            <v>1.3395052140102499</v>
          </cell>
          <cell r="F306">
            <v>1</v>
          </cell>
        </row>
        <row r="307">
          <cell r="A307" t="str">
            <v>G40111</v>
          </cell>
          <cell r="B307">
            <v>1.4981092240006999</v>
          </cell>
          <cell r="C307">
            <v>6.5448765453180693E-2</v>
          </cell>
          <cell r="D307">
            <v>1.3698320008798499</v>
          </cell>
          <cell r="E307">
            <v>1.6263864471215399</v>
          </cell>
          <cell r="F307">
            <v>1</v>
          </cell>
        </row>
        <row r="308">
          <cell r="A308" t="str">
            <v>G40287</v>
          </cell>
          <cell r="B308">
            <v>1.4220753033757001</v>
          </cell>
          <cell r="C308">
            <v>6.5448765453180693E-2</v>
          </cell>
          <cell r="D308">
            <v>1.2937980802548501</v>
          </cell>
          <cell r="E308">
            <v>1.5503525264965401</v>
          </cell>
          <cell r="F308">
            <v>1</v>
          </cell>
        </row>
        <row r="309">
          <cell r="A309" t="str">
            <v>ICTA LIGERO</v>
          </cell>
          <cell r="B309">
            <v>1.2679323029381999</v>
          </cell>
          <cell r="C309">
            <v>6.5448765453180693E-2</v>
          </cell>
          <cell r="D309">
            <v>1.1396550798173499</v>
          </cell>
          <cell r="E309">
            <v>1.3962095260590399</v>
          </cell>
          <cell r="F309">
            <v>1</v>
          </cell>
        </row>
        <row r="310">
          <cell r="A310" t="str">
            <v>ROJO SEDA</v>
          </cell>
          <cell r="B310">
            <v>1.3681188531882</v>
          </cell>
          <cell r="C310">
            <v>6.5448765453180693E-2</v>
          </cell>
          <cell r="D310">
            <v>1.23984163006735</v>
          </cell>
          <cell r="E310">
            <v>1.49639607630904</v>
          </cell>
          <cell r="F310">
            <v>1</v>
          </cell>
        </row>
        <row r="311">
          <cell r="A311" t="str">
            <v>SEF 10</v>
          </cell>
          <cell r="B311">
            <v>1.4948971331881999</v>
          </cell>
          <cell r="C311">
            <v>6.5448765453180693E-2</v>
          </cell>
          <cell r="D311">
            <v>1.36661991006735</v>
          </cell>
          <cell r="E311">
            <v>1.6231743563090399</v>
          </cell>
          <cell r="F311">
            <v>1</v>
          </cell>
        </row>
        <row r="312">
          <cell r="A312" t="str">
            <v>SEF 60</v>
          </cell>
          <cell r="B312">
            <v>1.3562269859381999</v>
          </cell>
          <cell r="C312">
            <v>6.5448765453180693E-2</v>
          </cell>
          <cell r="D312">
            <v>1.2279497628173499</v>
          </cell>
          <cell r="E312">
            <v>1.4845042090590399</v>
          </cell>
          <cell r="F312">
            <v>1</v>
          </cell>
        </row>
        <row r="313">
          <cell r="A313" t="str">
            <v>SEN 118</v>
          </cell>
          <cell r="B313">
            <v>1.3608073834382</v>
          </cell>
          <cell r="C313">
            <v>6.5448765453180693E-2</v>
          </cell>
          <cell r="D313">
            <v>1.23253016031735</v>
          </cell>
          <cell r="E313">
            <v>1.48908460655904</v>
          </cell>
          <cell r="F313">
            <v>1</v>
          </cell>
        </row>
        <row r="314">
          <cell r="A314" t="str">
            <v>SMC 214</v>
          </cell>
          <cell r="B314">
            <v>1.4326555425006999</v>
          </cell>
          <cell r="C314">
            <v>6.5448765453180693E-2</v>
          </cell>
          <cell r="D314">
            <v>1.3043783193798499</v>
          </cell>
          <cell r="E314">
            <v>1.5609327656215399</v>
          </cell>
          <cell r="F314">
            <v>1</v>
          </cell>
        </row>
        <row r="315">
          <cell r="A315" t="str">
            <v>SMR 155</v>
          </cell>
          <cell r="B315">
            <v>1.3733339631257</v>
          </cell>
          <cell r="C315">
            <v>6.5448765453180693E-2</v>
          </cell>
          <cell r="D315">
            <v>1.24505674000485</v>
          </cell>
          <cell r="E315">
            <v>1.50161118624654</v>
          </cell>
          <cell r="F315">
            <v>1</v>
          </cell>
        </row>
        <row r="316">
          <cell r="A316" t="str">
            <v>VAP 1</v>
          </cell>
          <cell r="B316">
            <v>1.3073163975853801</v>
          </cell>
          <cell r="C316">
            <v>6.8963565672667995E-2</v>
          </cell>
          <cell r="D316">
            <v>1.17215029262149</v>
          </cell>
          <cell r="E316">
            <v>1.44248250254927</v>
          </cell>
          <cell r="F31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316"/>
  <sheetViews>
    <sheetView view="pageBreakPreview" topLeftCell="BI1" zoomScale="130" zoomScaleNormal="10" zoomScaleSheetLayoutView="130" workbookViewId="0">
      <selection activeCell="BT1" sqref="BT1:BV1"/>
    </sheetView>
  </sheetViews>
  <sheetFormatPr defaultRowHeight="15" x14ac:dyDescent="0.25"/>
  <cols>
    <col min="1" max="1" width="10" style="12" bestFit="1" customWidth="1"/>
    <col min="2" max="2" width="72.7109375" style="12" bestFit="1" customWidth="1"/>
    <col min="3" max="3" width="7.140625" bestFit="1" customWidth="1"/>
    <col min="4" max="6" width="5.5703125" bestFit="1" customWidth="1"/>
    <col min="7" max="7" width="6.7109375" bestFit="1" customWidth="1"/>
    <col min="8" max="10" width="5.5703125" bestFit="1" customWidth="1"/>
    <col min="11" max="11" width="6.7109375" bestFit="1" customWidth="1"/>
    <col min="12" max="14" width="5.5703125" bestFit="1" customWidth="1"/>
    <col min="15" max="15" width="6" bestFit="1" customWidth="1"/>
    <col min="16" max="17" width="4.85546875" bestFit="1" customWidth="1"/>
    <col min="18" max="18" width="8.28515625" bestFit="1" customWidth="1"/>
    <col min="19" max="20" width="4.85546875" bestFit="1" customWidth="1"/>
    <col min="21" max="21" width="6" bestFit="1" customWidth="1"/>
    <col min="22" max="24" width="4.85546875" bestFit="1" customWidth="1"/>
    <col min="25" max="25" width="8.28515625" bestFit="1" customWidth="1"/>
    <col min="26" max="27" width="4.85546875" bestFit="1" customWidth="1"/>
    <col min="28" max="28" width="6" bestFit="1" customWidth="1"/>
    <col min="29" max="31" width="4.85546875" bestFit="1" customWidth="1"/>
    <col min="32" max="32" width="8.28515625" bestFit="1" customWidth="1"/>
    <col min="33" max="33" width="4.85546875" bestFit="1" customWidth="1"/>
    <col min="34" max="34" width="6" bestFit="1" customWidth="1"/>
    <col min="35" max="35" width="7.7109375" bestFit="1" customWidth="1"/>
    <col min="36" max="40" width="5.5703125" bestFit="1" customWidth="1"/>
    <col min="41" max="41" width="7.140625" bestFit="1" customWidth="1"/>
    <col min="42" max="44" width="6" bestFit="1" customWidth="1"/>
    <col min="45" max="46" width="4.85546875" bestFit="1" customWidth="1"/>
    <col min="47" max="47" width="6" bestFit="1" customWidth="1"/>
    <col min="48" max="50" width="7.140625" bestFit="1" customWidth="1"/>
    <col min="51" max="54" width="6" bestFit="1" customWidth="1"/>
    <col min="55" max="55" width="4.85546875" bestFit="1" customWidth="1"/>
    <col min="56" max="56" width="6" bestFit="1" customWidth="1"/>
    <col min="57" max="57" width="7.140625" bestFit="1" customWidth="1"/>
    <col min="58" max="58" width="6" bestFit="1" customWidth="1"/>
    <col min="59" max="59" width="7.140625" bestFit="1" customWidth="1"/>
    <col min="60" max="61" width="6" bestFit="1" customWidth="1"/>
    <col min="62" max="64" width="4.85546875" bestFit="1" customWidth="1"/>
    <col min="65" max="65" width="6" bestFit="1" customWidth="1"/>
    <col min="66" max="66" width="7.140625" bestFit="1" customWidth="1"/>
    <col min="67" max="67" width="6" bestFit="1" customWidth="1"/>
    <col min="71" max="77" width="4.85546875" bestFit="1" customWidth="1"/>
    <col min="78" max="78" width="6" bestFit="1" customWidth="1"/>
    <col min="79" max="95" width="4.85546875" bestFit="1" customWidth="1"/>
    <col min="96" max="103" width="6" bestFit="1" customWidth="1"/>
    <col min="104" max="111" width="5.5703125" bestFit="1" customWidth="1"/>
    <col min="112" max="119" width="4.85546875" bestFit="1" customWidth="1"/>
    <col min="120" max="127" width="5.5703125" bestFit="1" customWidth="1"/>
    <col min="128" max="128" width="5.5703125" customWidth="1"/>
    <col min="129" max="129" width="4.5703125" bestFit="1" customWidth="1"/>
    <col min="130" max="130" width="5.5703125" bestFit="1" customWidth="1"/>
    <col min="131" max="137" width="4.85546875" bestFit="1" customWidth="1"/>
    <col min="138" max="138" width="6.140625" style="16" bestFit="1" customWidth="1"/>
    <col min="139" max="143" width="5" style="16" bestFit="1" customWidth="1"/>
    <col min="144" max="144" width="5.5703125" style="16" bestFit="1" customWidth="1"/>
    <col min="145" max="146" width="6" bestFit="1" customWidth="1"/>
    <col min="147" max="153" width="5.5703125" bestFit="1" customWidth="1"/>
    <col min="154" max="154" width="48.7109375" bestFit="1" customWidth="1"/>
    <col min="155" max="157" width="11.5703125" bestFit="1" customWidth="1"/>
    <col min="158" max="161" width="5.7109375" bestFit="1" customWidth="1"/>
  </cols>
  <sheetData>
    <row r="1" spans="1:171" s="11" customFormat="1" ht="101.25" x14ac:dyDescent="0.25">
      <c r="A1" s="11" t="s">
        <v>1651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7" t="s">
        <v>1717</v>
      </c>
      <c r="AJ1" s="17" t="s">
        <v>1718</v>
      </c>
      <c r="AK1" s="17" t="s">
        <v>1719</v>
      </c>
      <c r="AL1" s="17" t="s">
        <v>1720</v>
      </c>
      <c r="AM1" s="11" t="s">
        <v>33</v>
      </c>
      <c r="AN1" s="11" t="s">
        <v>34</v>
      </c>
      <c r="AO1" s="11" t="s">
        <v>35</v>
      </c>
      <c r="AP1" s="11" t="s">
        <v>36</v>
      </c>
      <c r="AQ1" s="11" t="s">
        <v>37</v>
      </c>
      <c r="AR1" s="11" t="s">
        <v>1713</v>
      </c>
      <c r="AS1" s="11" t="s">
        <v>39</v>
      </c>
      <c r="AT1" s="11" t="s">
        <v>40</v>
      </c>
      <c r="AU1" s="11" t="s">
        <v>41</v>
      </c>
      <c r="AV1" s="11" t="s">
        <v>42</v>
      </c>
      <c r="AW1" s="11" t="s">
        <v>43</v>
      </c>
      <c r="AX1" s="11" t="s">
        <v>44</v>
      </c>
      <c r="AY1" s="11" t="s">
        <v>45</v>
      </c>
      <c r="AZ1" s="11" t="s">
        <v>46</v>
      </c>
      <c r="BA1" s="11" t="s">
        <v>47</v>
      </c>
      <c r="BB1" s="11" t="s">
        <v>48</v>
      </c>
      <c r="BC1" s="11" t="s">
        <v>49</v>
      </c>
      <c r="BD1" s="11" t="s">
        <v>50</v>
      </c>
      <c r="BE1" s="11" t="s">
        <v>51</v>
      </c>
      <c r="BF1" s="11" t="s">
        <v>52</v>
      </c>
      <c r="BG1" s="11" t="s">
        <v>53</v>
      </c>
      <c r="BH1" s="11" t="s">
        <v>54</v>
      </c>
      <c r="BI1" s="11" t="s">
        <v>55</v>
      </c>
      <c r="BJ1" s="11" t="s">
        <v>56</v>
      </c>
      <c r="BK1" s="11" t="s">
        <v>57</v>
      </c>
      <c r="BL1" s="11" t="s">
        <v>58</v>
      </c>
      <c r="BM1" s="11" t="s">
        <v>59</v>
      </c>
      <c r="BN1" s="11" t="s">
        <v>60</v>
      </c>
      <c r="BO1" s="11" t="s">
        <v>61</v>
      </c>
      <c r="BP1" s="11" t="s">
        <v>62</v>
      </c>
      <c r="BQ1" s="11" t="s">
        <v>63</v>
      </c>
      <c r="BR1" s="11" t="s">
        <v>64</v>
      </c>
      <c r="BS1" s="11" t="s">
        <v>65</v>
      </c>
      <c r="BT1" s="11" t="s">
        <v>1714</v>
      </c>
      <c r="BU1" s="11" t="s">
        <v>1715</v>
      </c>
      <c r="BV1" s="11" t="s">
        <v>1716</v>
      </c>
      <c r="BW1" s="11" t="s">
        <v>66</v>
      </c>
      <c r="BX1" s="11" t="s">
        <v>67</v>
      </c>
      <c r="BY1" s="11" t="s">
        <v>68</v>
      </c>
      <c r="BZ1" s="11" t="s">
        <v>69</v>
      </c>
      <c r="CA1" s="11" t="s">
        <v>70</v>
      </c>
      <c r="CB1" s="11" t="s">
        <v>71</v>
      </c>
      <c r="CC1" s="11" t="s">
        <v>72</v>
      </c>
      <c r="CD1" s="11" t="s">
        <v>73</v>
      </c>
      <c r="CE1" s="11" t="s">
        <v>74</v>
      </c>
      <c r="CF1" s="11" t="s">
        <v>75</v>
      </c>
      <c r="CG1" s="11" t="s">
        <v>76</v>
      </c>
      <c r="CH1" s="11" t="s">
        <v>77</v>
      </c>
      <c r="CI1" s="11" t="s">
        <v>78</v>
      </c>
      <c r="CJ1" s="11" t="s">
        <v>79</v>
      </c>
      <c r="CK1" s="11" t="s">
        <v>80</v>
      </c>
      <c r="CL1" s="11" t="s">
        <v>81</v>
      </c>
      <c r="CM1" s="11" t="s">
        <v>1721</v>
      </c>
      <c r="CN1" s="11" t="s">
        <v>82</v>
      </c>
      <c r="CO1" s="11" t="s">
        <v>83</v>
      </c>
      <c r="CP1" s="11" t="s">
        <v>84</v>
      </c>
      <c r="CQ1" s="11" t="s">
        <v>85</v>
      </c>
      <c r="CR1" s="11" t="s">
        <v>86</v>
      </c>
      <c r="CS1" s="11" t="s">
        <v>87</v>
      </c>
      <c r="CT1" s="11" t="s">
        <v>88</v>
      </c>
      <c r="CU1" s="11" t="s">
        <v>89</v>
      </c>
      <c r="CV1" s="11" t="s">
        <v>90</v>
      </c>
      <c r="CW1" s="11" t="s">
        <v>91</v>
      </c>
      <c r="CX1" s="11" t="s">
        <v>92</v>
      </c>
      <c r="CY1" s="11" t="s">
        <v>93</v>
      </c>
      <c r="CZ1" s="11" t="s">
        <v>94</v>
      </c>
      <c r="DA1" s="11" t="s">
        <v>95</v>
      </c>
      <c r="DB1" s="11" t="s">
        <v>96</v>
      </c>
      <c r="DC1" s="11" t="s">
        <v>97</v>
      </c>
      <c r="DD1" s="11" t="s">
        <v>98</v>
      </c>
      <c r="DE1" s="11" t="s">
        <v>99</v>
      </c>
      <c r="DF1" s="11" t="s">
        <v>100</v>
      </c>
      <c r="DG1" s="11" t="s">
        <v>101</v>
      </c>
      <c r="DH1" s="11" t="s">
        <v>102</v>
      </c>
      <c r="DI1" s="11" t="s">
        <v>103</v>
      </c>
      <c r="DJ1" s="11" t="s">
        <v>104</v>
      </c>
      <c r="DK1" s="11" t="s">
        <v>105</v>
      </c>
      <c r="DL1" s="11" t="s">
        <v>106</v>
      </c>
      <c r="DM1" s="11" t="s">
        <v>107</v>
      </c>
      <c r="DN1" s="11" t="s">
        <v>108</v>
      </c>
      <c r="DO1" s="11" t="s">
        <v>109</v>
      </c>
      <c r="DP1" s="11" t="s">
        <v>110</v>
      </c>
      <c r="DQ1" s="11" t="s">
        <v>111</v>
      </c>
      <c r="DR1" s="11" t="s">
        <v>112</v>
      </c>
      <c r="DS1" s="11" t="s">
        <v>113</v>
      </c>
      <c r="DT1" s="11" t="s">
        <v>114</v>
      </c>
      <c r="DU1" s="11" t="s">
        <v>115</v>
      </c>
      <c r="DV1" s="11" t="s">
        <v>116</v>
      </c>
      <c r="DW1" s="11" t="s">
        <v>117</v>
      </c>
      <c r="DX1" s="11" t="s">
        <v>118</v>
      </c>
      <c r="DY1" s="11" t="s">
        <v>119</v>
      </c>
      <c r="DZ1" s="11" t="s">
        <v>120</v>
      </c>
      <c r="EA1" s="11" t="s">
        <v>121</v>
      </c>
      <c r="EB1" s="11" t="s">
        <v>1655</v>
      </c>
      <c r="EC1" s="11" t="s">
        <v>1654</v>
      </c>
      <c r="ED1" s="11" t="s">
        <v>122</v>
      </c>
      <c r="EE1" s="11" t="s">
        <v>123</v>
      </c>
      <c r="EF1" s="11" t="s">
        <v>1656</v>
      </c>
      <c r="EG1" s="11" t="s">
        <v>1657</v>
      </c>
      <c r="EH1" s="11" t="s">
        <v>1658</v>
      </c>
      <c r="EI1" s="11" t="s">
        <v>1659</v>
      </c>
      <c r="EJ1" s="11" t="s">
        <v>1660</v>
      </c>
      <c r="EK1" s="11" t="s">
        <v>1661</v>
      </c>
      <c r="EL1" s="14" t="s">
        <v>124</v>
      </c>
      <c r="EM1" s="14" t="s">
        <v>125</v>
      </c>
      <c r="EN1" s="14" t="s">
        <v>126</v>
      </c>
      <c r="EO1" s="14" t="s">
        <v>127</v>
      </c>
      <c r="EP1" s="14" t="s">
        <v>128</v>
      </c>
      <c r="EQ1" s="14" t="s">
        <v>129</v>
      </c>
      <c r="ER1" s="14" t="s">
        <v>130</v>
      </c>
      <c r="ES1" s="11" t="s">
        <v>1722</v>
      </c>
      <c r="ET1" s="11" t="s">
        <v>131</v>
      </c>
      <c r="EU1" s="11" t="s">
        <v>132</v>
      </c>
      <c r="EV1" s="11" t="s">
        <v>133</v>
      </c>
      <c r="EW1" s="11" t="s">
        <v>134</v>
      </c>
      <c r="EX1" s="11" t="s">
        <v>135</v>
      </c>
      <c r="EY1" s="11" t="s">
        <v>136</v>
      </c>
      <c r="EZ1" s="11" t="s">
        <v>137</v>
      </c>
      <c r="FA1" s="11" t="s">
        <v>138</v>
      </c>
      <c r="FB1" s="11" t="s">
        <v>139</v>
      </c>
      <c r="FC1" s="11" t="s">
        <v>140</v>
      </c>
      <c r="FD1" s="11" t="s">
        <v>141</v>
      </c>
      <c r="FE1" s="11" t="s">
        <v>142</v>
      </c>
      <c r="FF1" s="11" t="s">
        <v>143</v>
      </c>
      <c r="FG1" s="11" t="s">
        <v>144</v>
      </c>
      <c r="FH1" s="11" t="s">
        <v>145</v>
      </c>
      <c r="FI1" s="11" t="s">
        <v>1652</v>
      </c>
      <c r="FJ1" s="11" t="s">
        <v>1653</v>
      </c>
      <c r="FK1" s="11" t="s">
        <v>146</v>
      </c>
      <c r="FL1" s="11" t="s">
        <v>147</v>
      </c>
      <c r="FM1" s="11" t="s">
        <v>148</v>
      </c>
      <c r="FN1" s="11" t="s">
        <v>149</v>
      </c>
      <c r="FO1" s="11" t="s">
        <v>150</v>
      </c>
    </row>
    <row r="2" spans="1:171" x14ac:dyDescent="0.25">
      <c r="A2" s="12" t="str">
        <f>VLOOKUP($B2,GCDTCodes!$A$1:$D$398,2,FALSE)</f>
        <v>GCDT_024</v>
      </c>
      <c r="B2" s="12" t="s">
        <v>151</v>
      </c>
      <c r="C2" s="10">
        <v>-15.87571876</v>
      </c>
      <c r="D2" s="10">
        <v>-6.6699164000000005E-2</v>
      </c>
      <c r="E2" s="10">
        <v>-6.1077409999999999E-2</v>
      </c>
      <c r="F2" s="10">
        <v>-2.0676568999999999E-2</v>
      </c>
      <c r="G2" s="10">
        <v>-10.43545911</v>
      </c>
      <c r="H2" s="10">
        <v>-3.3177444E-2</v>
      </c>
      <c r="I2" s="10">
        <v>-7.1260450000000001E-3</v>
      </c>
      <c r="J2" s="10">
        <v>-0.76980853400000004</v>
      </c>
      <c r="K2" s="10">
        <v>13.32265327</v>
      </c>
      <c r="L2" s="10">
        <v>2.1255832999999998E-2</v>
      </c>
      <c r="M2" s="10">
        <v>7.1947669999999899E-3</v>
      </c>
      <c r="N2" s="10">
        <v>-1.6063060000000001E-2</v>
      </c>
      <c r="O2" s="10">
        <v>7.5410000000000004</v>
      </c>
      <c r="P2" s="10">
        <v>3.2280000000000002</v>
      </c>
      <c r="Q2" s="10">
        <v>2.5000000000000001E-2</v>
      </c>
      <c r="R2" s="10">
        <v>885.66800000000001</v>
      </c>
      <c r="S2" s="10">
        <v>2.2400000000000002</v>
      </c>
      <c r="T2" s="10">
        <v>1.679</v>
      </c>
      <c r="U2" s="10">
        <v>12.288</v>
      </c>
      <c r="V2" s="10">
        <v>5.7110000000000003</v>
      </c>
      <c r="W2" s="10">
        <v>4.0910000000000002</v>
      </c>
      <c r="X2" s="10">
        <v>3.1E-2</v>
      </c>
      <c r="Y2" s="10">
        <v>652.88900000000001</v>
      </c>
      <c r="Z2" s="10">
        <v>1.8159999999999901</v>
      </c>
      <c r="AA2" s="10">
        <v>1.248</v>
      </c>
      <c r="AB2" s="10">
        <v>9.9849999999999994</v>
      </c>
      <c r="AC2" s="10">
        <v>6.4089999999999998</v>
      </c>
      <c r="AD2" s="10">
        <v>4.633</v>
      </c>
      <c r="AE2" s="10">
        <v>3.9E-2</v>
      </c>
      <c r="AF2" s="10">
        <v>621.06399999999996</v>
      </c>
      <c r="AG2" s="10">
        <v>1.3319999999999901</v>
      </c>
      <c r="AH2" s="10">
        <v>13.992000000000001</v>
      </c>
      <c r="AI2">
        <v>0.76371939695163005</v>
      </c>
      <c r="AJ2">
        <v>1.00911386325151</v>
      </c>
      <c r="AM2" s="10">
        <v>25.621818609999998</v>
      </c>
      <c r="AN2" s="10">
        <v>0.68721101500000004</v>
      </c>
      <c r="AO2" s="10">
        <v>0.41388155799999998</v>
      </c>
      <c r="AP2" s="10">
        <v>4.701286756</v>
      </c>
      <c r="AQ2" s="10">
        <v>-0.46251544999999999</v>
      </c>
      <c r="AR2" s="10">
        <v>-1.1266056840000001</v>
      </c>
      <c r="AS2" s="10">
        <v>144.9</v>
      </c>
      <c r="AT2" s="10">
        <v>52.960999999999999</v>
      </c>
      <c r="AU2" s="10">
        <v>74.866</v>
      </c>
      <c r="AV2" s="10">
        <v>5.1579999999999897</v>
      </c>
      <c r="AW2" s="10">
        <v>2.9460000000000002</v>
      </c>
      <c r="AX2" s="10">
        <v>2.8929999999999998</v>
      </c>
      <c r="AY2" s="10">
        <v>8.8610000000000007</v>
      </c>
      <c r="AZ2" s="10">
        <v>42.381</v>
      </c>
      <c r="BA2" s="10">
        <v>15.4729999999999</v>
      </c>
      <c r="BB2" s="10">
        <v>118.514</v>
      </c>
      <c r="BC2" s="10">
        <v>55.186</v>
      </c>
      <c r="BD2" s="10">
        <v>74.539000000000001</v>
      </c>
      <c r="BE2" s="10">
        <v>3.726</v>
      </c>
      <c r="BF2" s="10">
        <v>1.704</v>
      </c>
      <c r="BG2" s="10">
        <v>2.3130000000000002</v>
      </c>
      <c r="BH2" s="10">
        <v>7.7519999999999998</v>
      </c>
      <c r="BI2" s="10">
        <v>31.905999999999999</v>
      </c>
      <c r="BJ2" s="10">
        <v>11.515999999999901</v>
      </c>
      <c r="BK2" s="10">
        <v>108.142</v>
      </c>
      <c r="BL2" s="10">
        <v>54.662999999999997</v>
      </c>
      <c r="BM2" s="10">
        <v>73.016999999999996</v>
      </c>
      <c r="BN2" s="10">
        <v>3.5760000000000001</v>
      </c>
      <c r="BO2" s="10">
        <v>1.113</v>
      </c>
      <c r="BP2" s="10">
        <v>2.7769999999999899</v>
      </c>
      <c r="BQ2" s="10">
        <v>7.7160000000000002</v>
      </c>
      <c r="BR2" s="10">
        <v>35.764000000000003</v>
      </c>
      <c r="BS2" s="10">
        <v>9.9160000000000004</v>
      </c>
      <c r="BT2">
        <v>0.19900000000000001</v>
      </c>
      <c r="BU2">
        <v>0.21</v>
      </c>
      <c r="BV2">
        <v>0.224</v>
      </c>
      <c r="BW2" s="10">
        <v>0.792205626</v>
      </c>
      <c r="BX2" s="10">
        <v>1.183694655</v>
      </c>
      <c r="BY2" s="10">
        <v>0.66397251400000001</v>
      </c>
      <c r="BZ2" s="10">
        <v>0.75236235699999998</v>
      </c>
      <c r="CA2" s="10">
        <v>0.55640698899999996</v>
      </c>
      <c r="CB2" s="10">
        <v>0.73229871199999996</v>
      </c>
      <c r="CC2" s="10">
        <v>0.60329339900000001</v>
      </c>
      <c r="CD2" s="10">
        <v>0.64459745999999996</v>
      </c>
      <c r="CE2" s="10">
        <v>0.52511757599999997</v>
      </c>
      <c r="CF2" s="10">
        <v>0.55010178200000004</v>
      </c>
      <c r="CG2" s="10">
        <v>0.55920602900000005</v>
      </c>
      <c r="CH2" s="10">
        <v>0.55883011900000001</v>
      </c>
      <c r="CI2" s="10">
        <v>0.57007044299999998</v>
      </c>
      <c r="CJ2" s="10">
        <v>0.56134070000000003</v>
      </c>
      <c r="CK2" s="10">
        <v>0.56681084400000004</v>
      </c>
      <c r="CL2" s="10">
        <v>0.57085929700000004</v>
      </c>
      <c r="CM2" s="10">
        <v>0.26809566899999998</v>
      </c>
      <c r="CN2" s="10">
        <v>0.213440571</v>
      </c>
      <c r="CO2" s="10">
        <v>0.22964927800000001</v>
      </c>
      <c r="CP2" s="10">
        <v>0.182177809</v>
      </c>
      <c r="CQ2" s="10">
        <v>0.18969180799999999</v>
      </c>
      <c r="CR2" s="10">
        <v>0.15966454599999999</v>
      </c>
      <c r="CS2" s="10">
        <v>0.18383971800000001</v>
      </c>
      <c r="CT2" s="10">
        <v>0.165481764</v>
      </c>
      <c r="CU2" s="10">
        <v>0.168291301</v>
      </c>
      <c r="CV2" s="10">
        <v>36.02372458</v>
      </c>
      <c r="CW2" s="10">
        <v>35.837502129999997</v>
      </c>
      <c r="CX2" s="10">
        <v>36.375362500000001</v>
      </c>
      <c r="CY2" s="10">
        <v>41.06469113</v>
      </c>
      <c r="CZ2" s="10">
        <v>41.137978279999999</v>
      </c>
      <c r="DA2" s="10">
        <v>42.36327575</v>
      </c>
      <c r="DB2" s="10">
        <v>42.220836900000002</v>
      </c>
      <c r="DC2" s="10">
        <v>44.868208359999997</v>
      </c>
      <c r="DD2" s="10">
        <v>-4.4874183719999996</v>
      </c>
      <c r="DE2" s="10">
        <v>-6.1004185770000001</v>
      </c>
      <c r="DF2" s="10">
        <v>-5.8322808139999998</v>
      </c>
      <c r="DG2" s="10">
        <v>-6.5562619030000002</v>
      </c>
      <c r="DH2" s="10">
        <v>-6.3726683550000001</v>
      </c>
      <c r="DI2" s="10">
        <v>-6.9490913460000003</v>
      </c>
      <c r="DJ2" s="10">
        <v>-6.3539716909999999</v>
      </c>
      <c r="DK2" s="10">
        <v>-5.9825461630000003</v>
      </c>
      <c r="DL2" s="10">
        <v>5.0958027909999997</v>
      </c>
      <c r="DM2" s="10">
        <v>4.8813989260000001</v>
      </c>
      <c r="DN2" s="10">
        <v>4.9682749089999998</v>
      </c>
      <c r="DO2" s="10">
        <v>4.9073911819999996</v>
      </c>
      <c r="DP2" s="10">
        <v>4.7209123880000003</v>
      </c>
      <c r="DQ2" s="10">
        <v>4.8783486659999999</v>
      </c>
      <c r="DR2" s="10">
        <v>4.7772746540000002</v>
      </c>
      <c r="DS2" s="10">
        <v>4.2830176409999998</v>
      </c>
      <c r="DT2" s="10">
        <v>-1.5488064239999999</v>
      </c>
      <c r="DU2" s="10">
        <v>-1.526781427</v>
      </c>
      <c r="DV2" s="10">
        <v>-1.7072644400000001</v>
      </c>
      <c r="DW2" s="10">
        <v>-1.689434224</v>
      </c>
      <c r="DX2" s="10">
        <v>-1.8435563770000001</v>
      </c>
      <c r="DY2" s="10">
        <v>-1.7286589320000001</v>
      </c>
      <c r="DZ2" s="10">
        <v>-1.8244953559999999</v>
      </c>
      <c r="EA2" s="10">
        <v>-1.873382643</v>
      </c>
      <c r="EB2" s="10">
        <f>VLOOKUP($B2,[1]PhiInxIrossOut_ggeffects!$A$1:$F$316,2,FALSE)</f>
        <v>1.1535158242127399</v>
      </c>
      <c r="EC2" s="10">
        <f>VLOOKUP($B2,[2]PhiInxICross_ggeffects!$A$1:$F$316,2,FALSE)</f>
        <v>1.2396885069999899</v>
      </c>
      <c r="ED2" s="10">
        <v>-0.33286603999999997</v>
      </c>
      <c r="EE2" s="10">
        <v>0.53009395000000004</v>
      </c>
      <c r="EF2">
        <v>0.54676463878649295</v>
      </c>
      <c r="EG2">
        <v>0.53931444867093203</v>
      </c>
      <c r="EH2">
        <v>0.53558935361315296</v>
      </c>
      <c r="EI2">
        <v>0.52441406843981297</v>
      </c>
      <c r="EJ2">
        <v>0.52068897338203302</v>
      </c>
      <c r="EK2">
        <v>0.51137623573758295</v>
      </c>
      <c r="EL2" s="15">
        <v>0.93840477099999997</v>
      </c>
      <c r="EM2" s="15">
        <v>0.65043116499999998</v>
      </c>
      <c r="EN2" s="15">
        <v>0.70338750800000005</v>
      </c>
      <c r="EO2" s="15">
        <v>0.71797378700000003</v>
      </c>
      <c r="EP2" s="15">
        <v>0.96293435199999999</v>
      </c>
      <c r="EQ2" s="15">
        <v>0.67459102100000001</v>
      </c>
      <c r="ER2" s="15">
        <v>1.4451342149999999</v>
      </c>
      <c r="ES2" s="10">
        <v>0.25119605</v>
      </c>
      <c r="ET2" s="10">
        <v>38.870002909999997</v>
      </c>
      <c r="EU2" s="10">
        <v>39.924610770000001</v>
      </c>
      <c r="EV2" s="10">
        <v>41.266628679999997</v>
      </c>
      <c r="EW2" s="10">
        <v>43.829089770000003</v>
      </c>
      <c r="EX2" s="10">
        <v>47.555288879999999</v>
      </c>
      <c r="EY2" s="10">
        <v>49.017488849999999</v>
      </c>
      <c r="EZ2" s="10">
        <v>44.887019090000003</v>
      </c>
      <c r="FA2" s="10">
        <v>-5.9247051470000001</v>
      </c>
      <c r="FB2" s="10">
        <v>-5.750601337</v>
      </c>
      <c r="FC2" s="10">
        <v>-6.074645168</v>
      </c>
      <c r="FD2" s="10">
        <v>-5.6924763059999997</v>
      </c>
      <c r="FE2" s="10">
        <v>-6.2792805410000003</v>
      </c>
      <c r="FF2" s="10">
        <v>-6.2281956660000004</v>
      </c>
      <c r="FG2" s="10">
        <v>-5.1409733099999997</v>
      </c>
      <c r="FH2" t="s">
        <v>152</v>
      </c>
      <c r="FI2" t="str">
        <f>VLOOKUP($FH2,Groups!$A$1:$B$316,2,FALSE)</f>
        <v>G1</v>
      </c>
      <c r="FJ2" t="str">
        <f>CONCATENATE(FI2,"/",FK2)</f>
        <v>G1/001F1</v>
      </c>
      <c r="FK2" t="s">
        <v>153</v>
      </c>
      <c r="FL2" t="s">
        <v>154</v>
      </c>
      <c r="FM2" t="s">
        <v>155</v>
      </c>
      <c r="FN2" t="s">
        <v>155</v>
      </c>
      <c r="FO2" t="s">
        <v>155</v>
      </c>
    </row>
    <row r="3" spans="1:171" x14ac:dyDescent="0.25">
      <c r="A3" s="12" t="str">
        <f>VLOOKUP($B3,GCDTCodes!$A$1:$D$398,2,FALSE)</f>
        <v>GCDT_025</v>
      </c>
      <c r="B3" s="12" t="s">
        <v>156</v>
      </c>
      <c r="C3" s="10">
        <v>-16.29332582</v>
      </c>
      <c r="D3" s="10">
        <v>-5.8369947999999998E-2</v>
      </c>
      <c r="E3" s="10">
        <v>-5.6203986999999997E-2</v>
      </c>
      <c r="F3" s="10">
        <v>-0.38077018699999998</v>
      </c>
      <c r="G3" s="10">
        <v>-13.192872639999999</v>
      </c>
      <c r="H3" s="10">
        <v>-3.5556690000000002E-2</v>
      </c>
      <c r="I3" s="10">
        <v>-7.9716460000000006E-3</v>
      </c>
      <c r="J3" s="10">
        <v>-0.39874944099999998</v>
      </c>
      <c r="K3" s="10">
        <v>-23.040793699999998</v>
      </c>
      <c r="L3" s="10">
        <v>-4.8430039000000001E-2</v>
      </c>
      <c r="M3" s="10">
        <v>-1.6430134999999998E-2</v>
      </c>
      <c r="N3" s="10">
        <v>-0.29829813700000002</v>
      </c>
      <c r="O3" s="10">
        <v>9.3079999999999998</v>
      </c>
      <c r="P3" s="10">
        <v>5.8229999999999897</v>
      </c>
      <c r="Q3" s="10">
        <v>4.2000000000000003E-2</v>
      </c>
      <c r="R3" s="10">
        <v>956.71600000000001</v>
      </c>
      <c r="S3" s="10">
        <v>1.99</v>
      </c>
      <c r="T3" s="10">
        <v>1.673</v>
      </c>
      <c r="U3" s="10">
        <v>12.385</v>
      </c>
      <c r="V3" s="10">
        <v>5.6795</v>
      </c>
      <c r="W3" s="10">
        <v>3.5720000000000001</v>
      </c>
      <c r="X3" s="10">
        <v>3.3000000000000002E-2</v>
      </c>
      <c r="Y3" s="10">
        <v>604.49900000000002</v>
      </c>
      <c r="Z3" s="10">
        <v>1.6830000000000001</v>
      </c>
      <c r="AA3" s="10">
        <v>1.1020000000000001</v>
      </c>
      <c r="AB3" s="10">
        <v>10.245999999999899</v>
      </c>
      <c r="AC3" s="10">
        <v>6.3979999999999997</v>
      </c>
      <c r="AD3" s="10">
        <v>5.5110000000000001</v>
      </c>
      <c r="AE3" s="10">
        <v>5.1999999999999998E-2</v>
      </c>
      <c r="AF3" s="10">
        <v>677.01399999999899</v>
      </c>
      <c r="AG3" s="10">
        <v>1.45</v>
      </c>
      <c r="AH3" s="10">
        <v>13.782</v>
      </c>
      <c r="AI3">
        <v>1.23424238925841</v>
      </c>
      <c r="AJ3">
        <v>0.98484974364406896</v>
      </c>
      <c r="AK3">
        <v>1.2385712235820401</v>
      </c>
      <c r="AL3">
        <v>0.95231315402036398</v>
      </c>
      <c r="AM3" s="10">
        <v>32.389560510000003</v>
      </c>
      <c r="AN3" s="10">
        <v>-0.104520063</v>
      </c>
      <c r="AO3" s="10">
        <v>-0.13879863200000001</v>
      </c>
      <c r="AP3" s="10">
        <v>0.248167425</v>
      </c>
      <c r="AQ3" s="10">
        <v>-0.374684603</v>
      </c>
      <c r="AR3" s="10">
        <v>1.5432590589999999</v>
      </c>
      <c r="AS3" s="10">
        <v>132.643</v>
      </c>
      <c r="AT3" s="10">
        <v>50.402999999999999</v>
      </c>
      <c r="AU3" s="10">
        <v>74.599999999999994</v>
      </c>
      <c r="AV3" s="10">
        <v>4.5640000000000001</v>
      </c>
      <c r="AW3" s="10">
        <v>2.956</v>
      </c>
      <c r="AX3" s="10">
        <v>2.10699999999999</v>
      </c>
      <c r="AY3" s="10">
        <v>5.5679999999999996</v>
      </c>
      <c r="AZ3" s="10">
        <v>28.013999999999999</v>
      </c>
      <c r="BA3" s="10">
        <v>9.2779999999999898</v>
      </c>
      <c r="BB3" s="10">
        <v>117.161</v>
      </c>
      <c r="BC3" s="10">
        <v>54.613</v>
      </c>
      <c r="BD3" s="10">
        <v>74.686999999999998</v>
      </c>
      <c r="BE3" s="10">
        <v>3.04</v>
      </c>
      <c r="BF3" s="10">
        <v>1.0469999999999999</v>
      </c>
      <c r="BG3" s="10">
        <v>2.1379999999999999</v>
      </c>
      <c r="BH3" s="10">
        <v>6.484</v>
      </c>
      <c r="BI3" s="10">
        <v>30.100999999999999</v>
      </c>
      <c r="BJ3" s="10">
        <v>12.3029999999999</v>
      </c>
      <c r="BK3" s="10">
        <v>94.822999999999993</v>
      </c>
      <c r="BL3" s="10">
        <v>59.747999999999998</v>
      </c>
      <c r="BM3" s="10">
        <v>73.850999999999999</v>
      </c>
      <c r="BN3" s="10">
        <v>2.7589999999999999</v>
      </c>
      <c r="BO3" s="10">
        <v>1.1305000000000001</v>
      </c>
      <c r="BP3" s="10">
        <v>2.6360000000000001</v>
      </c>
      <c r="BQ3" s="10">
        <v>7.6710000000000003</v>
      </c>
      <c r="BR3" s="10">
        <v>38.345999999999997</v>
      </c>
      <c r="BS3" s="10">
        <v>12.777999999999899</v>
      </c>
      <c r="BT3">
        <v>0.19600000000000001</v>
      </c>
      <c r="BU3">
        <v>0.20200000000000001</v>
      </c>
      <c r="BV3">
        <v>0.19600000000000001</v>
      </c>
      <c r="BW3" s="10">
        <v>0.98886090400000004</v>
      </c>
      <c r="BX3" s="10">
        <v>1.653367029</v>
      </c>
      <c r="BY3" s="10">
        <v>1.210513779</v>
      </c>
      <c r="BZ3" s="10">
        <v>0.83018009599999998</v>
      </c>
      <c r="CA3" s="10">
        <v>0.83125648399999996</v>
      </c>
      <c r="CB3" s="10">
        <v>0.95015920099999995</v>
      </c>
      <c r="CC3" s="10">
        <v>0.78978784700000004</v>
      </c>
      <c r="CD3" s="10">
        <v>0.76394207199999997</v>
      </c>
      <c r="CE3" s="10">
        <v>0.485139459</v>
      </c>
      <c r="CF3" s="10">
        <v>0.53776303400000003</v>
      </c>
      <c r="CG3" s="10">
        <v>0.549418607</v>
      </c>
      <c r="CH3" s="10">
        <v>0.56286238099999997</v>
      </c>
      <c r="CI3" s="10">
        <v>0.56474784200000006</v>
      </c>
      <c r="CJ3" s="10">
        <v>0.55325416199999999</v>
      </c>
      <c r="CK3" s="10">
        <v>0.55957474799999996</v>
      </c>
      <c r="CL3" s="10">
        <v>0.57127718000000005</v>
      </c>
      <c r="CM3" s="10">
        <v>0.24613844800000001</v>
      </c>
      <c r="CN3" s="10">
        <v>0.27835723299999998</v>
      </c>
      <c r="CO3" s="10">
        <v>0.25659468499999999</v>
      </c>
      <c r="CP3" s="10">
        <v>0.235980933</v>
      </c>
      <c r="CQ3" s="10">
        <v>0.20158763199999999</v>
      </c>
      <c r="CR3" s="10">
        <v>0.19841808699999999</v>
      </c>
      <c r="CS3" s="10">
        <v>0.21680495799999999</v>
      </c>
      <c r="CT3" s="10">
        <v>0.198215472</v>
      </c>
      <c r="CU3" s="10">
        <v>0.188985342</v>
      </c>
      <c r="CV3" s="10">
        <v>38.920367980000002</v>
      </c>
      <c r="CW3" s="10">
        <v>36.598510099999999</v>
      </c>
      <c r="CX3" s="10">
        <v>38.220565749999999</v>
      </c>
      <c r="CY3" s="10">
        <v>44.56730469</v>
      </c>
      <c r="CZ3" s="10">
        <v>41.604189939999998</v>
      </c>
      <c r="DA3" s="10">
        <v>45.345082509999997</v>
      </c>
      <c r="DB3" s="10">
        <v>45.838093469999997</v>
      </c>
      <c r="DC3" s="10">
        <v>43.238090769999999</v>
      </c>
      <c r="DD3" s="10">
        <v>-4.3370291080000003</v>
      </c>
      <c r="DE3" s="10">
        <v>-3.2571506239999999</v>
      </c>
      <c r="DF3" s="10">
        <v>-5.5227066029999996</v>
      </c>
      <c r="DG3" s="10">
        <v>-6.1847824349999998</v>
      </c>
      <c r="DH3" s="10">
        <v>-6.4522129039999996</v>
      </c>
      <c r="DI3" s="10">
        <v>-5.6048149780000003</v>
      </c>
      <c r="DJ3" s="10">
        <v>-5.9426959869999996</v>
      </c>
      <c r="DK3" s="10">
        <v>-6.1748467170000003</v>
      </c>
      <c r="DL3" s="10">
        <v>5.0925490199999999</v>
      </c>
      <c r="DM3" s="10">
        <v>4.7575741620000001</v>
      </c>
      <c r="DN3" s="10">
        <v>4.9659563059999998</v>
      </c>
      <c r="DO3" s="10">
        <v>4.7436595920000002</v>
      </c>
      <c r="DP3" s="10">
        <v>4.610326175</v>
      </c>
      <c r="DQ3" s="10">
        <v>4.818038724</v>
      </c>
      <c r="DR3" s="10">
        <v>4.6955663120000004</v>
      </c>
      <c r="DS3" s="10">
        <v>4.1192068160000002</v>
      </c>
      <c r="DT3" s="10">
        <v>-1.3216686259999999</v>
      </c>
      <c r="DU3" s="10">
        <v>-1.4616716519999999</v>
      </c>
      <c r="DV3" s="10">
        <v>-1.4820748909999999</v>
      </c>
      <c r="DW3" s="10">
        <v>-1.601894967</v>
      </c>
      <c r="DX3" s="10">
        <v>-1.646490244</v>
      </c>
      <c r="DY3" s="10">
        <v>-1.571089787</v>
      </c>
      <c r="DZ3" s="10">
        <v>-1.654613141</v>
      </c>
      <c r="EA3" s="10">
        <v>-1.7357488919999999</v>
      </c>
      <c r="EB3" s="10">
        <f>VLOOKUP($B3,[1]PhiInxIrossOut_ggeffects!$A$1:$F$316,2,FALSE)</f>
        <v>1.1061259844281</v>
      </c>
      <c r="EC3" s="10">
        <f>VLOOKUP($B3,[2]PhiInxICross_ggeffects!$A$1:$F$316,2,FALSE)</f>
        <v>1.24384223882655</v>
      </c>
      <c r="ED3" s="10">
        <v>-3.2339982000000003E-2</v>
      </c>
      <c r="EE3" s="10">
        <v>0.52815346500000004</v>
      </c>
      <c r="EF3">
        <v>0.534280228136919</v>
      </c>
      <c r="EG3">
        <v>0.52809087452475201</v>
      </c>
      <c r="EH3">
        <v>0.52499619771866901</v>
      </c>
      <c r="EI3">
        <v>0.51571216730041902</v>
      </c>
      <c r="EJ3">
        <v>0.51261749049433503</v>
      </c>
      <c r="EK3">
        <v>0.50488079847912704</v>
      </c>
      <c r="EL3" s="15">
        <v>1.1014923459999999</v>
      </c>
      <c r="EM3" s="15">
        <v>0.95081886299999996</v>
      </c>
      <c r="EN3" s="15">
        <v>1.0366009819999999</v>
      </c>
      <c r="EO3" s="15">
        <v>1.0770691240000001</v>
      </c>
      <c r="EP3" s="15">
        <v>1.048376341</v>
      </c>
      <c r="EQ3" s="15">
        <v>0.85030389500000003</v>
      </c>
      <c r="ER3" s="15">
        <v>1.4358864629999999</v>
      </c>
      <c r="ES3" s="10">
        <v>0.22220240299999999</v>
      </c>
      <c r="ET3" s="10">
        <v>40.802376639999999</v>
      </c>
      <c r="EU3" s="10">
        <v>41.233679000000002</v>
      </c>
      <c r="EV3" s="10">
        <v>37.81848506</v>
      </c>
      <c r="EW3" s="10">
        <v>40.932133659999998</v>
      </c>
      <c r="EX3" s="10">
        <v>47.450329330000002</v>
      </c>
      <c r="EY3" s="10">
        <v>46.563543269999997</v>
      </c>
      <c r="EZ3" s="10">
        <v>48.212815470000002</v>
      </c>
      <c r="FA3" s="10">
        <v>-6.5230208709999999</v>
      </c>
      <c r="FB3" s="10">
        <v>-7.4867754890000002</v>
      </c>
      <c r="FC3" s="10">
        <v>-6.9652318820000003</v>
      </c>
      <c r="FD3" s="10">
        <v>-7.2700247500000001</v>
      </c>
      <c r="FE3" s="10">
        <v>-7.0087435039999999</v>
      </c>
      <c r="FF3" s="10">
        <v>-7.7945029180000001</v>
      </c>
      <c r="FG3" s="10">
        <v>-6.1577111789999996</v>
      </c>
      <c r="FH3" t="s">
        <v>152</v>
      </c>
      <c r="FI3" t="str">
        <f>VLOOKUP($FH3,Groups!$A$1:$B$316,2,FALSE)</f>
        <v>G1</v>
      </c>
      <c r="FJ3" t="str">
        <f t="shared" ref="FJ3:FJ66" si="0">CONCATENATE(FI3,"/",FK3)</f>
        <v>G1/001F1</v>
      </c>
      <c r="FK3" t="s">
        <v>153</v>
      </c>
      <c r="FL3" t="s">
        <v>157</v>
      </c>
      <c r="FM3" t="s">
        <v>158</v>
      </c>
      <c r="FN3" t="s">
        <v>155</v>
      </c>
      <c r="FO3" t="s">
        <v>155</v>
      </c>
    </row>
    <row r="4" spans="1:171" x14ac:dyDescent="0.25">
      <c r="A4" s="12" t="str">
        <f>VLOOKUP($B4,GCDTCodes!$A$1:$D$398,2,FALSE)</f>
        <v>GCDT_026</v>
      </c>
      <c r="B4" s="12" t="s">
        <v>159</v>
      </c>
      <c r="C4" s="10">
        <v>-8.8309976379999995</v>
      </c>
      <c r="D4" s="10">
        <v>-4.5876121999999998E-2</v>
      </c>
      <c r="E4" s="10">
        <v>-3.6710299000000002E-2</v>
      </c>
      <c r="F4" s="10">
        <v>-2.0676568999999999E-2</v>
      </c>
      <c r="G4" s="10">
        <v>-17.077615819999998</v>
      </c>
      <c r="H4" s="10">
        <v>-6.4107636999999995E-2</v>
      </c>
      <c r="I4" s="10">
        <v>-1.558205E-2</v>
      </c>
      <c r="J4" s="10">
        <v>-0.39874944099999998</v>
      </c>
      <c r="K4" s="10">
        <v>-28.054147690000001</v>
      </c>
      <c r="L4" s="10">
        <v>-3.5863734000000001E-2</v>
      </c>
      <c r="M4" s="10">
        <v>-1.4375796E-2</v>
      </c>
      <c r="N4" s="10">
        <v>0.26617201699999998</v>
      </c>
      <c r="O4" s="10">
        <v>6.9340000000000002</v>
      </c>
      <c r="P4" s="10">
        <v>4.0659999999999998</v>
      </c>
      <c r="Q4" s="10">
        <v>0.03</v>
      </c>
      <c r="R4" s="10">
        <v>932.26499999999999</v>
      </c>
      <c r="S4" s="10">
        <v>2.173</v>
      </c>
      <c r="T4" s="10">
        <v>1.4550000000000001</v>
      </c>
      <c r="U4" s="10">
        <v>11.162000000000001</v>
      </c>
      <c r="V4" s="10">
        <v>5.6959999999999997</v>
      </c>
      <c r="W4" s="10">
        <v>3.2269999999999999</v>
      </c>
      <c r="X4" s="10">
        <v>3.2000000000000001E-2</v>
      </c>
      <c r="Y4" s="10">
        <v>621.01199999999994</v>
      </c>
      <c r="Z4" s="10">
        <v>1.7150000000000001</v>
      </c>
      <c r="AA4" s="10">
        <v>1.103</v>
      </c>
      <c r="AB4" s="10">
        <v>10.811</v>
      </c>
      <c r="AC4" s="10">
        <v>6.4089999999999998</v>
      </c>
      <c r="AD4" s="10">
        <v>5.0759999999999996</v>
      </c>
      <c r="AE4" s="10">
        <v>4.0999999999999898E-2</v>
      </c>
      <c r="AF4" s="10">
        <v>594.71900000000005</v>
      </c>
      <c r="AG4" s="10">
        <v>1.3519999999999901</v>
      </c>
      <c r="AH4" s="10">
        <v>14.190999999999899</v>
      </c>
      <c r="AI4">
        <v>0.85302158894822999</v>
      </c>
      <c r="AJ4">
        <v>0.98303540068828299</v>
      </c>
      <c r="AK4">
        <v>0.76503567415284401</v>
      </c>
      <c r="AL4">
        <v>1.0612028505665201</v>
      </c>
      <c r="AM4" s="10">
        <v>50.504275110000002</v>
      </c>
      <c r="AN4" s="10">
        <v>0.18066269800000001</v>
      </c>
      <c r="AO4" s="10">
        <v>-0.136477711</v>
      </c>
      <c r="AP4" s="10">
        <v>0.60463402700000002</v>
      </c>
      <c r="AQ4" s="10">
        <v>-0.14021218599999999</v>
      </c>
      <c r="AR4" s="10">
        <v>-0.39766326800000001</v>
      </c>
      <c r="AS4" s="10">
        <v>125.852</v>
      </c>
      <c r="AT4" s="10">
        <v>53.231000000000002</v>
      </c>
      <c r="AU4" s="10">
        <v>75.06</v>
      </c>
      <c r="AV4" s="10">
        <v>4.5650000000000004</v>
      </c>
      <c r="AW4" s="10">
        <v>2.9569999999999999</v>
      </c>
      <c r="AX4" s="10">
        <v>2.1970000000000001</v>
      </c>
      <c r="AY4" s="10">
        <v>6.3929999999999998</v>
      </c>
      <c r="AZ4" s="10">
        <v>26.184000000000001</v>
      </c>
      <c r="BA4" s="10">
        <v>8.9209999999999994</v>
      </c>
      <c r="BB4" s="10">
        <v>115.342</v>
      </c>
      <c r="BC4" s="10">
        <v>51.493000000000002</v>
      </c>
      <c r="BD4" s="10">
        <v>74.88</v>
      </c>
      <c r="BE4" s="10">
        <v>3.0979999999999999</v>
      </c>
      <c r="BF4" s="10">
        <v>1.264</v>
      </c>
      <c r="BG4" s="10">
        <v>1.9590000000000001</v>
      </c>
      <c r="BH4" s="10">
        <v>5.6629999999999896</v>
      </c>
      <c r="BI4" s="10">
        <v>28.033999999999999</v>
      </c>
      <c r="BJ4" s="10">
        <v>9.7929999999999993</v>
      </c>
      <c r="BK4" s="10">
        <v>88.55</v>
      </c>
      <c r="BL4" s="10">
        <v>55.582999999999998</v>
      </c>
      <c r="BM4" s="10">
        <v>71.981999999999999</v>
      </c>
      <c r="BN4" s="10">
        <v>2.1989999999999998</v>
      </c>
      <c r="BO4" s="10">
        <v>1.07</v>
      </c>
      <c r="BP4" s="10">
        <v>2.2090000000000001</v>
      </c>
      <c r="BQ4" s="10">
        <v>6.1739999999999897</v>
      </c>
      <c r="BR4" s="10">
        <v>27.421999999999901</v>
      </c>
      <c r="BS4" s="10">
        <v>8.3870000000000005</v>
      </c>
      <c r="BT4">
        <v>0.21299999999999999</v>
      </c>
      <c r="BU4">
        <v>0.20699999999999999</v>
      </c>
      <c r="BV4">
        <v>0.21</v>
      </c>
      <c r="BW4" s="10">
        <v>0.851817877</v>
      </c>
      <c r="BX4" s="10">
        <v>0.67385862600000002</v>
      </c>
      <c r="BY4" s="10">
        <v>1.101302593</v>
      </c>
      <c r="BZ4" s="10">
        <v>0.86277875999999998</v>
      </c>
      <c r="CA4" s="10">
        <v>0.74590115999999995</v>
      </c>
      <c r="CB4" s="10">
        <v>0.88203311100000004</v>
      </c>
      <c r="CC4" s="10">
        <v>0.84403349699999997</v>
      </c>
      <c r="CD4" s="10">
        <v>0.65252200900000001</v>
      </c>
      <c r="CE4" s="10">
        <v>0.51605738800000001</v>
      </c>
      <c r="CF4" s="10">
        <v>0.56283417400000002</v>
      </c>
      <c r="CG4" s="10">
        <v>0.55875656799999995</v>
      </c>
      <c r="CH4" s="10">
        <v>0.57145620500000005</v>
      </c>
      <c r="CI4" s="10">
        <v>0.57886954000000002</v>
      </c>
      <c r="CJ4" s="10">
        <v>0.56578128100000002</v>
      </c>
      <c r="CK4" s="10">
        <v>0.56327853000000006</v>
      </c>
      <c r="CL4" s="10">
        <v>0.58741867800000003</v>
      </c>
      <c r="CM4" s="10">
        <v>0.24594238400000001</v>
      </c>
      <c r="CN4" s="10">
        <v>0.23523792600000001</v>
      </c>
      <c r="CO4" s="10">
        <v>0.18846991799999999</v>
      </c>
      <c r="CP4" s="10">
        <v>0.219487811</v>
      </c>
      <c r="CQ4" s="10">
        <v>0.19412425999999999</v>
      </c>
      <c r="CR4" s="10">
        <v>0.177294325</v>
      </c>
      <c r="CS4" s="10">
        <v>0.198691112</v>
      </c>
      <c r="CT4" s="10">
        <v>0.196540402</v>
      </c>
      <c r="CU4" s="10">
        <v>0.16392553500000001</v>
      </c>
      <c r="CV4" s="10">
        <v>42.990925349999998</v>
      </c>
      <c r="CW4" s="10">
        <v>37.730930999999998</v>
      </c>
      <c r="CX4" s="10">
        <v>39.172833349999998</v>
      </c>
      <c r="CY4" s="10">
        <v>39.613819720000002</v>
      </c>
      <c r="CZ4" s="10">
        <v>43.319652419999997</v>
      </c>
      <c r="DA4" s="10">
        <v>45.213154830000001</v>
      </c>
      <c r="DB4" s="10">
        <v>46.377646259999999</v>
      </c>
      <c r="DC4" s="10">
        <v>48.0227103</v>
      </c>
      <c r="DD4" s="10">
        <v>-5.4570848200000004</v>
      </c>
      <c r="DE4" s="10">
        <v>-3.6520304650000002</v>
      </c>
      <c r="DF4" s="10">
        <v>-5.9529608769999998</v>
      </c>
      <c r="DG4" s="10">
        <v>-6.4050010149999999</v>
      </c>
      <c r="DH4" s="10">
        <v>-6.4734502989999996</v>
      </c>
      <c r="DI4" s="10">
        <v>-6.2716357709999997</v>
      </c>
      <c r="DJ4" s="10">
        <v>-5.4532150100000001</v>
      </c>
      <c r="DK4" s="10">
        <v>-6.7156460920000001</v>
      </c>
      <c r="DL4" s="10">
        <v>5.0277310399999999</v>
      </c>
      <c r="DM4" s="10">
        <v>4.6903581399999998</v>
      </c>
      <c r="DN4" s="10">
        <v>4.9585705190000002</v>
      </c>
      <c r="DO4" s="10">
        <v>4.7334394509999997</v>
      </c>
      <c r="DP4" s="10">
        <v>4.5890287120000002</v>
      </c>
      <c r="DQ4" s="10">
        <v>4.791216371</v>
      </c>
      <c r="DR4" s="10">
        <v>4.751233847</v>
      </c>
      <c r="DS4" s="10">
        <v>4.1278695660000002</v>
      </c>
      <c r="DT4" s="10">
        <v>-1.4722122660000001</v>
      </c>
      <c r="DU4" s="10">
        <v>-1.654598883</v>
      </c>
      <c r="DV4" s="10">
        <v>-1.5622538880000001</v>
      </c>
      <c r="DW4" s="10">
        <v>-1.6556415179999999</v>
      </c>
      <c r="DX4" s="10">
        <v>-1.749840369</v>
      </c>
      <c r="DY4" s="10">
        <v>-1.659635832</v>
      </c>
      <c r="DZ4" s="10">
        <v>-1.6901585160000001</v>
      </c>
      <c r="EA4" s="10">
        <v>-1.8623463709999999</v>
      </c>
      <c r="EB4" s="10">
        <f>VLOOKUP($B4,[1]PhiInxIrossOut_ggeffects!$A$1:$F$316,2,FALSE)</f>
        <v>1.09162334771382</v>
      </c>
      <c r="EC4" s="10">
        <f>VLOOKUP($B4,[2]PhiInxICross_ggeffects!$A$1:$F$316,2,FALSE)</f>
        <v>1.3076558516882</v>
      </c>
      <c r="ED4" s="10">
        <v>-0.35766797900000002</v>
      </c>
      <c r="EE4" s="10">
        <v>0.52681425699999995</v>
      </c>
      <c r="EF4">
        <v>0.51998441064642498</v>
      </c>
      <c r="EG4">
        <v>0.51772357414452397</v>
      </c>
      <c r="EH4">
        <v>0.51659315589357402</v>
      </c>
      <c r="EI4">
        <v>0.51320190114072295</v>
      </c>
      <c r="EJ4">
        <v>0.512071482889772</v>
      </c>
      <c r="EK4">
        <v>0.50924543726239602</v>
      </c>
      <c r="EL4" s="15">
        <v>1.0915219920000001</v>
      </c>
      <c r="EM4" s="15">
        <v>0.81743621399999999</v>
      </c>
      <c r="EN4" s="15">
        <v>0.65670937699999998</v>
      </c>
      <c r="EO4" s="15">
        <v>0.73126582500000004</v>
      </c>
      <c r="EP4" s="15">
        <v>0.84997340399999999</v>
      </c>
      <c r="EQ4" s="15">
        <v>0.72607458700000005</v>
      </c>
      <c r="ER4" s="15">
        <v>0.93921084499999996</v>
      </c>
      <c r="ES4" s="10">
        <v>0.27317329299999998</v>
      </c>
      <c r="ET4" s="10">
        <v>44.400892939999999</v>
      </c>
      <c r="EU4" s="10">
        <v>42.372456630000002</v>
      </c>
      <c r="EV4" s="10">
        <v>41.844558020000001</v>
      </c>
      <c r="EW4" s="10">
        <v>44.937601479999998</v>
      </c>
      <c r="EX4" s="10">
        <v>52.697256879999998</v>
      </c>
      <c r="EY4" s="10">
        <v>47.362336069999998</v>
      </c>
      <c r="EZ4" s="10">
        <v>54.049565170000001</v>
      </c>
      <c r="FA4" s="10">
        <v>-6.5104631959999999</v>
      </c>
      <c r="FB4" s="10">
        <v>-6.6611049309999997</v>
      </c>
      <c r="FC4" s="10">
        <v>-6.6329247479999998</v>
      </c>
      <c r="FD4" s="10">
        <v>-6.7778428860000002</v>
      </c>
      <c r="FE4" s="10">
        <v>-7.292203883</v>
      </c>
      <c r="FF4" s="10">
        <v>-6.3230883349999996</v>
      </c>
      <c r="FG4" s="10">
        <v>-6.4374244940000001</v>
      </c>
      <c r="FH4" t="s">
        <v>152</v>
      </c>
      <c r="FI4" t="str">
        <f>VLOOKUP($FH4,Groups!$A$1:$B$316,2,FALSE)</f>
        <v>G1</v>
      </c>
      <c r="FJ4" t="str">
        <f t="shared" si="0"/>
        <v>G1/001F1</v>
      </c>
      <c r="FK4" t="s">
        <v>153</v>
      </c>
      <c r="FL4" t="s">
        <v>157</v>
      </c>
      <c r="FM4" t="s">
        <v>160</v>
      </c>
      <c r="FN4" t="s">
        <v>155</v>
      </c>
      <c r="FO4" t="s">
        <v>155</v>
      </c>
    </row>
    <row r="5" spans="1:171" x14ac:dyDescent="0.25">
      <c r="A5" s="12" t="str">
        <f>VLOOKUP($B5,GCDTCodes!$A$1:$D$398,2,FALSE)</f>
        <v>GCDT_027</v>
      </c>
      <c r="B5" s="12" t="s">
        <v>161</v>
      </c>
      <c r="C5" s="10">
        <v>13.285088099999999</v>
      </c>
      <c r="D5" s="10">
        <v>2.8778214E-2</v>
      </c>
      <c r="E5" s="10">
        <v>3.0687335999999999E-2</v>
      </c>
      <c r="F5" s="10">
        <v>0.18921818899999901</v>
      </c>
      <c r="G5" s="10">
        <v>-15.356649450000001</v>
      </c>
      <c r="H5" s="10">
        <v>-3.5556690000000002E-2</v>
      </c>
      <c r="I5" s="10">
        <v>-2.8980429999999999E-3</v>
      </c>
      <c r="J5" s="10">
        <v>0.343368746</v>
      </c>
      <c r="K5" s="10">
        <v>-9.3130330790000002</v>
      </c>
      <c r="L5" s="10">
        <v>-3.2436560000000003E-2</v>
      </c>
      <c r="M5" s="10">
        <v>-1.2321456999999999E-2</v>
      </c>
      <c r="N5" s="10">
        <v>0.125054478</v>
      </c>
      <c r="O5" s="10">
        <v>6.4089999999999998</v>
      </c>
      <c r="P5" s="10">
        <v>3.7109999999999999</v>
      </c>
      <c r="Q5" s="10">
        <v>2.5000000000000001E-2</v>
      </c>
      <c r="R5" s="10">
        <v>956.54700000000003</v>
      </c>
      <c r="S5" s="10">
        <v>2.1800000000000002</v>
      </c>
      <c r="T5" s="10">
        <v>1.5580000000000001</v>
      </c>
      <c r="U5" s="10">
        <v>11.487</v>
      </c>
      <c r="V5" s="10">
        <v>5.6840000000000002</v>
      </c>
      <c r="W5" s="10">
        <v>4.0369999999999999</v>
      </c>
      <c r="X5" s="10">
        <v>3.3000000000000002E-2</v>
      </c>
      <c r="Y5" s="10">
        <v>670.923</v>
      </c>
      <c r="Z5" s="10">
        <v>1.819</v>
      </c>
      <c r="AA5" s="10">
        <v>1.294</v>
      </c>
      <c r="AB5" s="10">
        <v>10.530999999999899</v>
      </c>
      <c r="AC5" s="10">
        <v>7.34</v>
      </c>
      <c r="AD5" s="10">
        <v>4.8639999999999999</v>
      </c>
      <c r="AE5" s="10">
        <v>3.4000000000000002E-2</v>
      </c>
      <c r="AF5" s="10">
        <v>637.94399999999996</v>
      </c>
      <c r="AG5" s="10">
        <v>1.391</v>
      </c>
      <c r="AH5" s="10">
        <v>12.982999999999899</v>
      </c>
      <c r="AI5">
        <v>0.85336296174491699</v>
      </c>
      <c r="AJ5">
        <v>0.61942260995902598</v>
      </c>
      <c r="AK5">
        <v>1.12384243082768</v>
      </c>
      <c r="AL5">
        <v>0.9338829249767</v>
      </c>
      <c r="AM5" s="10">
        <v>-94.807619459999998</v>
      </c>
      <c r="AN5" s="10">
        <v>-0.53471100699999996</v>
      </c>
      <c r="AO5" s="10">
        <v>-0.66796861100000005</v>
      </c>
      <c r="AP5" s="10">
        <v>-1.355932283</v>
      </c>
      <c r="AQ5" s="10">
        <v>-0.50616446299999995</v>
      </c>
      <c r="AR5" s="10">
        <v>-1.4759534489999999</v>
      </c>
      <c r="AS5" s="10">
        <v>141.31399999999999</v>
      </c>
      <c r="AT5" s="10">
        <v>53.912999999999997</v>
      </c>
      <c r="AU5" s="10">
        <v>75.361000000000004</v>
      </c>
      <c r="AV5" s="10">
        <v>4.2380000000000004</v>
      </c>
      <c r="AW5" s="10">
        <v>2.871</v>
      </c>
      <c r="AX5" s="10">
        <v>2.15</v>
      </c>
      <c r="AY5" s="10">
        <v>6.8719999999999999</v>
      </c>
      <c r="AZ5" s="10">
        <v>34.493000000000002</v>
      </c>
      <c r="BA5" s="10">
        <v>13.782999999999999</v>
      </c>
      <c r="BB5" s="10">
        <v>119.337</v>
      </c>
      <c r="BC5" s="10">
        <v>54.045000000000002</v>
      </c>
      <c r="BD5" s="10">
        <v>75.766999999999996</v>
      </c>
      <c r="BE5" s="10">
        <v>3.2539999999999898</v>
      </c>
      <c r="BF5" s="10">
        <v>1.113</v>
      </c>
      <c r="BG5" s="10">
        <v>1.6240000000000001</v>
      </c>
      <c r="BH5" s="10">
        <v>4.9059999999999997</v>
      </c>
      <c r="BI5" s="10">
        <v>25.225999999999999</v>
      </c>
      <c r="BJ5" s="10">
        <v>7.0949999999999998</v>
      </c>
      <c r="BK5" s="10">
        <v>100.605</v>
      </c>
      <c r="BL5" s="10">
        <v>62.063999999999901</v>
      </c>
      <c r="BM5" s="10">
        <v>75.394999999999996</v>
      </c>
      <c r="BN5" s="10">
        <v>2.008</v>
      </c>
      <c r="BO5" s="10">
        <v>1.1595</v>
      </c>
      <c r="BP5" s="10">
        <v>2.0950000000000002</v>
      </c>
      <c r="BQ5" s="10">
        <v>6.6379999999999999</v>
      </c>
      <c r="BR5" s="10">
        <v>36.621000000000002</v>
      </c>
      <c r="BS5" s="10">
        <v>10.465</v>
      </c>
      <c r="BT5">
        <v>0.189</v>
      </c>
      <c r="BU5">
        <v>0.22700000000000001</v>
      </c>
      <c r="BV5">
        <v>0.185</v>
      </c>
      <c r="BW5" s="10">
        <v>0.83484136499999995</v>
      </c>
      <c r="BX5" s="10">
        <v>1.256026512</v>
      </c>
      <c r="BY5" s="10">
        <v>0.62674411200000002</v>
      </c>
      <c r="BZ5" s="10">
        <v>0.72971253800000002</v>
      </c>
      <c r="CA5" s="10">
        <v>0.67291636899999996</v>
      </c>
      <c r="CB5" s="10">
        <v>0.60406461099999997</v>
      </c>
      <c r="CC5" s="10">
        <v>0.67783413199999998</v>
      </c>
      <c r="CD5" s="10">
        <v>0.50001767600000002</v>
      </c>
      <c r="CE5" s="10">
        <v>0.53785525499999998</v>
      </c>
      <c r="CF5" s="10">
        <v>0.55793285000000004</v>
      </c>
      <c r="CG5" s="10">
        <v>0.57639195899999995</v>
      </c>
      <c r="CH5" s="10">
        <v>0.58069348099999996</v>
      </c>
      <c r="CI5" s="10">
        <v>0.58342938499999997</v>
      </c>
      <c r="CJ5" s="10">
        <v>0.57491225199999996</v>
      </c>
      <c r="CK5" s="10">
        <v>0.57931934299999999</v>
      </c>
      <c r="CL5" s="10">
        <v>0.59463615400000003</v>
      </c>
      <c r="CM5" s="10">
        <v>0.25611843499999998</v>
      </c>
      <c r="CN5" s="10">
        <v>0.20876727</v>
      </c>
      <c r="CO5" s="10">
        <v>0.223493689</v>
      </c>
      <c r="CP5" s="10">
        <v>0.16838166299999999</v>
      </c>
      <c r="CQ5" s="10">
        <v>0.17311727700000001</v>
      </c>
      <c r="CR5" s="10">
        <v>0.16415943099999999</v>
      </c>
      <c r="CS5" s="10">
        <v>0.16448680299999999</v>
      </c>
      <c r="CT5" s="10">
        <v>0.16627213699999999</v>
      </c>
      <c r="CU5" s="10">
        <v>0.14014016800000001</v>
      </c>
      <c r="CV5" s="10">
        <v>30.181918719999999</v>
      </c>
      <c r="CW5" s="10">
        <v>34.652219080000002</v>
      </c>
      <c r="CX5" s="10">
        <v>33.863496079999997</v>
      </c>
      <c r="CY5" s="10">
        <v>31.20584577</v>
      </c>
      <c r="CZ5" s="10">
        <v>32.851379870000002</v>
      </c>
      <c r="DA5" s="10">
        <v>35.983026750000001</v>
      </c>
      <c r="DB5" s="10">
        <v>32.018062520000001</v>
      </c>
      <c r="DC5" s="10">
        <v>36.896059340000001</v>
      </c>
      <c r="DD5" s="10">
        <v>-3.989947758</v>
      </c>
      <c r="DE5" s="10">
        <v>-5.2569532880000001</v>
      </c>
      <c r="DF5" s="10">
        <v>-6.2998804369999997</v>
      </c>
      <c r="DG5" s="10">
        <v>-5.821130814</v>
      </c>
      <c r="DH5" s="10">
        <v>-6.1438338330000004</v>
      </c>
      <c r="DI5" s="10">
        <v>-5.8867467539999998</v>
      </c>
      <c r="DJ5" s="10">
        <v>-6.1605116029999998</v>
      </c>
      <c r="DK5" s="10">
        <v>-6.3440224880000002</v>
      </c>
      <c r="DL5" s="10">
        <v>4.9233189079999997</v>
      </c>
      <c r="DM5" s="10">
        <v>4.6742838019999997</v>
      </c>
      <c r="DN5" s="10">
        <v>4.8106592959999999</v>
      </c>
      <c r="DO5" s="10">
        <v>4.5913145909999997</v>
      </c>
      <c r="DP5" s="10">
        <v>4.4880441480000002</v>
      </c>
      <c r="DQ5" s="10">
        <v>4.6443863060000004</v>
      </c>
      <c r="DR5" s="10">
        <v>4.5622830619999997</v>
      </c>
      <c r="DS5" s="10">
        <v>4.0030390059999998</v>
      </c>
      <c r="DT5" s="10">
        <v>-1.6018129459999999</v>
      </c>
      <c r="DU5" s="10">
        <v>-1.6054125180000001</v>
      </c>
      <c r="DV5" s="10">
        <v>-1.790191844</v>
      </c>
      <c r="DW5" s="10">
        <v>-1.781666277</v>
      </c>
      <c r="DX5" s="10">
        <v>-1.8472848529999999</v>
      </c>
      <c r="DY5" s="10">
        <v>-1.834270724</v>
      </c>
      <c r="DZ5" s="10">
        <v>-1.8463064819999999</v>
      </c>
      <c r="EA5" s="10">
        <v>-2.0249280019999998</v>
      </c>
      <c r="EB5" s="10">
        <f>VLOOKUP($B5,[1]PhiInxIrossOut_ggeffects!$A$1:$F$316,2,FALSE)</f>
        <v>1.0905569092852501</v>
      </c>
      <c r="EC5" s="10">
        <f>VLOOKUP($B5,[2]PhiInxICross_ggeffects!$A$1:$F$316,2,FALSE)</f>
        <v>1.3881897206068801</v>
      </c>
      <c r="ED5" s="10">
        <v>-3.5149782999999997E-2</v>
      </c>
      <c r="EE5" s="10">
        <v>0.52727888099999998</v>
      </c>
      <c r="EF5">
        <v>0.52391140684414494</v>
      </c>
      <c r="EG5">
        <v>0.52084372623578001</v>
      </c>
      <c r="EH5">
        <v>0.51930988593159699</v>
      </c>
      <c r="EI5">
        <v>0.51470836501904904</v>
      </c>
      <c r="EJ5">
        <v>0.51317452471486602</v>
      </c>
      <c r="EK5">
        <v>0.50933992395440897</v>
      </c>
      <c r="EL5" s="15">
        <v>1.2055573980000001</v>
      </c>
      <c r="EM5" s="15">
        <v>0.96019417500000004</v>
      </c>
      <c r="EN5" s="15">
        <v>0.82945242200000002</v>
      </c>
      <c r="EO5" s="15">
        <v>1.134104939</v>
      </c>
      <c r="EP5" s="15">
        <v>1.269225405</v>
      </c>
      <c r="EQ5" s="15">
        <v>1.0253862520000001</v>
      </c>
      <c r="ER5" s="15">
        <v>1.2378912449999999</v>
      </c>
      <c r="ES5" s="10">
        <v>0.22519266399999999</v>
      </c>
      <c r="ET5" s="10">
        <v>38.639551429999997</v>
      </c>
      <c r="EU5" s="10">
        <v>41.947846550000001</v>
      </c>
      <c r="EV5" s="10">
        <v>42.607319169999997</v>
      </c>
      <c r="EW5" s="10">
        <v>41.556153719999998</v>
      </c>
      <c r="EX5" s="10">
        <v>44.929489789999998</v>
      </c>
      <c r="EY5" s="10">
        <v>41.858558819999999</v>
      </c>
      <c r="EZ5" s="10">
        <v>44.192951950000001</v>
      </c>
      <c r="FA5" s="10">
        <v>-3.5118353729999998</v>
      </c>
      <c r="FB5" s="10">
        <v>-3.2865216890000002</v>
      </c>
      <c r="FC5" s="10">
        <v>-3.338278871</v>
      </c>
      <c r="FD5" s="10">
        <v>-3.5706285019999999</v>
      </c>
      <c r="FE5" s="10">
        <v>-2.8022445980000001</v>
      </c>
      <c r="FF5" s="10">
        <v>-4.0663791800000002</v>
      </c>
      <c r="FG5" s="10">
        <v>-2.43957961</v>
      </c>
      <c r="FH5" t="s">
        <v>152</v>
      </c>
      <c r="FI5" t="str">
        <f>VLOOKUP($FH5,Groups!$A$1:$B$316,2,FALSE)</f>
        <v>G1</v>
      </c>
      <c r="FJ5" t="str">
        <f t="shared" si="0"/>
        <v>G1/001F1</v>
      </c>
      <c r="FK5" t="s">
        <v>153</v>
      </c>
      <c r="FL5" t="s">
        <v>162</v>
      </c>
      <c r="FM5" t="s">
        <v>155</v>
      </c>
      <c r="FN5" t="s">
        <v>155</v>
      </c>
      <c r="FO5" t="s">
        <v>155</v>
      </c>
    </row>
    <row r="6" spans="1:171" x14ac:dyDescent="0.25">
      <c r="A6" s="12" t="str">
        <f>VLOOKUP($B6,GCDTCodes!$A$1:$D$398,2,FALSE)</f>
        <v>GCDT_028</v>
      </c>
      <c r="B6" s="12" t="s">
        <v>163</v>
      </c>
      <c r="C6" s="10">
        <v>-29.039932669999999</v>
      </c>
      <c r="D6" s="10">
        <v>-2.2970775999999998E-2</v>
      </c>
      <c r="E6" s="10">
        <v>-5.0330549999999998E-3</v>
      </c>
      <c r="F6" s="10">
        <v>-0.20072337800000001</v>
      </c>
      <c r="G6" s="10">
        <v>-2.7742582809999998</v>
      </c>
      <c r="H6" s="10">
        <v>2.1545206000000001E-2</v>
      </c>
      <c r="I6" s="10">
        <v>7.2491639999999998E-3</v>
      </c>
      <c r="J6" s="10">
        <v>0.343368746</v>
      </c>
      <c r="K6" s="10">
        <v>41.530076819999998</v>
      </c>
      <c r="L6" s="10">
        <v>7.7233010000000005E-2</v>
      </c>
      <c r="M6" s="10">
        <v>2.97924979999999E-2</v>
      </c>
      <c r="N6" s="10">
        <v>0.40728955500000003</v>
      </c>
      <c r="O6" s="10">
        <v>6.0879999999999903</v>
      </c>
      <c r="P6" s="10">
        <v>4.1260000000000003</v>
      </c>
      <c r="Q6" s="10">
        <v>0.03</v>
      </c>
      <c r="R6" s="10">
        <v>847.58600000000001</v>
      </c>
      <c r="S6" s="10">
        <v>2.0249999999999999</v>
      </c>
      <c r="T6" s="10">
        <v>1.58</v>
      </c>
      <c r="U6" s="10">
        <v>10.8959999999999</v>
      </c>
      <c r="V6" s="10">
        <v>5.6749999999999998</v>
      </c>
      <c r="W6" s="10">
        <v>3.2330000000000001</v>
      </c>
      <c r="X6" s="10">
        <v>3.2000000000000001E-2</v>
      </c>
      <c r="Y6" s="10">
        <v>686.74699999999996</v>
      </c>
      <c r="Z6" s="10">
        <v>1.875</v>
      </c>
      <c r="AA6" s="10">
        <v>1.3819999999999999</v>
      </c>
      <c r="AB6" s="10">
        <v>10.1139999999999</v>
      </c>
      <c r="AC6" s="10">
        <v>7.34</v>
      </c>
      <c r="AD6" s="10">
        <v>5.7</v>
      </c>
      <c r="AE6" s="10">
        <v>4.7E-2</v>
      </c>
      <c r="AF6" s="10">
        <v>619.378999999999</v>
      </c>
      <c r="AG6" s="10">
        <v>1.4139999999999999</v>
      </c>
      <c r="AH6" s="10">
        <v>50.155999999999999</v>
      </c>
      <c r="AI6">
        <v>1.21991148938033</v>
      </c>
      <c r="AJ6">
        <v>1.1050799627132499</v>
      </c>
      <c r="AK6">
        <v>0.93993094253301301</v>
      </c>
      <c r="AL6">
        <v>1.0025121864736399</v>
      </c>
      <c r="AM6" s="10">
        <v>173.00375399999999</v>
      </c>
      <c r="AN6" s="10">
        <v>0.61072180700000001</v>
      </c>
      <c r="AO6" s="10">
        <v>0.56676133900000003</v>
      </c>
      <c r="AP6" s="10">
        <v>1.1393339300000001</v>
      </c>
      <c r="AQ6" s="10">
        <v>8.1112244999999999E-2</v>
      </c>
      <c r="AR6" s="10">
        <v>0.68062691399999997</v>
      </c>
      <c r="AS6" s="10">
        <v>135.077</v>
      </c>
      <c r="AT6" s="10">
        <v>53.292999999999999</v>
      </c>
      <c r="AU6" s="10">
        <v>75.578999999999994</v>
      </c>
      <c r="AV6" s="10">
        <v>5.0069999999999997</v>
      </c>
      <c r="AW6" s="10">
        <v>2.9135</v>
      </c>
      <c r="AX6" s="10">
        <v>2.786</v>
      </c>
      <c r="AY6" s="10">
        <v>8.0169999999999995</v>
      </c>
      <c r="AZ6" s="10">
        <v>36.141999999999904</v>
      </c>
      <c r="BA6" s="10">
        <v>11.959</v>
      </c>
      <c r="BB6" s="10">
        <v>157.29300000000001</v>
      </c>
      <c r="BC6" s="10">
        <v>50.835000000000001</v>
      </c>
      <c r="BD6" s="10">
        <v>72.816000000000003</v>
      </c>
      <c r="BE6" s="10">
        <v>3.702</v>
      </c>
      <c r="BF6" s="10">
        <v>3.2370000000000001</v>
      </c>
      <c r="BG6" s="10">
        <v>2.2610000000000001</v>
      </c>
      <c r="BH6" s="10">
        <v>6.2079999999999904</v>
      </c>
      <c r="BI6" s="10">
        <v>28.140999999999998</v>
      </c>
      <c r="BJ6" s="10">
        <v>9.17</v>
      </c>
      <c r="BK6" s="10">
        <v>93.655000000000001</v>
      </c>
      <c r="BL6" s="10">
        <v>50.14</v>
      </c>
      <c r="BM6" s="10">
        <v>69.691000000000003</v>
      </c>
      <c r="BN6" s="10">
        <v>3.9769999999999999</v>
      </c>
      <c r="BO6" s="10">
        <v>1.171</v>
      </c>
      <c r="BP6" s="10">
        <v>3.1280000000000001</v>
      </c>
      <c r="BQ6" s="10">
        <v>7.3049999999999997</v>
      </c>
      <c r="BR6" s="10">
        <v>31.449000000000002</v>
      </c>
      <c r="BS6" s="10">
        <v>13.757</v>
      </c>
      <c r="BT6">
        <v>0.23</v>
      </c>
      <c r="BU6">
        <v>0.23799999999999999</v>
      </c>
      <c r="BV6">
        <v>0.27900000000000003</v>
      </c>
      <c r="BW6" s="10">
        <v>0.87612780800000001</v>
      </c>
      <c r="BX6" s="10">
        <v>1.163357881</v>
      </c>
      <c r="BY6" s="10">
        <v>0.96613166299999997</v>
      </c>
      <c r="BZ6" s="10">
        <v>0.79785009299999998</v>
      </c>
      <c r="CA6" s="10">
        <v>0.759608485</v>
      </c>
      <c r="CB6" s="10">
        <v>0.773810471</v>
      </c>
      <c r="CC6" s="10">
        <v>0.63464432800000004</v>
      </c>
      <c r="CD6" s="10">
        <v>0.64546589799999998</v>
      </c>
      <c r="CE6" s="10">
        <v>0.525514229</v>
      </c>
      <c r="CF6" s="10">
        <v>0.55634522500000005</v>
      </c>
      <c r="CG6" s="10">
        <v>0.56502425099999998</v>
      </c>
      <c r="CH6" s="10">
        <v>0.57751127700000005</v>
      </c>
      <c r="CI6" s="10">
        <v>0.58290481299999997</v>
      </c>
      <c r="CJ6" s="10">
        <v>0.57959663800000005</v>
      </c>
      <c r="CK6" s="10">
        <v>0.58102718099999995</v>
      </c>
      <c r="CL6" s="10">
        <v>0.59347375099999999</v>
      </c>
      <c r="CM6" s="10">
        <v>0.240387606</v>
      </c>
      <c r="CN6" s="10">
        <v>0.22874977799999999</v>
      </c>
      <c r="CO6" s="10">
        <v>0.23315035100000001</v>
      </c>
      <c r="CP6" s="10">
        <v>0.209989747</v>
      </c>
      <c r="CQ6" s="10">
        <v>0.18624692000000001</v>
      </c>
      <c r="CR6" s="10">
        <v>0.17728907399999999</v>
      </c>
      <c r="CS6" s="10">
        <v>0.18085789399999999</v>
      </c>
      <c r="CT6" s="10">
        <v>0.16666751799999999</v>
      </c>
      <c r="CU6" s="10">
        <v>0.160910368</v>
      </c>
      <c r="CV6" s="10">
        <v>46.208527179999997</v>
      </c>
      <c r="CW6" s="10">
        <v>40.34583816</v>
      </c>
      <c r="CX6" s="10">
        <v>41.198147910000003</v>
      </c>
      <c r="CY6" s="10">
        <v>43.981127119999996</v>
      </c>
      <c r="CZ6" s="10">
        <v>45.220497430000002</v>
      </c>
      <c r="DA6" s="10">
        <v>47.82478648</v>
      </c>
      <c r="DB6" s="10">
        <v>49.287349720000002</v>
      </c>
      <c r="DC6" s="10">
        <v>51.125669109999997</v>
      </c>
      <c r="DD6" s="10">
        <v>-5.0374668590000002</v>
      </c>
      <c r="DE6" s="10">
        <v>-6.0623671210000003</v>
      </c>
      <c r="DF6" s="10">
        <v>-6.189980824</v>
      </c>
      <c r="DG6" s="10">
        <v>-6.8564784599999999</v>
      </c>
      <c r="DH6" s="10">
        <v>-6.7303683640000003</v>
      </c>
      <c r="DI6" s="10">
        <v>-7.3112131590000002</v>
      </c>
      <c r="DJ6" s="10">
        <v>-6.6497664439999999</v>
      </c>
      <c r="DK6" s="10">
        <v>-6.6740923810000004</v>
      </c>
      <c r="DL6" s="10">
        <v>4.9852694299999998</v>
      </c>
      <c r="DM6" s="10">
        <v>4.7423061139999998</v>
      </c>
      <c r="DN6" s="10">
        <v>4.9333055259999998</v>
      </c>
      <c r="DO6" s="10">
        <v>4.7086522710000001</v>
      </c>
      <c r="DP6" s="10">
        <v>4.5892097520000004</v>
      </c>
      <c r="DQ6" s="10">
        <v>4.7086887739999996</v>
      </c>
      <c r="DR6" s="10">
        <v>4.6516276410000001</v>
      </c>
      <c r="DS6" s="10">
        <v>4.0792543559999999</v>
      </c>
      <c r="DT6" s="10">
        <v>-1.496634332</v>
      </c>
      <c r="DU6" s="10">
        <v>-1.5053114439999999</v>
      </c>
      <c r="DV6" s="10">
        <v>-1.5929308499999999</v>
      </c>
      <c r="DW6" s="10">
        <v>-1.6872576290000001</v>
      </c>
      <c r="DX6" s="10">
        <v>-1.7545363119999999</v>
      </c>
      <c r="DY6" s="10">
        <v>-1.7259913769999999</v>
      </c>
      <c r="DZ6" s="10">
        <v>-1.804604552</v>
      </c>
      <c r="EA6" s="10">
        <v>-1.880243313</v>
      </c>
      <c r="EB6" s="10">
        <f>VLOOKUP($B6,[1]PhiInxIrossOut_ggeffects!$A$1:$F$316,2,FALSE)</f>
        <v>1.20449844614239</v>
      </c>
      <c r="EC6" s="10">
        <f>VLOOKUP($B6,[2]PhiInxICross_ggeffects!$A$1:$F$316,2,FALSE)</f>
        <v>1.3622783148132001</v>
      </c>
      <c r="ED6" s="10">
        <v>-0.21788737899999999</v>
      </c>
      <c r="EE6" s="10">
        <v>0.53154248100000001</v>
      </c>
      <c r="EF6">
        <v>0.53794942965783299</v>
      </c>
      <c r="EG6">
        <v>0.53932281368825097</v>
      </c>
      <c r="EH6">
        <v>0.54000950570345996</v>
      </c>
      <c r="EI6">
        <v>0.54206958174908704</v>
      </c>
      <c r="EJ6">
        <v>0.54275627376429703</v>
      </c>
      <c r="EK6">
        <v>0.54447300380232</v>
      </c>
      <c r="EL6" s="15">
        <v>0.94233902300000005</v>
      </c>
      <c r="EM6" s="15">
        <v>0.75442090900000003</v>
      </c>
      <c r="EN6" s="15">
        <v>0.86166603600000002</v>
      </c>
      <c r="EO6" s="15">
        <v>0.92612224499999996</v>
      </c>
      <c r="EP6" s="15">
        <v>1.020841756</v>
      </c>
      <c r="EQ6" s="15">
        <v>0.74291429600000003</v>
      </c>
      <c r="ER6" s="15">
        <v>1.151427051</v>
      </c>
      <c r="ES6" s="10">
        <v>0.238041159</v>
      </c>
      <c r="ET6" s="10">
        <v>46.799212760000003</v>
      </c>
      <c r="EU6" s="10">
        <v>47.575651229999998</v>
      </c>
      <c r="EV6" s="10">
        <v>48.253153349999998</v>
      </c>
      <c r="EW6" s="10">
        <v>47.729994619999999</v>
      </c>
      <c r="EX6" s="10">
        <v>52.249491650000003</v>
      </c>
      <c r="EY6" s="10">
        <v>51.244226019999999</v>
      </c>
      <c r="EZ6" s="10">
        <v>52.303676070000002</v>
      </c>
      <c r="FA6" s="10">
        <v>-6.0075104269999997</v>
      </c>
      <c r="FB6" s="10">
        <v>-6.7064725239999996</v>
      </c>
      <c r="FC6" s="10">
        <v>-6.4547175230000002</v>
      </c>
      <c r="FD6" s="10">
        <v>-6.7095495380000001</v>
      </c>
      <c r="FE6" s="10">
        <v>-5.9236793360000002</v>
      </c>
      <c r="FF6" s="10">
        <v>-7.2665022610000003</v>
      </c>
      <c r="FG6" s="10">
        <v>-5.9182344469999997</v>
      </c>
      <c r="FH6" t="s">
        <v>152</v>
      </c>
      <c r="FI6" t="str">
        <f>VLOOKUP($FH6,Groups!$A$1:$B$316,2,FALSE)</f>
        <v>G1</v>
      </c>
      <c r="FJ6" t="str">
        <f t="shared" si="0"/>
        <v>G1/001F1</v>
      </c>
      <c r="FK6" t="s">
        <v>153</v>
      </c>
      <c r="FL6" t="s">
        <v>162</v>
      </c>
      <c r="FM6" t="s">
        <v>158</v>
      </c>
      <c r="FN6" t="s">
        <v>155</v>
      </c>
      <c r="FO6" t="s">
        <v>155</v>
      </c>
    </row>
    <row r="7" spans="1:171" x14ac:dyDescent="0.25">
      <c r="A7" s="12" t="str">
        <f>VLOOKUP($B7,GCDTCodes!$A$1:$D$398,2,FALSE)</f>
        <v>GCDT_029</v>
      </c>
      <c r="B7" s="12" t="s">
        <v>164</v>
      </c>
      <c r="C7" s="10">
        <v>18.530239829999999</v>
      </c>
      <c r="D7" s="10">
        <v>3.2225080000000003E-2</v>
      </c>
      <c r="E7" s="10">
        <v>1.6972312999999999E-2</v>
      </c>
      <c r="F7" s="10">
        <v>0.341794177999999</v>
      </c>
      <c r="G7" s="10">
        <v>-13.28953907</v>
      </c>
      <c r="H7" s="10">
        <v>-5.4481140999999997E-2</v>
      </c>
      <c r="I7" s="10">
        <v>-1.0799635E-2</v>
      </c>
      <c r="J7" s="10">
        <v>0.43129807100000001</v>
      </c>
      <c r="K7" s="10">
        <v>-6.6550799339999998</v>
      </c>
      <c r="L7" s="10">
        <v>2.2687850000000002E-3</v>
      </c>
      <c r="M7" s="10">
        <v>-1.8546750000000001E-3</v>
      </c>
      <c r="N7" s="10">
        <v>0.34284504599999999</v>
      </c>
      <c r="O7" s="10">
        <v>7.2039999999999997</v>
      </c>
      <c r="P7" s="10">
        <v>5.5410000000000004</v>
      </c>
      <c r="Q7" s="10">
        <v>3.5999999999999997E-2</v>
      </c>
      <c r="R7" s="10">
        <v>644.69399999999996</v>
      </c>
      <c r="S7" s="10">
        <v>1.728</v>
      </c>
      <c r="T7" s="10">
        <v>1.2030000000000001</v>
      </c>
      <c r="U7" s="10">
        <v>9.6020000000000003</v>
      </c>
      <c r="V7" s="10">
        <v>5.6729999999999903</v>
      </c>
      <c r="W7" s="10">
        <v>4.4059999999999997</v>
      </c>
      <c r="X7" s="10">
        <v>3.4000000000000002E-2</v>
      </c>
      <c r="Y7" s="10">
        <v>524.18600000000004</v>
      </c>
      <c r="Z7" s="10">
        <v>1.5619999999999901</v>
      </c>
      <c r="AA7" s="10">
        <v>0.96</v>
      </c>
      <c r="AB7" s="10">
        <v>8.4909999999999997</v>
      </c>
      <c r="AC7" s="10">
        <v>7.34</v>
      </c>
      <c r="AD7" s="10">
        <v>6.5359999999999996</v>
      </c>
      <c r="AE7" s="10">
        <v>0.06</v>
      </c>
      <c r="AF7" s="10">
        <v>600.81399999999996</v>
      </c>
      <c r="AG7" s="10">
        <v>1.4369999999999901</v>
      </c>
      <c r="AH7" s="10">
        <v>14</v>
      </c>
      <c r="AI7">
        <v>0.79275927585845596</v>
      </c>
      <c r="AJ7">
        <v>0.80825923989867099</v>
      </c>
      <c r="AK7">
        <v>0.86787505750838601</v>
      </c>
      <c r="AL7">
        <v>1.0040933853015599</v>
      </c>
      <c r="AM7" s="10">
        <v>-84.888310099999899</v>
      </c>
      <c r="AN7" s="10">
        <v>-0.77155770700000004</v>
      </c>
      <c r="AO7" s="10">
        <v>-0.75848452799999999</v>
      </c>
      <c r="AP7" s="10">
        <v>-3.1382652929999999</v>
      </c>
      <c r="AQ7" s="10">
        <v>-0.14678617899999999</v>
      </c>
      <c r="AR7" s="10">
        <v>-1.907269522</v>
      </c>
      <c r="AS7" s="10">
        <v>145.66200000000001</v>
      </c>
      <c r="AT7" s="10">
        <v>59.244</v>
      </c>
      <c r="AU7" s="10">
        <v>78.234999999999999</v>
      </c>
      <c r="AV7" s="10">
        <v>3.871</v>
      </c>
      <c r="AW7" s="10">
        <v>2.956</v>
      </c>
      <c r="AX7" s="10">
        <v>1.9409999999999901</v>
      </c>
      <c r="AY7" s="10">
        <v>6.6520000000000001</v>
      </c>
      <c r="AZ7" s="10">
        <v>30.66</v>
      </c>
      <c r="BA7" s="10">
        <v>10.780999999999899</v>
      </c>
      <c r="BB7" s="10">
        <v>115.92700000000001</v>
      </c>
      <c r="BC7" s="10">
        <v>60.546999999999997</v>
      </c>
      <c r="BD7" s="10">
        <v>77.322999999999993</v>
      </c>
      <c r="BE7" s="10">
        <v>2.0179999999999998</v>
      </c>
      <c r="BF7" s="10">
        <v>2.1749999999999998</v>
      </c>
      <c r="BG7" s="10">
        <v>1.554</v>
      </c>
      <c r="BH7" s="10">
        <v>4.8630000000000004</v>
      </c>
      <c r="BI7" s="10">
        <v>24.090999999999902</v>
      </c>
      <c r="BJ7" s="10">
        <v>7.28</v>
      </c>
      <c r="BK7" s="10">
        <v>97.504999999999995</v>
      </c>
      <c r="BL7" s="10">
        <v>65.182000000000002</v>
      </c>
      <c r="BM7" s="10">
        <v>76.415999999999997</v>
      </c>
      <c r="BN7" s="10">
        <v>1.4909999999999899</v>
      </c>
      <c r="BO7" s="10">
        <v>1.1479999999999999</v>
      </c>
      <c r="BP7" s="10">
        <v>1.8979999999999999</v>
      </c>
      <c r="BQ7" s="10">
        <v>6.2850000000000001</v>
      </c>
      <c r="BR7" s="10">
        <v>28.701999999999899</v>
      </c>
      <c r="BS7" s="10">
        <v>9.407</v>
      </c>
      <c r="BT7">
        <v>0.214</v>
      </c>
      <c r="BU7">
        <v>0.22</v>
      </c>
      <c r="BV7">
        <v>0.217</v>
      </c>
      <c r="BW7" s="10">
        <v>0.83621309499999996</v>
      </c>
      <c r="BX7" s="10">
        <v>0.90564797699999999</v>
      </c>
      <c r="BY7" s="10">
        <v>0.78749952599999995</v>
      </c>
      <c r="BZ7" s="10">
        <v>1.0115143660000001</v>
      </c>
      <c r="CA7" s="10">
        <v>0.810257695</v>
      </c>
      <c r="CB7" s="10">
        <v>0.76791245100000005</v>
      </c>
      <c r="CC7" s="10">
        <v>0.71135827699999998</v>
      </c>
      <c r="CD7" s="10">
        <v>0.85073644199999998</v>
      </c>
      <c r="CE7" s="10">
        <v>0.53490454300000001</v>
      </c>
      <c r="CF7" s="10">
        <v>0.56573553899999995</v>
      </c>
      <c r="CG7" s="10">
        <v>0.57430825900000004</v>
      </c>
      <c r="CH7" s="10">
        <v>0.56510901199999997</v>
      </c>
      <c r="CI7" s="10">
        <v>0.58187721100000001</v>
      </c>
      <c r="CJ7" s="10">
        <v>0.58250233100000004</v>
      </c>
      <c r="CK7" s="10">
        <v>0.58393287400000005</v>
      </c>
      <c r="CL7" s="10">
        <v>0.594678559</v>
      </c>
      <c r="CM7" s="10">
        <v>0.23166156299999999</v>
      </c>
      <c r="CN7" s="10">
        <v>0.219190144</v>
      </c>
      <c r="CO7" s="10">
        <v>0.209004198</v>
      </c>
      <c r="CP7" s="10">
        <v>0.19047423399999999</v>
      </c>
      <c r="CQ7" s="10">
        <v>0.21373241200000001</v>
      </c>
      <c r="CR7" s="10">
        <v>0.18393668199999999</v>
      </c>
      <c r="CS7" s="10">
        <v>0.17870728499999999</v>
      </c>
      <c r="CT7" s="10">
        <v>0.17123133700000001</v>
      </c>
      <c r="CU7" s="10">
        <v>0.17635619399999999</v>
      </c>
      <c r="CV7" s="10">
        <v>37.499795489999997</v>
      </c>
      <c r="CW7" s="10">
        <v>34.965029170000001</v>
      </c>
      <c r="CX7" s="10">
        <v>36.33814572</v>
      </c>
      <c r="CY7" s="10">
        <v>38.318623889999998</v>
      </c>
      <c r="CZ7" s="10">
        <v>38.572064339999997</v>
      </c>
      <c r="DA7" s="10">
        <v>42.404671319999999</v>
      </c>
      <c r="DB7" s="10">
        <v>42.281885559999999</v>
      </c>
      <c r="DC7" s="10">
        <v>39.842383060000003</v>
      </c>
      <c r="DD7" s="10">
        <v>-5.3254780469999998</v>
      </c>
      <c r="DE7" s="10">
        <v>-5.2979889360000003</v>
      </c>
      <c r="DF7" s="10">
        <v>-5.2575740829999997</v>
      </c>
      <c r="DG7" s="10">
        <v>-5.6189672369999997</v>
      </c>
      <c r="DH7" s="10">
        <v>-6.4744976489999999</v>
      </c>
      <c r="DI7" s="10">
        <v>-6.7214962360000001</v>
      </c>
      <c r="DJ7" s="10">
        <v>-6.1506965039999999</v>
      </c>
      <c r="DK7" s="10">
        <v>-5.9915175720000002</v>
      </c>
      <c r="DL7" s="10">
        <v>4.9549847299999996</v>
      </c>
      <c r="DM7" s="10">
        <v>4.6690902449999996</v>
      </c>
      <c r="DN7" s="10">
        <v>4.7852190630000004</v>
      </c>
      <c r="DO7" s="10">
        <v>4.7682865080000001</v>
      </c>
      <c r="DP7" s="10">
        <v>4.5460692309999997</v>
      </c>
      <c r="DQ7" s="10">
        <v>4.6683280370000002</v>
      </c>
      <c r="DR7" s="10">
        <v>4.6024823460000004</v>
      </c>
      <c r="DS7" s="10">
        <v>4.0192890429999997</v>
      </c>
      <c r="DT7" s="10">
        <v>-1.5078942399999999</v>
      </c>
      <c r="DU7" s="10">
        <v>-1.5662224419999999</v>
      </c>
      <c r="DV7" s="10">
        <v>-1.650005454</v>
      </c>
      <c r="DW7" s="10">
        <v>-1.595067714</v>
      </c>
      <c r="DX7" s="10">
        <v>-1.729353189</v>
      </c>
      <c r="DY7" s="10">
        <v>-1.7278894069999999</v>
      </c>
      <c r="DZ7" s="10">
        <v>-1.7815891269999999</v>
      </c>
      <c r="EA7" s="10">
        <v>-1.809436982</v>
      </c>
      <c r="EB7" s="10">
        <f>VLOOKUP($B7,[1]PhiInxIrossOut_ggeffects!$A$1:$F$316,2,FALSE)</f>
        <v>1.20828867899953</v>
      </c>
      <c r="EC7" s="10">
        <f>VLOOKUP($B7,[2]PhiInxICross_ggeffects!$A$1:$F$316,2,FALSE)</f>
        <v>1.3848097274382001</v>
      </c>
      <c r="ED7" s="10">
        <v>-0.19261413699999999</v>
      </c>
      <c r="EE7" s="10">
        <v>0.53236240499999998</v>
      </c>
      <c r="EF7">
        <v>0.54091749049433302</v>
      </c>
      <c r="EG7">
        <v>0.54300038022817498</v>
      </c>
      <c r="EH7">
        <v>0.54404182509509402</v>
      </c>
      <c r="EI7">
        <v>0.54716615969585602</v>
      </c>
      <c r="EJ7">
        <v>0.54820760456277595</v>
      </c>
      <c r="EK7">
        <v>0.55081121673007705</v>
      </c>
      <c r="EL7" s="15">
        <v>0.91240093300000003</v>
      </c>
      <c r="EM7" s="15">
        <v>0.89303055499999995</v>
      </c>
      <c r="EN7" s="15">
        <v>0.81121183500000005</v>
      </c>
      <c r="EO7" s="15">
        <v>1.164156119</v>
      </c>
      <c r="EP7" s="15">
        <v>1.0044758620000001</v>
      </c>
      <c r="EQ7" s="15">
        <v>0.78967489499999999</v>
      </c>
      <c r="ER7" s="15">
        <v>1.0100707</v>
      </c>
      <c r="ES7" s="10">
        <v>0.23527355999999999</v>
      </c>
      <c r="ET7" s="10">
        <v>43.976710850000003</v>
      </c>
      <c r="EU7" s="10">
        <v>45.950823110000002</v>
      </c>
      <c r="EV7" s="10">
        <v>43.205296240000003</v>
      </c>
      <c r="EW7" s="10">
        <v>46.517269319999997</v>
      </c>
      <c r="EX7" s="10">
        <v>50.745718740000001</v>
      </c>
      <c r="EY7" s="10">
        <v>50.144829000000001</v>
      </c>
      <c r="EZ7" s="10">
        <v>49.148916270000001</v>
      </c>
      <c r="FA7" s="10">
        <v>-6.5758026699999998</v>
      </c>
      <c r="FB7" s="10">
        <v>-6.7064600629999997</v>
      </c>
      <c r="FC7" s="10">
        <v>-6.6532994539999999</v>
      </c>
      <c r="FD7" s="10">
        <v>-7.0467728359999997</v>
      </c>
      <c r="FE7" s="10">
        <v>-6.7929857179999997</v>
      </c>
      <c r="FF7" s="10">
        <v>-7.5600098119999997</v>
      </c>
      <c r="FG7" s="10">
        <v>-6.5764562250000003</v>
      </c>
      <c r="FH7" t="s">
        <v>152</v>
      </c>
      <c r="FI7" t="str">
        <f>VLOOKUP($FH7,Groups!$A$1:$B$316,2,FALSE)</f>
        <v>G1</v>
      </c>
      <c r="FJ7" t="str">
        <f t="shared" si="0"/>
        <v>G1/001F1</v>
      </c>
      <c r="FK7" t="s">
        <v>153</v>
      </c>
      <c r="FL7" t="s">
        <v>162</v>
      </c>
      <c r="FM7" t="s">
        <v>160</v>
      </c>
      <c r="FN7" t="s">
        <v>155</v>
      </c>
      <c r="FO7" t="s">
        <v>155</v>
      </c>
    </row>
    <row r="8" spans="1:171" x14ac:dyDescent="0.25">
      <c r="A8" s="12" t="str">
        <f>VLOOKUP($B8,GCDTCodes!$A$1:$D$398,2,FALSE)</f>
        <v>GCDT_030</v>
      </c>
      <c r="B8" s="12" t="s">
        <v>165</v>
      </c>
      <c r="C8" s="10">
        <v>1.651972384</v>
      </c>
      <c r="D8" s="10">
        <v>-1.0476951E-2</v>
      </c>
      <c r="E8" s="10">
        <v>-1.721661E-2</v>
      </c>
      <c r="F8" s="10">
        <v>-2.0676568999999999E-2</v>
      </c>
      <c r="G8" s="10">
        <v>-12.984036270000001</v>
      </c>
      <c r="H8" s="10">
        <v>-5.2211409E-2</v>
      </c>
      <c r="I8" s="10">
        <v>-1.05084469999999E-2</v>
      </c>
      <c r="J8" s="10">
        <v>-0.39874944099999998</v>
      </c>
      <c r="K8" s="10">
        <v>-34.363676429999998</v>
      </c>
      <c r="L8" s="10">
        <v>-7.0135475000000003E-2</v>
      </c>
      <c r="M8" s="10">
        <v>-2.9783339999999998E-2</v>
      </c>
      <c r="N8" s="10">
        <v>-0.29829813700000002</v>
      </c>
      <c r="O8" s="10">
        <v>5.843</v>
      </c>
      <c r="P8" s="10">
        <v>3.2050000000000001</v>
      </c>
      <c r="Q8" s="10">
        <v>2.5999999999999999E-2</v>
      </c>
      <c r="R8" s="10">
        <v>601.82799999999997</v>
      </c>
      <c r="S8" s="10">
        <v>1.524</v>
      </c>
      <c r="T8" s="10">
        <v>1.1240000000000001</v>
      </c>
      <c r="U8" s="10">
        <v>9.3699999999999992</v>
      </c>
      <c r="V8" s="10">
        <v>5.6689999999999996</v>
      </c>
      <c r="W8" s="10">
        <v>3.423</v>
      </c>
      <c r="X8" s="10">
        <v>3.2000000000000001E-2</v>
      </c>
      <c r="Y8" s="10">
        <v>516.73400000000004</v>
      </c>
      <c r="Z8" s="10">
        <v>1.577</v>
      </c>
      <c r="AA8" s="10">
        <v>1.056</v>
      </c>
      <c r="AB8" s="10">
        <v>8.7959999999999994</v>
      </c>
      <c r="AC8" s="10">
        <v>6.4089999999999998</v>
      </c>
      <c r="AD8" s="10">
        <v>4.5759999999999996</v>
      </c>
      <c r="AE8" s="10">
        <v>3.5999999999999997E-2</v>
      </c>
      <c r="AF8" s="10">
        <v>545.76400000000001</v>
      </c>
      <c r="AG8" s="10">
        <v>1.1579999999999999</v>
      </c>
      <c r="AH8" s="10">
        <v>10.839</v>
      </c>
      <c r="AI8">
        <v>0.847635888143349</v>
      </c>
      <c r="AJ8">
        <v>1.1228140388285399</v>
      </c>
      <c r="AK8">
        <v>1.1314109209466801</v>
      </c>
      <c r="AL8">
        <v>1.0239909068592501</v>
      </c>
      <c r="AM8" s="10">
        <v>304.7689057</v>
      </c>
      <c r="AN8" s="10">
        <v>0.30875325999999997</v>
      </c>
      <c r="AO8" s="10">
        <v>8.4009780000000006E-2</v>
      </c>
      <c r="AP8" s="10">
        <v>1.8522671340000001</v>
      </c>
      <c r="AQ8" s="10">
        <v>-0.47110316699999999</v>
      </c>
      <c r="AR8" s="10">
        <v>-1.691611486</v>
      </c>
      <c r="AS8" s="10">
        <v>175.995</v>
      </c>
      <c r="AT8" s="10">
        <v>46.515999999999998</v>
      </c>
      <c r="AU8" s="10">
        <v>73.248999999999995</v>
      </c>
      <c r="AV8" s="10">
        <v>6.6420000000000003</v>
      </c>
      <c r="AW8" s="10">
        <v>3.2530000000000001</v>
      </c>
      <c r="AX8" s="10">
        <v>3.23199999999999</v>
      </c>
      <c r="AY8" s="10">
        <v>10.385</v>
      </c>
      <c r="AZ8" s="10">
        <v>48.155999999999999</v>
      </c>
      <c r="BA8" s="10">
        <v>13.607999999999899</v>
      </c>
      <c r="BB8" s="10">
        <v>174.761</v>
      </c>
      <c r="BC8" s="10">
        <v>43.683</v>
      </c>
      <c r="BD8" s="10">
        <v>71.14</v>
      </c>
      <c r="BE8" s="10">
        <v>8.3979999999999997</v>
      </c>
      <c r="BF8" s="10">
        <v>2.0819999999999999</v>
      </c>
      <c r="BG8" s="10">
        <v>3.3769999999999998</v>
      </c>
      <c r="BH8" s="10">
        <v>10.137</v>
      </c>
      <c r="BI8" s="10">
        <v>31.976999999999901</v>
      </c>
      <c r="BJ8" s="10">
        <v>15.657</v>
      </c>
      <c r="BK8" s="10">
        <v>96.163999999999902</v>
      </c>
      <c r="BL8" s="10">
        <v>57.665500000000002</v>
      </c>
      <c r="BM8" s="10">
        <v>73.433999999999997</v>
      </c>
      <c r="BN8" s="10">
        <v>2.4790000000000001</v>
      </c>
      <c r="BO8" s="10">
        <v>1.1305000000000001</v>
      </c>
      <c r="BP8" s="10">
        <v>2.4224999999999999</v>
      </c>
      <c r="BQ8" s="10">
        <v>6.9714999999999998</v>
      </c>
      <c r="BR8" s="10">
        <v>33.606499999999997</v>
      </c>
      <c r="BS8" s="10">
        <v>10.1905</v>
      </c>
      <c r="BT8">
        <v>0.22500000000000001</v>
      </c>
      <c r="BU8">
        <v>0.25900000000000001</v>
      </c>
      <c r="BW8" s="10">
        <v>0.87246785500000001</v>
      </c>
      <c r="BX8" s="10">
        <v>1.0602985</v>
      </c>
      <c r="BY8" s="10">
        <v>0.97705029300000001</v>
      </c>
      <c r="BZ8" s="10">
        <v>1.0102182310000001</v>
      </c>
      <c r="CA8" s="10">
        <v>0.88936465300000001</v>
      </c>
      <c r="CB8" s="10">
        <v>0.97999375499999997</v>
      </c>
      <c r="CC8" s="10">
        <v>0.79223233599999998</v>
      </c>
      <c r="CD8" s="10">
        <v>1.4891308489999999</v>
      </c>
      <c r="CE8" s="10">
        <v>0.53125904099999999</v>
      </c>
      <c r="CF8" s="10">
        <v>0.55783782599999998</v>
      </c>
      <c r="CG8" s="10">
        <v>0.56290247299999996</v>
      </c>
      <c r="CH8" s="10">
        <v>0.56231395200000001</v>
      </c>
      <c r="CI8" s="10">
        <v>0.57801909799999995</v>
      </c>
      <c r="CJ8" s="10">
        <v>0.56886413400000002</v>
      </c>
      <c r="CK8" s="10">
        <v>0.57188925599999996</v>
      </c>
      <c r="CL8" s="10">
        <v>0.57136658399999996</v>
      </c>
      <c r="CM8" s="10">
        <v>0.22027875799999999</v>
      </c>
      <c r="CN8" s="10">
        <v>0.22817578099999999</v>
      </c>
      <c r="CO8" s="10">
        <v>0.22933490500000001</v>
      </c>
      <c r="CP8" s="10">
        <v>0.21728783900000001</v>
      </c>
      <c r="CQ8" s="10">
        <v>0.21993966500000001</v>
      </c>
      <c r="CR8" s="10">
        <v>0.19593223600000001</v>
      </c>
      <c r="CS8" s="10">
        <v>0.20945693400000001</v>
      </c>
      <c r="CT8" s="10">
        <v>0.19225664100000001</v>
      </c>
      <c r="CU8" s="10">
        <v>0.232574368</v>
      </c>
      <c r="CV8" s="10">
        <v>36.401808950000003</v>
      </c>
      <c r="CW8" s="10">
        <v>33.755675140000001</v>
      </c>
      <c r="CX8" s="10">
        <v>34.444209170000001</v>
      </c>
      <c r="CY8" s="10">
        <v>34.492133799999998</v>
      </c>
      <c r="CZ8" s="10">
        <v>35.800289909999996</v>
      </c>
      <c r="DA8" s="10">
        <v>37.471057340000002</v>
      </c>
      <c r="DB8" s="10">
        <v>38.573313990000003</v>
      </c>
      <c r="DC8" s="10">
        <v>37.339200820000002</v>
      </c>
      <c r="DD8" s="10">
        <v>-4.7526336120000003</v>
      </c>
      <c r="DE8" s="10">
        <v>-5.4149459389999999</v>
      </c>
      <c r="DF8" s="10">
        <v>-5.9913727559999996</v>
      </c>
      <c r="DG8" s="10">
        <v>-6.3218132809999998</v>
      </c>
      <c r="DH8" s="10">
        <v>-5.9326058430000002</v>
      </c>
      <c r="DI8" s="10">
        <v>-6.9313111239999996</v>
      </c>
      <c r="DJ8" s="10">
        <v>-6.391464021</v>
      </c>
      <c r="DK8" s="10">
        <v>-6.0487802190000002</v>
      </c>
      <c r="DL8" s="10">
        <v>4.970738367</v>
      </c>
      <c r="DM8" s="10">
        <v>4.6964376410000002</v>
      </c>
      <c r="DN8" s="10">
        <v>4.8784270200000002</v>
      </c>
      <c r="DO8" s="10">
        <v>4.7842047970000001</v>
      </c>
      <c r="DP8" s="10">
        <v>4.5736191030000004</v>
      </c>
      <c r="DQ8" s="10">
        <v>4.7137200579999998</v>
      </c>
      <c r="DR8" s="10">
        <v>4.6435533700000002</v>
      </c>
      <c r="DS8" s="10">
        <v>4.0526134190000001</v>
      </c>
      <c r="DT8" s="10">
        <v>-1.443069696</v>
      </c>
      <c r="DU8" s="10">
        <v>-1.4685016630000001</v>
      </c>
      <c r="DV8" s="10">
        <v>-1.523342449</v>
      </c>
      <c r="DW8" s="10">
        <v>-1.5316767069999999</v>
      </c>
      <c r="DX8" s="10">
        <v>-1.644362034</v>
      </c>
      <c r="DY8" s="10">
        <v>-1.5848899249999999</v>
      </c>
      <c r="DZ8" s="10">
        <v>-1.6651774079999999</v>
      </c>
      <c r="EA8" s="10">
        <v>-1.6247273950000001</v>
      </c>
      <c r="EB8" s="10">
        <f>VLOOKUP($B8,[1]PhiInxIrossOut_ggeffects!$A$1:$F$316,2,FALSE)</f>
        <v>1.11373010464239</v>
      </c>
      <c r="EC8" s="10">
        <f>VLOOKUP($B8,[2]PhiInxICross_ggeffects!$A$1:$F$316,2,FALSE)</f>
        <v>1.2920903826257</v>
      </c>
      <c r="ED8" s="10">
        <v>-0.42182396100000003</v>
      </c>
      <c r="EE8" s="10">
        <v>0.52827645400000001</v>
      </c>
      <c r="EF8">
        <v>0.52219847908749095</v>
      </c>
      <c r="EG8">
        <v>0.52286083650193904</v>
      </c>
      <c r="EH8">
        <v>0.52319201520916403</v>
      </c>
      <c r="EI8">
        <v>0.524185551330836</v>
      </c>
      <c r="EJ8">
        <v>0.52451673003805999</v>
      </c>
      <c r="EK8">
        <v>0.52534467680612096</v>
      </c>
      <c r="EL8" s="15">
        <v>0.85364688099999997</v>
      </c>
      <c r="EM8" s="15">
        <v>0.68182602199999998</v>
      </c>
      <c r="EN8" s="15">
        <v>0.96172210899999999</v>
      </c>
      <c r="EO8" s="15">
        <v>0.714017809</v>
      </c>
      <c r="EP8" s="15">
        <v>0.72288528900000004</v>
      </c>
      <c r="EQ8" s="15">
        <v>0.64601571000000002</v>
      </c>
      <c r="ER8" s="15">
        <v>1.0052897999999999</v>
      </c>
      <c r="ES8" s="10">
        <v>0.27347602700000001</v>
      </c>
      <c r="ET8" s="10">
        <v>42.434364709999997</v>
      </c>
      <c r="EU8" s="10">
        <v>42.569468180000001</v>
      </c>
      <c r="EV8" s="10">
        <v>42.172927340000001</v>
      </c>
      <c r="EW8" s="10">
        <v>43.779825029999998</v>
      </c>
      <c r="EX8" s="10">
        <v>47.719802469999998</v>
      </c>
      <c r="EY8" s="10">
        <v>48.54066744</v>
      </c>
      <c r="EZ8" s="10">
        <v>49.193165960000002</v>
      </c>
      <c r="FA8" s="10">
        <v>-4.6839273820000003</v>
      </c>
      <c r="FB8" s="10">
        <v>-5.3042011349999996</v>
      </c>
      <c r="FC8" s="10">
        <v>-4.9050616180000004</v>
      </c>
      <c r="FD8" s="10">
        <v>-4.8401441729999997</v>
      </c>
      <c r="FE8" s="10">
        <v>-5.6904919070000002</v>
      </c>
      <c r="FF8" s="10">
        <v>-5.5632167319999999</v>
      </c>
      <c r="FG8" s="10">
        <v>-4.664596596</v>
      </c>
      <c r="FH8" t="s">
        <v>152</v>
      </c>
      <c r="FI8" t="str">
        <f>VLOOKUP($FH8,Groups!$A$1:$B$316,2,FALSE)</f>
        <v>G1</v>
      </c>
      <c r="FJ8" t="str">
        <f t="shared" si="0"/>
        <v>G1/001F1</v>
      </c>
      <c r="FK8" t="s">
        <v>153</v>
      </c>
      <c r="FL8" t="s">
        <v>166</v>
      </c>
      <c r="FM8" t="s">
        <v>155</v>
      </c>
      <c r="FN8" t="s">
        <v>155</v>
      </c>
      <c r="FO8" t="s">
        <v>155</v>
      </c>
    </row>
    <row r="9" spans="1:171" x14ac:dyDescent="0.25">
      <c r="A9" s="12" t="str">
        <f>VLOOKUP($B9,GCDTCodes!$A$1:$D$398,2,FALSE)</f>
        <v>GCDT_031</v>
      </c>
      <c r="B9" s="12" t="s">
        <v>167</v>
      </c>
      <c r="C9" s="10">
        <v>38.467988679999998</v>
      </c>
      <c r="D9" s="10">
        <v>0.14080136099999899</v>
      </c>
      <c r="E9" s="10">
        <v>0.173715431</v>
      </c>
      <c r="F9" s="10">
        <v>0.341794177999999</v>
      </c>
      <c r="G9" s="10">
        <v>24.887484699999899</v>
      </c>
      <c r="H9" s="10">
        <v>0.120417524</v>
      </c>
      <c r="I9" s="10">
        <v>5.0794409999999998E-2</v>
      </c>
      <c r="J9" s="10">
        <v>0.70193490599999997</v>
      </c>
      <c r="K9" s="10">
        <v>-9.8492422309999998</v>
      </c>
      <c r="L9" s="10">
        <v>-2.4439821E-2</v>
      </c>
      <c r="M9" s="10">
        <v>-8.2127780000000004E-3</v>
      </c>
      <c r="N9" s="10">
        <v>-1.6063060000000001E-2</v>
      </c>
      <c r="O9" s="10">
        <v>6.056</v>
      </c>
      <c r="P9" s="10">
        <v>2.8969999999999998</v>
      </c>
      <c r="Q9" s="10">
        <v>2.4E-2</v>
      </c>
      <c r="R9" s="10">
        <v>675.51300000000003</v>
      </c>
      <c r="S9" s="10">
        <v>1.92</v>
      </c>
      <c r="T9" s="10">
        <v>1.5409999999999999</v>
      </c>
      <c r="U9" s="10">
        <v>10.922000000000001</v>
      </c>
      <c r="V9" s="10">
        <v>5.6870000000000003</v>
      </c>
      <c r="W9" s="10">
        <v>3.7029999999999998</v>
      </c>
      <c r="X9" s="10">
        <v>3.2000000000000001E-2</v>
      </c>
      <c r="Y9" s="10">
        <v>611.05600000000004</v>
      </c>
      <c r="Z9" s="10">
        <v>1.7929999999999999</v>
      </c>
      <c r="AA9" s="10">
        <v>1.2409999999999899</v>
      </c>
      <c r="AB9" s="10">
        <v>9.6359999999999992</v>
      </c>
      <c r="AC9" s="10">
        <v>6.7149999999999999</v>
      </c>
      <c r="AD9" s="10">
        <v>5.4239999999999897</v>
      </c>
      <c r="AE9" s="10">
        <v>0.04</v>
      </c>
      <c r="AF9" s="10">
        <v>612.80700000000002</v>
      </c>
      <c r="AG9" s="10">
        <v>1.3959999999999999</v>
      </c>
      <c r="AH9" s="10">
        <v>13.824999999999999</v>
      </c>
      <c r="AI9">
        <v>0.65964428013871801</v>
      </c>
      <c r="AJ9">
        <v>0.83612183955042096</v>
      </c>
      <c r="AK9">
        <v>1.02837100770906</v>
      </c>
      <c r="AL9">
        <v>1.0382235448237001</v>
      </c>
      <c r="AM9" s="10">
        <v>51.107604360000003</v>
      </c>
      <c r="AN9" s="10">
        <v>0.167721806</v>
      </c>
      <c r="AO9" s="10">
        <v>0.169067568</v>
      </c>
      <c r="AP9" s="10">
        <v>0.79725971200000001</v>
      </c>
      <c r="AQ9" s="10">
        <v>-8.9280237999999998E-2</v>
      </c>
      <c r="AR9" s="10">
        <v>0.523118898</v>
      </c>
      <c r="AS9" s="10">
        <v>120.095</v>
      </c>
      <c r="AT9" s="10">
        <v>51.994</v>
      </c>
      <c r="AU9" s="10">
        <v>76.951999999999998</v>
      </c>
      <c r="AV9" s="10">
        <v>4.4589999999999996</v>
      </c>
      <c r="AW9" s="10">
        <v>2.92</v>
      </c>
      <c r="AX9" s="10">
        <v>2.15</v>
      </c>
      <c r="AY9" s="10">
        <v>6.43</v>
      </c>
      <c r="AZ9" s="10">
        <v>25.148</v>
      </c>
      <c r="BA9" s="10">
        <v>11.190999999999899</v>
      </c>
      <c r="BB9" s="10">
        <v>105.91</v>
      </c>
      <c r="BC9" s="10">
        <v>55.983999999999902</v>
      </c>
      <c r="BD9" s="10">
        <v>77.024000000000001</v>
      </c>
      <c r="BE9" s="10">
        <v>3.2160000000000002</v>
      </c>
      <c r="BF9" s="10">
        <v>1.2529999999999999</v>
      </c>
      <c r="BG9" s="10">
        <v>1.62</v>
      </c>
      <c r="BH9" s="10">
        <v>5.41</v>
      </c>
      <c r="BI9" s="10">
        <v>23.21</v>
      </c>
      <c r="BJ9" s="10">
        <v>9.3520000000000003</v>
      </c>
      <c r="BK9" s="10">
        <v>94.572000000000003</v>
      </c>
      <c r="BL9" s="10">
        <v>61.198</v>
      </c>
      <c r="BM9" s="10">
        <v>75.765000000000001</v>
      </c>
      <c r="BN9" s="10">
        <v>2.7050000000000001</v>
      </c>
      <c r="BO9" s="10">
        <v>1.0509999999999999</v>
      </c>
      <c r="BP9" s="10">
        <v>2.3330000000000002</v>
      </c>
      <c r="BQ9" s="10">
        <v>7.7529999999999903</v>
      </c>
      <c r="BR9" s="10">
        <v>32.201999999999998</v>
      </c>
      <c r="BS9" s="10">
        <v>11.629</v>
      </c>
      <c r="BT9">
        <v>0.26700000000000002</v>
      </c>
      <c r="BU9">
        <v>0.25700000000000001</v>
      </c>
      <c r="BV9">
        <v>0.26</v>
      </c>
      <c r="BW9" s="10">
        <v>1.1255998709999999</v>
      </c>
      <c r="BX9" s="10">
        <v>1.1393710720000001</v>
      </c>
      <c r="BY9" s="10">
        <v>1.098091513</v>
      </c>
      <c r="BZ9" s="10">
        <v>0.878564016</v>
      </c>
      <c r="CA9" s="10">
        <v>1.018357827</v>
      </c>
      <c r="CB9" s="10">
        <v>1.2892312260000001</v>
      </c>
      <c r="CC9" s="10">
        <v>1.7332083949999999</v>
      </c>
      <c r="CD9" s="10">
        <v>19.150416060000001</v>
      </c>
      <c r="CE9" s="10">
        <v>0.46521648799999998</v>
      </c>
      <c r="CF9" s="10">
        <v>0.52177335800000002</v>
      </c>
      <c r="CG9" s="10">
        <v>0.52864519399999998</v>
      </c>
      <c r="CH9" s="10">
        <v>0.54070700000000005</v>
      </c>
      <c r="CI9" s="10">
        <v>0.54067896699999995</v>
      </c>
      <c r="CJ9" s="10">
        <v>0.53077986600000004</v>
      </c>
      <c r="CK9" s="10">
        <v>0.52487534599999996</v>
      </c>
      <c r="CL9" s="10">
        <v>0.45642361100000001</v>
      </c>
      <c r="CM9" s="10">
        <v>0.23270231699999999</v>
      </c>
      <c r="CN9" s="10">
        <v>0.31380691900000002</v>
      </c>
      <c r="CO9" s="10">
        <v>0.26263980100000001</v>
      </c>
      <c r="CP9" s="10">
        <v>0.258233292</v>
      </c>
      <c r="CQ9" s="10">
        <v>0.23194361299999999</v>
      </c>
      <c r="CR9" s="10">
        <v>0.24035066999999999</v>
      </c>
      <c r="CS9" s="10">
        <v>0.265220438</v>
      </c>
      <c r="CT9" s="10">
        <v>0.29108510500000001</v>
      </c>
      <c r="CU9" s="10">
        <v>0.52542668400000003</v>
      </c>
      <c r="CV9" s="10">
        <v>35.581068569999999</v>
      </c>
      <c r="CW9" s="10">
        <v>36.577306839999999</v>
      </c>
      <c r="CX9" s="10">
        <v>37.711310840000003</v>
      </c>
      <c r="CY9" s="10">
        <v>38.25383815</v>
      </c>
      <c r="CZ9" s="10">
        <v>39.277024509999997</v>
      </c>
      <c r="DA9" s="10">
        <v>35.808509739999998</v>
      </c>
      <c r="DB9" s="10">
        <v>32.953944919999998</v>
      </c>
      <c r="DC9" s="10">
        <v>12.3484392</v>
      </c>
      <c r="DD9" s="10">
        <v>-4.9733209389999997</v>
      </c>
      <c r="DE9" s="10">
        <v>-5.1514457179999997</v>
      </c>
      <c r="DF9" s="10">
        <v>-6.5635935080000003</v>
      </c>
      <c r="DG9" s="10">
        <v>-7.1880840050000003</v>
      </c>
      <c r="DH9" s="10">
        <v>-6.8851017460000001</v>
      </c>
      <c r="DI9" s="10">
        <v>-7.2470672389999997</v>
      </c>
      <c r="DJ9" s="10">
        <v>-6.1279637999999998</v>
      </c>
      <c r="DK9" s="10">
        <v>-5.2369762910000004</v>
      </c>
      <c r="DL9" s="10">
        <v>4.8086028819999997</v>
      </c>
      <c r="DM9" s="10">
        <v>4.5254855879999996</v>
      </c>
      <c r="DN9" s="10">
        <v>4.7307866709999997</v>
      </c>
      <c r="DO9" s="10">
        <v>4.5008396780000002</v>
      </c>
      <c r="DP9" s="10">
        <v>4.366550588</v>
      </c>
      <c r="DQ9" s="10">
        <v>4.485763468</v>
      </c>
      <c r="DR9" s="10">
        <v>4.3324616430000003</v>
      </c>
      <c r="DS9" s="10">
        <v>3.1248903690000001</v>
      </c>
      <c r="DT9" s="10">
        <v>-1.179741946</v>
      </c>
      <c r="DU9" s="10">
        <v>-1.366578327</v>
      </c>
      <c r="DV9" s="10">
        <v>-1.3666501280000001</v>
      </c>
      <c r="DW9" s="10">
        <v>-1.4687109009999999</v>
      </c>
      <c r="DX9" s="10">
        <v>-1.48090623</v>
      </c>
      <c r="DY9" s="10">
        <v>-1.3893760479999999</v>
      </c>
      <c r="DZ9" s="10">
        <v>-1.354367892</v>
      </c>
      <c r="EA9" s="10">
        <v>-1.123113493</v>
      </c>
      <c r="EB9" s="10">
        <f>VLOOKUP($B9,[1]PhiInxIrossOut_ggeffects!$A$1:$F$316,2,FALSE)</f>
        <v>1.21700157080797</v>
      </c>
      <c r="EC9" s="10">
        <f>VLOOKUP($B9,[2]PhiInxICross_ggeffects!$A$1:$F$316,2,FALSE)</f>
        <v>1.1846275474110499</v>
      </c>
      <c r="ED9" s="10">
        <v>-5.2201156999999998E-2</v>
      </c>
      <c r="EE9" s="10">
        <v>0.52857709200000003</v>
      </c>
      <c r="EF9">
        <v>0.57587300380231898</v>
      </c>
      <c r="EG9">
        <v>0.54847984790878301</v>
      </c>
      <c r="EH9">
        <v>0.53478326996201497</v>
      </c>
      <c r="EI9">
        <v>0.49369353612171002</v>
      </c>
      <c r="EJ9">
        <v>0.47999695817494298</v>
      </c>
      <c r="EK9">
        <v>0.44575551330802199</v>
      </c>
      <c r="EL9" s="15">
        <v>1.0149394140000001</v>
      </c>
      <c r="EM9" s="15">
        <v>0.84280292300000004</v>
      </c>
      <c r="EN9" s="15">
        <v>0.84746749899999996</v>
      </c>
      <c r="EO9" s="15">
        <v>1.0100854050000001</v>
      </c>
      <c r="EP9" s="15">
        <v>0.99401792</v>
      </c>
      <c r="EQ9" s="15">
        <v>0.93829571700000003</v>
      </c>
      <c r="ER9" s="15">
        <v>3.145597897</v>
      </c>
      <c r="ES9" s="10">
        <v>0.22675256199999999</v>
      </c>
      <c r="ET9" s="10">
        <v>41.540683119999997</v>
      </c>
      <c r="EU9" s="10">
        <v>44.163857309999997</v>
      </c>
      <c r="EV9" s="10">
        <v>43.069317339999998</v>
      </c>
      <c r="EW9" s="10">
        <v>43.280216750000001</v>
      </c>
      <c r="EX9" s="10">
        <v>45.278159690000003</v>
      </c>
      <c r="EY9" s="10">
        <v>44.945136769999998</v>
      </c>
      <c r="EZ9" s="10">
        <v>39.380034100000003</v>
      </c>
      <c r="FA9" s="10">
        <v>-6.3297623590000001</v>
      </c>
      <c r="FB9" s="10">
        <v>-5.8084306200000002</v>
      </c>
      <c r="FC9" s="10">
        <v>-5.8489466099999996</v>
      </c>
      <c r="FD9" s="10">
        <v>-5.8702116369999997</v>
      </c>
      <c r="FE9" s="10">
        <v>-6.119780113</v>
      </c>
      <c r="FF9" s="10">
        <v>-6.6407470059999998</v>
      </c>
      <c r="FG9" s="10">
        <v>-5.137600548</v>
      </c>
      <c r="FH9" t="s">
        <v>152</v>
      </c>
      <c r="FI9" t="str">
        <f>VLOOKUP($FH9,Groups!$A$1:$B$316,2,FALSE)</f>
        <v>G1</v>
      </c>
      <c r="FJ9" t="str">
        <f t="shared" si="0"/>
        <v>G1/002F1</v>
      </c>
      <c r="FK9" t="s">
        <v>168</v>
      </c>
      <c r="FL9" t="s">
        <v>154</v>
      </c>
      <c r="FM9" t="s">
        <v>155</v>
      </c>
      <c r="FN9" t="s">
        <v>155</v>
      </c>
      <c r="FO9" t="s">
        <v>155</v>
      </c>
    </row>
    <row r="10" spans="1:171" x14ac:dyDescent="0.25">
      <c r="A10" s="12" t="str">
        <f>VLOOKUP($B10,GCDTCodes!$A$1:$D$398,2,FALSE)</f>
        <v>GCDT_032</v>
      </c>
      <c r="B10" s="12" t="s">
        <v>169</v>
      </c>
      <c r="C10" s="10">
        <v>49.65022209</v>
      </c>
      <c r="D10" s="10">
        <v>0.12903743100000001</v>
      </c>
      <c r="E10" s="10">
        <v>0.124112631999999</v>
      </c>
      <c r="F10" s="10">
        <v>0.51946385799999995</v>
      </c>
      <c r="G10" s="10">
        <v>-5.4021159110000001</v>
      </c>
      <c r="H10" s="10">
        <v>-4.5073672000000002E-2</v>
      </c>
      <c r="I10" s="10">
        <v>-7.1260450000000001E-3</v>
      </c>
      <c r="J10" s="10">
        <v>-0.76980853400000004</v>
      </c>
      <c r="K10" s="10">
        <v>34.085639229999998</v>
      </c>
      <c r="L10" s="10">
        <v>5.6669965000000003E-2</v>
      </c>
      <c r="M10" s="10">
        <v>1.43849539999999E-2</v>
      </c>
      <c r="N10" s="10">
        <v>0.26617201699999998</v>
      </c>
      <c r="O10" s="10">
        <v>7.1029999999999998</v>
      </c>
      <c r="P10" s="10">
        <v>4.4770000000000003</v>
      </c>
      <c r="Q10" s="10">
        <v>3.4000000000000002E-2</v>
      </c>
      <c r="R10" s="10">
        <v>1014.227</v>
      </c>
      <c r="S10" s="10">
        <v>2.2090000000000001</v>
      </c>
      <c r="T10" s="10">
        <v>1.79</v>
      </c>
      <c r="U10" s="10">
        <v>12.638</v>
      </c>
      <c r="V10" s="10">
        <v>5.6710000000000003</v>
      </c>
      <c r="W10" s="10">
        <v>3.633</v>
      </c>
      <c r="X10" s="10">
        <v>3.2000000000000001E-2</v>
      </c>
      <c r="Y10" s="10">
        <v>729.00800000000004</v>
      </c>
      <c r="Z10" s="10">
        <v>1.88</v>
      </c>
      <c r="AA10" s="10">
        <v>1.3069999999999999</v>
      </c>
      <c r="AB10" s="10">
        <v>11.414</v>
      </c>
      <c r="AC10" s="10">
        <v>6.7149999999999999</v>
      </c>
      <c r="AD10" s="10">
        <v>6.226</v>
      </c>
      <c r="AE10" s="10">
        <v>0.05</v>
      </c>
      <c r="AF10" s="10">
        <v>813.404</v>
      </c>
      <c r="AG10" s="10">
        <v>1.859</v>
      </c>
      <c r="AH10" s="10">
        <v>15.013999999999999</v>
      </c>
      <c r="AI10">
        <v>1.0368196032572701</v>
      </c>
      <c r="AJ10">
        <v>1.0209658048610799</v>
      </c>
      <c r="AK10">
        <v>0.93938344843175703</v>
      </c>
      <c r="AL10">
        <v>0.93497210622223303</v>
      </c>
      <c r="AM10" s="10">
        <v>60.915059300000003</v>
      </c>
      <c r="AN10" s="10">
        <v>8.3990575999999997E-2</v>
      </c>
      <c r="AO10" s="10">
        <v>-4.8282714999999997E-2</v>
      </c>
      <c r="AP10" s="10">
        <v>1.8522671340000001</v>
      </c>
      <c r="AQ10" s="10">
        <v>-0.19972432300000001</v>
      </c>
      <c r="AR10" s="10">
        <v>-1.03012131</v>
      </c>
      <c r="AS10" s="10">
        <v>111.535</v>
      </c>
      <c r="AT10" s="10">
        <v>42.406999999999996</v>
      </c>
      <c r="AU10" s="10">
        <v>72.682000000000002</v>
      </c>
      <c r="AV10" s="10">
        <v>5.2029999999999896</v>
      </c>
      <c r="AW10" s="10">
        <v>2.9239999999999999</v>
      </c>
      <c r="AX10" s="10">
        <v>2.0529999999999999</v>
      </c>
      <c r="AY10" s="10">
        <v>5.4450000000000003</v>
      </c>
      <c r="AZ10" s="10">
        <v>25.391999999999999</v>
      </c>
      <c r="BA10" s="10">
        <v>9.7899999999999991</v>
      </c>
      <c r="BB10" s="10">
        <v>109.10899999999999</v>
      </c>
      <c r="BC10" s="10">
        <v>50.027000000000001</v>
      </c>
      <c r="BD10" s="10">
        <v>76.361000000000004</v>
      </c>
      <c r="BE10" s="10">
        <v>4.2589999999999897</v>
      </c>
      <c r="BF10" s="10">
        <v>2.1379999999999999</v>
      </c>
      <c r="BG10" s="10">
        <v>1.7869999999999999</v>
      </c>
      <c r="BH10" s="10">
        <v>5.6279999999999903</v>
      </c>
      <c r="BI10" s="10">
        <v>25.34</v>
      </c>
      <c r="BJ10" s="10">
        <v>9.3019999999999996</v>
      </c>
      <c r="BK10" s="10">
        <v>106.048999999999</v>
      </c>
      <c r="BL10" s="10">
        <v>57.953000000000003</v>
      </c>
      <c r="BM10" s="10">
        <v>75.176000000000002</v>
      </c>
      <c r="BN10" s="10">
        <v>4.3250000000000002</v>
      </c>
      <c r="BO10" s="10">
        <v>1.0509999999999999</v>
      </c>
      <c r="BP10" s="10">
        <v>3.1789999999999998</v>
      </c>
      <c r="BQ10" s="10">
        <v>10.039</v>
      </c>
      <c r="BR10" s="10">
        <v>41.152000000000001</v>
      </c>
      <c r="BS10" s="10">
        <v>14.465999999999999</v>
      </c>
      <c r="BT10">
        <v>0.254</v>
      </c>
      <c r="BU10">
        <v>0.27700000000000002</v>
      </c>
      <c r="BV10">
        <v>0.27900000000000003</v>
      </c>
      <c r="BW10" s="10">
        <v>0.65429005799999995</v>
      </c>
      <c r="BX10" s="10">
        <v>0.72328316400000003</v>
      </c>
      <c r="BY10" s="10">
        <v>0.97313348499999996</v>
      </c>
      <c r="BZ10" s="10">
        <v>0.59456690300000004</v>
      </c>
      <c r="CA10" s="10">
        <v>0.69725159400000003</v>
      </c>
      <c r="CB10" s="10">
        <v>0.61470480400000005</v>
      </c>
      <c r="CC10" s="10">
        <v>0.52192506100000002</v>
      </c>
      <c r="CD10" s="10">
        <v>0.63744736199999996</v>
      </c>
      <c r="CE10" s="10">
        <v>0.50735976800000004</v>
      </c>
      <c r="CF10" s="10">
        <v>0.56221575300000004</v>
      </c>
      <c r="CG10" s="10">
        <v>0.56005164200000002</v>
      </c>
      <c r="CH10" s="10">
        <v>0.56924320500000003</v>
      </c>
      <c r="CI10" s="10">
        <v>0.57282955099999999</v>
      </c>
      <c r="CJ10" s="10">
        <v>0.56654482900000003</v>
      </c>
      <c r="CK10" s="10">
        <v>0.57552304600000004</v>
      </c>
      <c r="CL10" s="10">
        <v>0.58297326800000004</v>
      </c>
      <c r="CM10" s="10">
        <v>0.267199142</v>
      </c>
      <c r="CN10" s="10">
        <v>0.21430640000000001</v>
      </c>
      <c r="CO10" s="10">
        <v>0.18374563399999999</v>
      </c>
      <c r="CP10" s="10">
        <v>0.199482413</v>
      </c>
      <c r="CQ10" s="10">
        <v>0.16369992</v>
      </c>
      <c r="CR10" s="10">
        <v>0.169328593</v>
      </c>
      <c r="CS10" s="10">
        <v>0.16618298300000001</v>
      </c>
      <c r="CT10" s="10">
        <v>0.14828809400000001</v>
      </c>
      <c r="CU10" s="10">
        <v>0.156654399</v>
      </c>
      <c r="CV10" s="10">
        <v>39.016805300000001</v>
      </c>
      <c r="CW10" s="10">
        <v>37.094560180000002</v>
      </c>
      <c r="CX10" s="10">
        <v>36.223949330000003</v>
      </c>
      <c r="CY10" s="10">
        <v>38.178223379999999</v>
      </c>
      <c r="CZ10" s="10">
        <v>37.114907019999997</v>
      </c>
      <c r="DA10" s="10">
        <v>40.695299380000002</v>
      </c>
      <c r="DB10" s="10">
        <v>41.171932769999998</v>
      </c>
      <c r="DC10" s="10">
        <v>36.229937219999997</v>
      </c>
      <c r="DD10" s="10">
        <v>-3.9368954500000002</v>
      </c>
      <c r="DE10" s="10">
        <v>-4.0509040699999996</v>
      </c>
      <c r="DF10" s="10">
        <v>-3.4024911549999999</v>
      </c>
      <c r="DG10" s="10">
        <v>-2.7291821519999999</v>
      </c>
      <c r="DH10" s="10">
        <v>-3.1071577229999998</v>
      </c>
      <c r="DI10" s="10">
        <v>-3.875929191</v>
      </c>
      <c r="DJ10" s="10">
        <v>-3.4753689169999999</v>
      </c>
      <c r="DK10" s="10">
        <v>-3.5616001119999998</v>
      </c>
      <c r="DL10" s="10">
        <v>4.9845732099999998</v>
      </c>
      <c r="DM10" s="10">
        <v>4.6832360829999997</v>
      </c>
      <c r="DN10" s="10">
        <v>4.9136186860000004</v>
      </c>
      <c r="DO10" s="10">
        <v>4.7302840440000002</v>
      </c>
      <c r="DP10" s="10">
        <v>4.5994529870000003</v>
      </c>
      <c r="DQ10" s="10">
        <v>4.7606874609999998</v>
      </c>
      <c r="DR10" s="10">
        <v>4.6346256610000003</v>
      </c>
      <c r="DS10" s="10">
        <v>4.0834845929999997</v>
      </c>
      <c r="DT10" s="10">
        <v>-1.6024373629999999</v>
      </c>
      <c r="DU10" s="10">
        <v>-1.7217883510000001</v>
      </c>
      <c r="DV10" s="10">
        <v>-1.6993790099999999</v>
      </c>
      <c r="DW10" s="10">
        <v>-1.8397384400000001</v>
      </c>
      <c r="DX10" s="10">
        <v>-1.8360161800000001</v>
      </c>
      <c r="DY10" s="10">
        <v>-1.842179083</v>
      </c>
      <c r="DZ10" s="10">
        <v>-1.9509065969999999</v>
      </c>
      <c r="EA10" s="10">
        <v>-1.94392258</v>
      </c>
      <c r="EB10" s="10">
        <f>VLOOKUP($B10,[1]PhiInxIrossOut_ggeffects!$A$1:$F$316,2,FALSE)</f>
        <v>1.1363867985709599</v>
      </c>
      <c r="EC10" s="10">
        <f>VLOOKUP($B10,[2]PhiInxICross_ggeffects!$A$1:$F$316,2,FALSE)</f>
        <v>1.3063719839382</v>
      </c>
      <c r="ED10" s="10">
        <v>-0.31099093700000002</v>
      </c>
      <c r="EE10" s="10">
        <v>0.52835844600000004</v>
      </c>
      <c r="EF10">
        <v>0.543877566539963</v>
      </c>
      <c r="EG10">
        <v>0.53309733840308005</v>
      </c>
      <c r="EH10">
        <v>0.52770722433463901</v>
      </c>
      <c r="EI10">
        <v>0.51153688212931503</v>
      </c>
      <c r="EJ10">
        <v>0.506146768060874</v>
      </c>
      <c r="EK10">
        <v>0.49267148288976997</v>
      </c>
      <c r="EL10" s="15">
        <v>0.74024288999999999</v>
      </c>
      <c r="EM10" s="15">
        <v>0.84523170400000003</v>
      </c>
      <c r="EN10" s="15">
        <v>0.72616835300000004</v>
      </c>
      <c r="EO10" s="15">
        <v>0.91182742900000002</v>
      </c>
      <c r="EP10" s="15">
        <v>1.0728297579999999</v>
      </c>
      <c r="EQ10" s="15">
        <v>0.66044286799999996</v>
      </c>
      <c r="ER10" s="15">
        <v>1.1390260299999999</v>
      </c>
      <c r="ES10" s="10">
        <v>0.25606670100000001</v>
      </c>
      <c r="ET10" s="10">
        <v>36.853771879999996</v>
      </c>
      <c r="EU10" s="10">
        <v>40.973394419999998</v>
      </c>
      <c r="EV10" s="10">
        <v>39.422965699999999</v>
      </c>
      <c r="EW10" s="10">
        <v>41.702106110000003</v>
      </c>
      <c r="EX10" s="10">
        <v>45.55966299</v>
      </c>
      <c r="EY10" s="10">
        <v>44.649696140000003</v>
      </c>
      <c r="EZ10" s="10">
        <v>46.72394937</v>
      </c>
      <c r="FA10" s="10">
        <v>-5.8385198520000001</v>
      </c>
      <c r="FB10" s="10">
        <v>-6.4775289249999997</v>
      </c>
      <c r="FC10" s="10">
        <v>-6.4593409130000001</v>
      </c>
      <c r="FD10" s="10">
        <v>-6.473111812</v>
      </c>
      <c r="FE10" s="10">
        <v>-6.6065213050000002</v>
      </c>
      <c r="FF10" s="10">
        <v>-6.4667559160000003</v>
      </c>
      <c r="FG10" s="10">
        <v>-6.0614992040000004</v>
      </c>
      <c r="FH10" t="s">
        <v>152</v>
      </c>
      <c r="FI10" t="str">
        <f>VLOOKUP($FH10,Groups!$A$1:$B$316,2,FALSE)</f>
        <v>G1</v>
      </c>
      <c r="FJ10" t="str">
        <f t="shared" si="0"/>
        <v>G1/002F1</v>
      </c>
      <c r="FK10" t="s">
        <v>168</v>
      </c>
      <c r="FL10" t="s">
        <v>154</v>
      </c>
      <c r="FM10" t="s">
        <v>158</v>
      </c>
      <c r="FN10" t="s">
        <v>155</v>
      </c>
      <c r="FO10" t="s">
        <v>155</v>
      </c>
    </row>
    <row r="11" spans="1:171" x14ac:dyDescent="0.25">
      <c r="A11" s="12" t="str">
        <f>VLOOKUP($B11,GCDTCodes!$A$1:$D$398,2,FALSE)</f>
        <v>GCDT_033</v>
      </c>
      <c r="B11" s="12" t="s">
        <v>170</v>
      </c>
      <c r="C11" s="10">
        <v>4.3317406209999998</v>
      </c>
      <c r="D11" s="10">
        <v>1.2428395E-2</v>
      </c>
      <c r="E11" s="10">
        <v>2.6644188999999999E-2</v>
      </c>
      <c r="F11" s="10">
        <v>0.15937024</v>
      </c>
      <c r="G11" s="10">
        <v>22.320911939999998</v>
      </c>
      <c r="H11" s="10">
        <v>3.5820680000000001E-2</v>
      </c>
      <c r="I11" s="10">
        <v>1.4013968E-2</v>
      </c>
      <c r="J11" s="10">
        <v>-2.7690347000000001E-2</v>
      </c>
      <c r="K11" s="10">
        <v>0.75506036599999904</v>
      </c>
      <c r="L11" s="10">
        <v>-2.0287064E-2</v>
      </c>
      <c r="M11" s="10">
        <v>8.3917139999999998E-3</v>
      </c>
      <c r="N11" s="10">
        <v>9.5512875999999997E-2</v>
      </c>
      <c r="O11" s="10">
        <v>7.8729999999999896</v>
      </c>
      <c r="P11" s="10">
        <v>3.4660000000000002</v>
      </c>
      <c r="Q11" s="10">
        <v>2.8999999999999901E-2</v>
      </c>
      <c r="R11" s="10">
        <v>1005.776</v>
      </c>
      <c r="S11" s="10">
        <v>2.5289999999999999</v>
      </c>
      <c r="T11" s="10">
        <v>2.0019999999999998</v>
      </c>
      <c r="U11" s="10">
        <v>12.138</v>
      </c>
      <c r="V11" s="10">
        <v>5.6840000000000002</v>
      </c>
      <c r="W11" s="10">
        <v>2.9729999999999999</v>
      </c>
      <c r="X11" s="10">
        <v>3.2000000000000001E-2</v>
      </c>
      <c r="Y11" s="10">
        <v>646.101</v>
      </c>
      <c r="Z11" s="10">
        <v>1.79199999999999</v>
      </c>
      <c r="AA11" s="10">
        <v>1.3080000000000001</v>
      </c>
      <c r="AB11" s="10">
        <v>11.147</v>
      </c>
      <c r="AC11" s="10">
        <v>6.7149999999999999</v>
      </c>
      <c r="AD11" s="10">
        <v>5.0039999999999996</v>
      </c>
      <c r="AE11" s="10">
        <v>4.5999999999999999E-2</v>
      </c>
      <c r="AF11" s="10">
        <v>696.11500000000001</v>
      </c>
      <c r="AG11" s="10">
        <v>1.6759999999999999</v>
      </c>
      <c r="AH11" s="10">
        <v>13.232999999999899</v>
      </c>
      <c r="AI11">
        <v>1.11186753005453</v>
      </c>
      <c r="AJ11">
        <v>1.4334263245522001</v>
      </c>
      <c r="AK11">
        <v>0.66846044540840699</v>
      </c>
      <c r="AL11">
        <v>0.95701042125404401</v>
      </c>
      <c r="AM11" s="10">
        <v>155.30115519999899</v>
      </c>
      <c r="AN11" s="10">
        <v>0.49598799300000002</v>
      </c>
      <c r="AO11" s="10">
        <v>0.637538783</v>
      </c>
      <c r="AP11" s="10">
        <v>0.79725971200000001</v>
      </c>
      <c r="AQ11" s="10">
        <v>0.60948343000000005</v>
      </c>
      <c r="AR11" s="10">
        <v>1.6229352850000001</v>
      </c>
      <c r="AS11" s="10">
        <v>137.04499999999999</v>
      </c>
      <c r="AT11" s="10">
        <v>54.667999999999999</v>
      </c>
      <c r="AU11" s="10">
        <v>76.171999999999997</v>
      </c>
      <c r="AV11" s="10">
        <v>4.8129999999999997</v>
      </c>
      <c r="AW11" s="10">
        <v>3.0609999999999999</v>
      </c>
      <c r="AX11" s="10">
        <v>2.7909999999999999</v>
      </c>
      <c r="AY11" s="10">
        <v>8.8219999999999992</v>
      </c>
      <c r="AZ11" s="10">
        <v>39.613999999999997</v>
      </c>
      <c r="BA11" s="10">
        <v>12.607999999999899</v>
      </c>
      <c r="BB11" s="10">
        <v>117.57299999999999</v>
      </c>
      <c r="BC11" s="10">
        <v>57.875</v>
      </c>
      <c r="BD11" s="10">
        <v>78.405000000000001</v>
      </c>
      <c r="BE11" s="10">
        <v>3.3769999999999998</v>
      </c>
      <c r="BF11" s="10">
        <v>1.466</v>
      </c>
      <c r="BG11" s="10">
        <v>1.712</v>
      </c>
      <c r="BH11" s="10">
        <v>5.8729999999999896</v>
      </c>
      <c r="BI11" s="10">
        <v>25.914999999999999</v>
      </c>
      <c r="BJ11" s="10">
        <v>6.2619999999999996</v>
      </c>
      <c r="BK11" s="10">
        <v>94.848999999999904</v>
      </c>
      <c r="BL11" s="10">
        <v>61.671999999999997</v>
      </c>
      <c r="BM11" s="10">
        <v>76.337000000000003</v>
      </c>
      <c r="BN11" s="10">
        <v>2.9780000000000002</v>
      </c>
      <c r="BO11" s="10">
        <v>1.0509999999999999</v>
      </c>
      <c r="BP11" s="10">
        <v>2.4510000000000001</v>
      </c>
      <c r="BQ11" s="10">
        <v>8.7439999999999998</v>
      </c>
      <c r="BR11" s="10">
        <v>38.161999999999999</v>
      </c>
      <c r="BS11" s="10">
        <v>10.468</v>
      </c>
      <c r="BT11">
        <v>0.22</v>
      </c>
      <c r="BU11">
        <v>0.25600000000000001</v>
      </c>
      <c r="BV11">
        <v>0.24199999999999999</v>
      </c>
      <c r="BW11" s="10">
        <v>0.61434256700000001</v>
      </c>
      <c r="BX11" s="10">
        <v>0.63474039699999996</v>
      </c>
      <c r="BY11" s="10">
        <v>0.73527068799999995</v>
      </c>
      <c r="BZ11" s="10">
        <v>0.60100581099999995</v>
      </c>
      <c r="CA11" s="10">
        <v>0.44922796700000001</v>
      </c>
      <c r="CB11" s="10">
        <v>0.52041895900000001</v>
      </c>
      <c r="CC11" s="10">
        <v>0.60390753500000005</v>
      </c>
      <c r="CD11" s="10">
        <v>0.52416518199999995</v>
      </c>
      <c r="CE11" s="10">
        <v>0.55055283399999999</v>
      </c>
      <c r="CF11" s="10">
        <v>0.57978925199999998</v>
      </c>
      <c r="CG11" s="10">
        <v>0.58315301399999997</v>
      </c>
      <c r="CH11" s="10">
        <v>0.58819867199999998</v>
      </c>
      <c r="CI11" s="10">
        <v>0.59167871299999997</v>
      </c>
      <c r="CJ11" s="10">
        <v>0.58688226399999999</v>
      </c>
      <c r="CK11" s="10">
        <v>0.58512365</v>
      </c>
      <c r="CL11" s="10">
        <v>0.60012154600000001</v>
      </c>
      <c r="CM11" s="10">
        <v>0.26485493799999998</v>
      </c>
      <c r="CN11" s="10">
        <v>0.17632123199999999</v>
      </c>
      <c r="CO11" s="10">
        <v>0.163356902</v>
      </c>
      <c r="CP11" s="10">
        <v>0.16728554600000001</v>
      </c>
      <c r="CQ11" s="10">
        <v>0.15164634099999999</v>
      </c>
      <c r="CR11" s="10">
        <v>0.13041729699999999</v>
      </c>
      <c r="CS11" s="10">
        <v>0.14208973799999999</v>
      </c>
      <c r="CT11" s="10">
        <v>0.14966337399999999</v>
      </c>
      <c r="CU11" s="10">
        <v>0.13325575000000001</v>
      </c>
      <c r="CV11" s="10">
        <v>37.304297699999999</v>
      </c>
      <c r="CW11" s="10">
        <v>44.016308719999998</v>
      </c>
      <c r="CX11" s="10">
        <v>37.58714981</v>
      </c>
      <c r="CY11" s="10">
        <v>39.757607819999997</v>
      </c>
      <c r="CZ11" s="10">
        <v>41.661907560000003</v>
      </c>
      <c r="DA11" s="10">
        <v>41.757152529999999</v>
      </c>
      <c r="DB11" s="10">
        <v>39.836109329999999</v>
      </c>
      <c r="DC11" s="10">
        <v>39.204690820000003</v>
      </c>
      <c r="DD11" s="10">
        <v>-4.5342720759999997</v>
      </c>
      <c r="DE11" s="10">
        <v>-6.6889432830000004</v>
      </c>
      <c r="DF11" s="10">
        <v>-5.0942642930000002</v>
      </c>
      <c r="DG11" s="10">
        <v>-5.8425653049999999</v>
      </c>
      <c r="DH11" s="10">
        <v>-5.6656044620000001</v>
      </c>
      <c r="DI11" s="10">
        <v>-5.4770553460000002</v>
      </c>
      <c r="DJ11" s="10">
        <v>-4.9836371860000002</v>
      </c>
      <c r="DK11" s="10">
        <v>-6.2151156390000004</v>
      </c>
      <c r="DL11" s="10">
        <v>4.8799592499999997</v>
      </c>
      <c r="DM11" s="10">
        <v>4.6332524829999997</v>
      </c>
      <c r="DN11" s="10">
        <v>4.8245343180000004</v>
      </c>
      <c r="DO11" s="10">
        <v>4.687191651</v>
      </c>
      <c r="DP11" s="10">
        <v>4.5460476480000001</v>
      </c>
      <c r="DQ11" s="10">
        <v>4.6630488459999997</v>
      </c>
      <c r="DR11" s="10">
        <v>4.594816743</v>
      </c>
      <c r="DS11" s="10">
        <v>4.0000335529999997</v>
      </c>
      <c r="DT11" s="10">
        <v>-1.7856717529999999</v>
      </c>
      <c r="DU11" s="10">
        <v>-1.8614411769999999</v>
      </c>
      <c r="DV11" s="10">
        <v>-1.8540738349999999</v>
      </c>
      <c r="DW11" s="10">
        <v>-1.933132676</v>
      </c>
      <c r="DX11" s="10">
        <v>-2.0605407109999998</v>
      </c>
      <c r="DY11" s="10">
        <v>-1.9889806109999999</v>
      </c>
      <c r="DZ11" s="10">
        <v>-1.976905768</v>
      </c>
      <c r="EA11" s="10">
        <v>-2.1012425810000002</v>
      </c>
      <c r="EB11" s="10">
        <f>VLOOKUP($B11,[1]PhiInxIrossOut_ggeffects!$A$1:$F$316,2,FALSE)</f>
        <v>1.12534240614239</v>
      </c>
      <c r="EC11" s="10">
        <f>VLOOKUP($B11,[2]PhiInxICross_ggeffects!$A$1:$F$316,2,FALSE)</f>
        <v>1.4785946718756999</v>
      </c>
      <c r="ED11" s="10">
        <v>-4.4748064999999997E-2</v>
      </c>
      <c r="EE11" s="10">
        <v>0.52870008099999999</v>
      </c>
      <c r="EF11">
        <v>0.53799885931562696</v>
      </c>
      <c r="EG11">
        <v>0.53134562737646396</v>
      </c>
      <c r="EH11">
        <v>0.52801901140688201</v>
      </c>
      <c r="EI11">
        <v>0.51803916349813695</v>
      </c>
      <c r="EJ11">
        <v>0.514712547528555</v>
      </c>
      <c r="EK11">
        <v>0.50639600760460102</v>
      </c>
      <c r="EL11" s="15">
        <v>1.131197105</v>
      </c>
      <c r="EM11" s="15">
        <v>0.84732672099999995</v>
      </c>
      <c r="EN11" s="15">
        <v>0.84946623700000001</v>
      </c>
      <c r="EO11" s="15">
        <v>1.221979733</v>
      </c>
      <c r="EP11" s="15">
        <v>1.1894993599999999</v>
      </c>
      <c r="EQ11" s="15">
        <v>0.84686724499999999</v>
      </c>
      <c r="ER11" s="15">
        <v>1.5656467140000001</v>
      </c>
      <c r="ES11" s="10">
        <v>0.21835617800000001</v>
      </c>
      <c r="ET11" s="10">
        <v>42.281515450000001</v>
      </c>
      <c r="EU11" s="10">
        <v>43.972307030000003</v>
      </c>
      <c r="EV11" s="10">
        <v>43.696821389999997</v>
      </c>
      <c r="EW11" s="10">
        <v>44.744804639999998</v>
      </c>
      <c r="EX11" s="10">
        <v>46.500637179999998</v>
      </c>
      <c r="EY11" s="10">
        <v>46.05171035</v>
      </c>
      <c r="EZ11" s="10">
        <v>44.118263720000002</v>
      </c>
      <c r="FA11" s="10">
        <v>-6.9957951319999996</v>
      </c>
      <c r="FB11" s="10">
        <v>-6.6443302940000004</v>
      </c>
      <c r="FC11" s="10">
        <v>-6.6985855179999998</v>
      </c>
      <c r="FD11" s="10">
        <v>-6.8834723389999999</v>
      </c>
      <c r="FE11" s="10">
        <v>-6.2075160130000002</v>
      </c>
      <c r="FF11" s="10">
        <v>-7.3305111839999997</v>
      </c>
      <c r="FG11" s="10">
        <v>-5.7961391930000001</v>
      </c>
      <c r="FH11" t="s">
        <v>152</v>
      </c>
      <c r="FI11" t="str">
        <f>VLOOKUP($FH11,Groups!$A$1:$B$316,2,FALSE)</f>
        <v>G1</v>
      </c>
      <c r="FJ11" t="str">
        <f t="shared" si="0"/>
        <v>G1/002F1</v>
      </c>
      <c r="FK11" t="s">
        <v>168</v>
      </c>
      <c r="FL11" t="s">
        <v>154</v>
      </c>
      <c r="FM11" t="s">
        <v>160</v>
      </c>
      <c r="FN11" t="s">
        <v>155</v>
      </c>
      <c r="FO11" t="s">
        <v>155</v>
      </c>
    </row>
    <row r="12" spans="1:171" x14ac:dyDescent="0.25">
      <c r="A12" s="12" t="str">
        <f>VLOOKUP($B12,GCDTCodes!$A$1:$D$398,2,FALSE)</f>
        <v>GCDT_034</v>
      </c>
      <c r="B12" s="12" t="s">
        <v>171</v>
      </c>
      <c r="C12" s="10">
        <v>19.913859160000001</v>
      </c>
      <c r="D12" s="10">
        <v>8.5651504000000003E-2</v>
      </c>
      <c r="E12" s="10">
        <v>6.5954537999999993E-2</v>
      </c>
      <c r="F12" s="10">
        <v>3.66422E-2</v>
      </c>
      <c r="G12" s="10">
        <v>-25.127802970000001</v>
      </c>
      <c r="H12" s="10">
        <v>-3.5261506999999997E-2</v>
      </c>
      <c r="I12" s="10">
        <v>-2.0935363999999901E-2</v>
      </c>
      <c r="J12" s="10">
        <v>-0.92188610199999999</v>
      </c>
      <c r="K12" s="10">
        <v>3.1943503799999999</v>
      </c>
      <c r="L12" s="10">
        <v>2.6875165999999999E-2</v>
      </c>
      <c r="M12" s="10">
        <v>8.3917139999999998E-3</v>
      </c>
      <c r="N12" s="10">
        <v>-2.8153208999999998E-2</v>
      </c>
      <c r="O12" s="10">
        <v>6.9470000000000001</v>
      </c>
      <c r="P12" s="10">
        <v>4.3760000000000003</v>
      </c>
      <c r="Q12" s="10">
        <v>3.4000000000000002E-2</v>
      </c>
      <c r="R12" s="10">
        <v>1050.9010000000001</v>
      </c>
      <c r="S12" s="10">
        <v>2.7160000000000002</v>
      </c>
      <c r="T12" s="10">
        <v>2.10699999999999</v>
      </c>
      <c r="U12" s="10">
        <v>11.773999999999999</v>
      </c>
      <c r="V12" s="10">
        <v>5.6749999999999998</v>
      </c>
      <c r="W12" s="10">
        <v>3.4159999999999999</v>
      </c>
      <c r="X12" s="10">
        <v>3.2000000000000001E-2</v>
      </c>
      <c r="Y12" s="10">
        <v>588.19899999999996</v>
      </c>
      <c r="Z12" s="10">
        <v>1.7549999999999999</v>
      </c>
      <c r="AA12" s="10">
        <v>1.179</v>
      </c>
      <c r="AB12" s="10">
        <v>8.2040000000000006</v>
      </c>
      <c r="AC12" s="10">
        <v>6.3765000000000001</v>
      </c>
      <c r="AD12" s="10">
        <v>4.5179999999999998</v>
      </c>
      <c r="AE12" s="10">
        <v>3.2000000000000001E-2</v>
      </c>
      <c r="AF12" s="10">
        <v>734.26599999999996</v>
      </c>
      <c r="AG12" s="10">
        <v>1.5940000000000001</v>
      </c>
      <c r="AH12" s="10">
        <v>13.651999999999999</v>
      </c>
      <c r="AI12">
        <v>0.96244731612830403</v>
      </c>
      <c r="AJ12">
        <v>1.0713571966428701</v>
      </c>
      <c r="AK12">
        <v>0.86954286699571703</v>
      </c>
      <c r="AL12">
        <v>0.95718629536010302</v>
      </c>
      <c r="AM12" s="10">
        <v>-6.7537905460000003</v>
      </c>
      <c r="AN12" s="10">
        <v>-0.16735694199999901</v>
      </c>
      <c r="AO12" s="10">
        <v>-0.24788191700000001</v>
      </c>
      <c r="AP12" s="10">
        <v>-1.1776989819999999</v>
      </c>
      <c r="AQ12" s="10">
        <v>6.6069910000000004E-3</v>
      </c>
      <c r="AR12" s="10">
        <v>3.3652805000000001E-2</v>
      </c>
      <c r="AS12" s="10">
        <v>123.717</v>
      </c>
      <c r="AT12" s="10">
        <v>56.701000000000001</v>
      </c>
      <c r="AU12" s="10">
        <v>81.289000000000001</v>
      </c>
      <c r="AV12" s="10">
        <v>3.7089999999999899</v>
      </c>
      <c r="AW12" s="10">
        <v>2.786</v>
      </c>
      <c r="AX12" s="10">
        <v>1.831</v>
      </c>
      <c r="AY12" s="10">
        <v>6.5460000000000003</v>
      </c>
      <c r="AZ12" s="10">
        <v>31.853000000000002</v>
      </c>
      <c r="BA12" s="10">
        <v>9.9559999999999995</v>
      </c>
      <c r="BB12" s="10">
        <v>109.215</v>
      </c>
      <c r="BC12" s="10">
        <v>60.104999999999997</v>
      </c>
      <c r="BD12" s="10">
        <v>78.656999999999996</v>
      </c>
      <c r="BE12" s="10">
        <v>2.7719999999999998</v>
      </c>
      <c r="BF12" s="10">
        <v>1.147</v>
      </c>
      <c r="BG12" s="10">
        <v>1.5049999999999999</v>
      </c>
      <c r="BH12" s="10">
        <v>5.3829999999999902</v>
      </c>
      <c r="BI12" s="10">
        <v>24.721</v>
      </c>
      <c r="BJ12" s="10">
        <v>6.13</v>
      </c>
      <c r="BK12" s="10">
        <v>96.623999999999995</v>
      </c>
      <c r="BL12" s="10">
        <v>66.828999999999994</v>
      </c>
      <c r="BM12" s="10">
        <v>78.296999999999997</v>
      </c>
      <c r="BN12" s="10">
        <v>2.6989999999999998</v>
      </c>
      <c r="BO12" s="10">
        <v>1.0509999999999999</v>
      </c>
      <c r="BP12" s="10">
        <v>2.722</v>
      </c>
      <c r="BQ12" s="10">
        <v>10.981999999999999</v>
      </c>
      <c r="BR12" s="10">
        <v>51.243000000000002</v>
      </c>
      <c r="BS12" s="10">
        <v>13.238</v>
      </c>
      <c r="BT12">
        <v>0.23300000000000001</v>
      </c>
      <c r="BU12">
        <v>0.24199999999999999</v>
      </c>
      <c r="BV12">
        <v>0.23599999999999999</v>
      </c>
      <c r="BW12" s="10">
        <v>0.79209421899999999</v>
      </c>
      <c r="BX12" s="10">
        <v>0.71353439600000002</v>
      </c>
      <c r="BY12" s="10">
        <v>0.89490955599999999</v>
      </c>
      <c r="BZ12" s="10">
        <v>0.76506243200000001</v>
      </c>
      <c r="CA12" s="10">
        <v>0.70429028599999999</v>
      </c>
      <c r="CB12" s="10">
        <v>0.73793038300000002</v>
      </c>
      <c r="CC12" s="10">
        <v>0.81037457800000001</v>
      </c>
      <c r="CD12" s="10">
        <v>1.177266989</v>
      </c>
      <c r="CE12" s="10">
        <v>0.49425118400000001</v>
      </c>
      <c r="CF12" s="10">
        <v>0.55420982200000002</v>
      </c>
      <c r="CG12" s="10">
        <v>0.55959338400000003</v>
      </c>
      <c r="CH12" s="10">
        <v>0.56134357899999998</v>
      </c>
      <c r="CI12" s="10">
        <v>0.57109563100000005</v>
      </c>
      <c r="CJ12" s="10">
        <v>0.57374055099999999</v>
      </c>
      <c r="CK12" s="10">
        <v>0.568899084</v>
      </c>
      <c r="CL12" s="10">
        <v>0.57475472699999997</v>
      </c>
      <c r="CM12" s="10">
        <v>0.241472463</v>
      </c>
      <c r="CN12" s="10">
        <v>0.243230748</v>
      </c>
      <c r="CO12" s="10">
        <v>0.19808346399999999</v>
      </c>
      <c r="CP12" s="10">
        <v>0.205022025</v>
      </c>
      <c r="CQ12" s="10">
        <v>0.19378192799999999</v>
      </c>
      <c r="CR12" s="10">
        <v>0.17857271699999999</v>
      </c>
      <c r="CS12" s="10">
        <v>0.17866855700000001</v>
      </c>
      <c r="CT12" s="10">
        <v>0.18693678799999999</v>
      </c>
      <c r="CU12" s="10">
        <v>0.208731952</v>
      </c>
      <c r="CV12" s="10">
        <v>40.619713480000001</v>
      </c>
      <c r="CW12" s="10">
        <v>40.92809372</v>
      </c>
      <c r="CX12" s="10">
        <v>39.880605080000002</v>
      </c>
      <c r="CY12" s="10">
        <v>44.406157980000003</v>
      </c>
      <c r="CZ12" s="10">
        <v>44.371353169999999</v>
      </c>
      <c r="DA12" s="10">
        <v>43.356198730000003</v>
      </c>
      <c r="DB12" s="10">
        <v>41.202594009999999</v>
      </c>
      <c r="DC12" s="10">
        <v>31.327673669999999</v>
      </c>
      <c r="DD12" s="10">
        <v>-6.0615213219999999</v>
      </c>
      <c r="DE12" s="10">
        <v>-6.0207667989999996</v>
      </c>
      <c r="DF12" s="10">
        <v>-6.4070560399999996</v>
      </c>
      <c r="DG12" s="10">
        <v>-6.8038236269999999</v>
      </c>
      <c r="DH12" s="10">
        <v>-6.6379172950000003</v>
      </c>
      <c r="DI12" s="10">
        <v>-7.4420631960000003</v>
      </c>
      <c r="DJ12" s="10">
        <v>-6.6369078479999999</v>
      </c>
      <c r="DK12" s="10">
        <v>-6.2544278090000001</v>
      </c>
      <c r="DL12" s="10">
        <v>5.0599307480000002</v>
      </c>
      <c r="DM12" s="10">
        <v>4.7009717389999999</v>
      </c>
      <c r="DN12" s="10">
        <v>4.9151786590000004</v>
      </c>
      <c r="DO12" s="10">
        <v>4.831266662</v>
      </c>
      <c r="DP12" s="10">
        <v>4.6323053119999997</v>
      </c>
      <c r="DQ12" s="10">
        <v>4.7038149819999999</v>
      </c>
      <c r="DR12" s="10">
        <v>4.6873676379999996</v>
      </c>
      <c r="DS12" s="10">
        <v>4.0895523709999999</v>
      </c>
      <c r="DT12" s="10">
        <v>-1.429157824</v>
      </c>
      <c r="DU12" s="10">
        <v>-1.6120237690000001</v>
      </c>
      <c r="DV12" s="10">
        <v>-1.590887234</v>
      </c>
      <c r="DW12" s="10">
        <v>-1.6445325019999999</v>
      </c>
      <c r="DX12" s="10">
        <v>-1.7333463099999999</v>
      </c>
      <c r="DY12" s="10">
        <v>-1.7208996620000001</v>
      </c>
      <c r="DZ12" s="10">
        <v>-1.709220741</v>
      </c>
      <c r="EA12" s="10">
        <v>-1.6945280089999999</v>
      </c>
      <c r="EB12" s="10">
        <f>VLOOKUP($B12,[1]PhiInxIrossOut_ggeffects!$A$1:$F$316,2,FALSE)</f>
        <v>1.1747548175117599</v>
      </c>
      <c r="EC12" s="10">
        <f>VLOOKUP($B12,[2]PhiInxICross_ggeffects!$A$1:$F$316,2,FALSE)</f>
        <v>1.2784179336257</v>
      </c>
      <c r="ED12" s="10">
        <v>-0.19032734100000001</v>
      </c>
      <c r="EE12" s="10">
        <v>0.53437121600000004</v>
      </c>
      <c r="EF12">
        <v>0.53035057034224198</v>
      </c>
      <c r="EG12">
        <v>0.54377718631182304</v>
      </c>
      <c r="EH12">
        <v>0.55049049429661501</v>
      </c>
      <c r="EI12">
        <v>0.57063041825098904</v>
      </c>
      <c r="EJ12">
        <v>0.57734372623578001</v>
      </c>
      <c r="EK12">
        <v>0.594126996197757</v>
      </c>
      <c r="EL12" s="15">
        <v>1.0241786930000001</v>
      </c>
      <c r="EM12" s="15">
        <v>0.79964721299999997</v>
      </c>
      <c r="EN12" s="15">
        <v>0.97759401199999996</v>
      </c>
      <c r="EO12" s="15">
        <v>0.88076203099999995</v>
      </c>
      <c r="EP12" s="15">
        <v>0.99441948999999996</v>
      </c>
      <c r="EQ12" s="15">
        <v>0.84021995699999996</v>
      </c>
      <c r="ER12" s="15">
        <v>1.0871288889999999</v>
      </c>
      <c r="ES12" s="10">
        <v>0.23907562500000001</v>
      </c>
      <c r="ET12" s="10">
        <v>38.516489479999997</v>
      </c>
      <c r="EU12" s="10">
        <v>37.783601390000001</v>
      </c>
      <c r="EV12" s="10">
        <v>39.836496650000001</v>
      </c>
      <c r="EW12" s="10">
        <v>42.311385889999997</v>
      </c>
      <c r="EX12" s="10">
        <v>43.755565679999997</v>
      </c>
      <c r="EY12" s="10">
        <v>45.163677149999998</v>
      </c>
      <c r="EZ12" s="10">
        <v>39.781445099999999</v>
      </c>
      <c r="FA12" s="10">
        <v>-5.9385118429999997</v>
      </c>
      <c r="FB12" s="10">
        <v>-6.0054691489999996</v>
      </c>
      <c r="FC12" s="10">
        <v>-5.9573046249999999</v>
      </c>
      <c r="FD12" s="10">
        <v>-6.9178336890000001</v>
      </c>
      <c r="FE12" s="10">
        <v>-6.4217364339999996</v>
      </c>
      <c r="FF12" s="10">
        <v>-6.9639366889999996</v>
      </c>
      <c r="FG12" s="10">
        <v>-5.4570431670000001</v>
      </c>
      <c r="FH12" t="s">
        <v>152</v>
      </c>
      <c r="FI12" t="str">
        <f>VLOOKUP($FH12,Groups!$A$1:$B$316,2,FALSE)</f>
        <v>G1</v>
      </c>
      <c r="FJ12" t="str">
        <f t="shared" si="0"/>
        <v>G1/002F1</v>
      </c>
      <c r="FK12" t="s">
        <v>168</v>
      </c>
      <c r="FL12" t="s">
        <v>157</v>
      </c>
      <c r="FM12" t="s">
        <v>155</v>
      </c>
      <c r="FN12" t="s">
        <v>155</v>
      </c>
      <c r="FO12" t="s">
        <v>155</v>
      </c>
    </row>
    <row r="13" spans="1:171" x14ac:dyDescent="0.25">
      <c r="A13" s="12" t="str">
        <f>VLOOKUP($B13,GCDTCodes!$A$1:$D$398,2,FALSE)</f>
        <v>GCDT_035</v>
      </c>
      <c r="B13" s="12" t="s">
        <v>172</v>
      </c>
      <c r="C13" s="10">
        <v>5.1846624500000003</v>
      </c>
      <c r="D13" s="10">
        <v>1.0346091E-2</v>
      </c>
      <c r="E13" s="10">
        <v>2.2770780000000001E-3</v>
      </c>
      <c r="F13" s="10">
        <v>-2.0676568999999999E-2</v>
      </c>
      <c r="G13" s="10">
        <v>15.74643369</v>
      </c>
      <c r="H13" s="10">
        <v>2.3924450999999999E-2</v>
      </c>
      <c r="I13" s="10">
        <v>4.8435900000000002E-4</v>
      </c>
      <c r="J13" s="10">
        <v>-0.39874944099999998</v>
      </c>
      <c r="K13" s="10">
        <v>-5.2209106030000001</v>
      </c>
      <c r="L13" s="10">
        <v>-3.8767759999999902E-3</v>
      </c>
      <c r="M13" s="10">
        <v>-2.0497599999999999E-3</v>
      </c>
      <c r="N13" s="10">
        <v>-0.157180599</v>
      </c>
      <c r="O13" s="10">
        <v>6.76</v>
      </c>
      <c r="P13" s="10">
        <v>3.1779999999999999</v>
      </c>
      <c r="Q13" s="10">
        <v>2.8999999999999901E-2</v>
      </c>
      <c r="R13" s="10">
        <v>1087.9389999999901</v>
      </c>
      <c r="S13" s="10">
        <v>2.6019999999999999</v>
      </c>
      <c r="T13" s="10">
        <v>1.9609999999999901</v>
      </c>
      <c r="U13" s="10">
        <v>11.378</v>
      </c>
      <c r="V13" s="10">
        <v>5.6829999999999998</v>
      </c>
      <c r="W13" s="10">
        <v>3.177</v>
      </c>
      <c r="X13" s="10">
        <v>3.2000000000000001E-2</v>
      </c>
      <c r="Y13" s="10">
        <v>635.17099999999903</v>
      </c>
      <c r="Z13" s="10">
        <v>1.8149999999999999</v>
      </c>
      <c r="AA13" s="10">
        <v>1.167</v>
      </c>
      <c r="AB13" s="10">
        <v>8.58</v>
      </c>
      <c r="AC13" s="10">
        <v>6.0379999999999896</v>
      </c>
      <c r="AD13" s="10">
        <v>4.1389999999999896</v>
      </c>
      <c r="AE13" s="10">
        <v>3.4000000000000002E-2</v>
      </c>
      <c r="AF13" s="10">
        <v>556.66099999999994</v>
      </c>
      <c r="AG13" s="10">
        <v>1.1870000000000001</v>
      </c>
      <c r="AH13" s="10">
        <v>10.419</v>
      </c>
      <c r="AI13">
        <v>0.972187220751213</v>
      </c>
      <c r="AJ13">
        <v>1.1487313495162299</v>
      </c>
      <c r="AK13">
        <v>1.19146359855183</v>
      </c>
      <c r="AL13">
        <v>0.96000871953946598</v>
      </c>
      <c r="AM13" s="10">
        <v>-87.986846880000002</v>
      </c>
      <c r="AN13" s="10">
        <v>-0.351033975</v>
      </c>
      <c r="AO13" s="10">
        <v>-0.477653092</v>
      </c>
      <c r="AP13" s="10">
        <v>-1.1776989819999999</v>
      </c>
      <c r="AQ13" s="10">
        <v>-0.38564125799999999</v>
      </c>
      <c r="AR13" s="10">
        <v>-0.82897934099999904</v>
      </c>
      <c r="AS13" s="10">
        <v>126.15</v>
      </c>
      <c r="AT13" s="10">
        <v>52.981000000000002</v>
      </c>
      <c r="AU13" s="10">
        <v>77.164000000000001</v>
      </c>
      <c r="AV13" s="10">
        <v>3.8739999999999899</v>
      </c>
      <c r="AW13" s="10">
        <v>3.0430000000000001</v>
      </c>
      <c r="AX13" s="10">
        <v>1.91</v>
      </c>
      <c r="AY13" s="10">
        <v>5.7079999999999904</v>
      </c>
      <c r="AZ13" s="10">
        <v>28.785999999999898</v>
      </c>
      <c r="BA13" s="10">
        <v>7.2079999999999904</v>
      </c>
      <c r="BB13" s="10">
        <v>116.696</v>
      </c>
      <c r="BC13" s="10">
        <v>56.811</v>
      </c>
      <c r="BD13" s="10">
        <v>76.569000000000003</v>
      </c>
      <c r="BE13" s="10">
        <v>2.69199999999999</v>
      </c>
      <c r="BF13" s="10">
        <v>1.3594999999999999</v>
      </c>
      <c r="BG13" s="10">
        <v>1.66699999999999</v>
      </c>
      <c r="BH13" s="10">
        <v>5.327</v>
      </c>
      <c r="BI13" s="10">
        <v>26.466999999999999</v>
      </c>
      <c r="BJ13" s="10">
        <v>7.13</v>
      </c>
      <c r="BK13" s="10">
        <v>93.304000000000002</v>
      </c>
      <c r="BL13" s="10">
        <v>61.436</v>
      </c>
      <c r="BM13" s="10">
        <v>75.347999999999999</v>
      </c>
      <c r="BN13" s="10">
        <v>2.4689999999999999</v>
      </c>
      <c r="BO13" s="10">
        <v>1.0509999999999999</v>
      </c>
      <c r="BP13" s="10">
        <v>2.42</v>
      </c>
      <c r="BQ13" s="10">
        <v>8.1329999999999991</v>
      </c>
      <c r="BR13" s="10">
        <v>40.095999999999997</v>
      </c>
      <c r="BS13" s="10">
        <v>10.026999999999999</v>
      </c>
      <c r="BT13">
        <v>0.218</v>
      </c>
      <c r="BU13">
        <v>0.22700000000000001</v>
      </c>
      <c r="BV13">
        <v>0.19600000000000001</v>
      </c>
      <c r="BW13" s="10">
        <v>0.640196455</v>
      </c>
      <c r="BX13" s="10">
        <v>0.66412848700000005</v>
      </c>
      <c r="BY13" s="10">
        <v>0.70192669399999996</v>
      </c>
      <c r="BZ13" s="10">
        <v>0.99574202199999995</v>
      </c>
      <c r="CA13" s="10">
        <v>0.56785465499999999</v>
      </c>
      <c r="CB13" s="10">
        <v>0.51579035600000001</v>
      </c>
      <c r="CC13" s="10">
        <v>0.66944931699999999</v>
      </c>
      <c r="CD13" s="10">
        <v>0.47359195399999998</v>
      </c>
      <c r="CE13" s="10">
        <v>0.491499717</v>
      </c>
      <c r="CF13" s="10">
        <v>0.55804928099999995</v>
      </c>
      <c r="CG13" s="10">
        <v>0.54865641200000004</v>
      </c>
      <c r="CH13" s="10">
        <v>0.55806058599999997</v>
      </c>
      <c r="CI13" s="10">
        <v>0.57110810099999998</v>
      </c>
      <c r="CJ13" s="10">
        <v>0.57141430500000001</v>
      </c>
      <c r="CK13" s="10">
        <v>0.567173131</v>
      </c>
      <c r="CL13" s="10">
        <v>0.58677969100000005</v>
      </c>
      <c r="CM13" s="10">
        <v>0.27848688500000002</v>
      </c>
      <c r="CN13" s="10">
        <v>0.22324859999999999</v>
      </c>
      <c r="CO13" s="10">
        <v>0.177869783</v>
      </c>
      <c r="CP13" s="10">
        <v>0.18758672900000001</v>
      </c>
      <c r="CQ13" s="10">
        <v>0.19764757999999999</v>
      </c>
      <c r="CR13" s="10">
        <v>0.15442299200000001</v>
      </c>
      <c r="CS13" s="10">
        <v>0.14826746699999999</v>
      </c>
      <c r="CT13" s="10">
        <v>0.15942748300000001</v>
      </c>
      <c r="CU13" s="10">
        <v>0.134571305</v>
      </c>
      <c r="CV13" s="10">
        <v>38.038881480000001</v>
      </c>
      <c r="CW13" s="10">
        <v>37.731465</v>
      </c>
      <c r="CX13" s="10">
        <v>37.56836526</v>
      </c>
      <c r="CY13" s="10">
        <v>37.46234072</v>
      </c>
      <c r="CZ13" s="10">
        <v>37.833699690000003</v>
      </c>
      <c r="DA13" s="10">
        <v>39.137609500000003</v>
      </c>
      <c r="DB13" s="10">
        <v>40.412386750000003</v>
      </c>
      <c r="DC13" s="10">
        <v>35.016176360000003</v>
      </c>
      <c r="DD13" s="10">
        <v>-3.4896806109999998</v>
      </c>
      <c r="DE13" s="10">
        <v>-4.286857962</v>
      </c>
      <c r="DF13" s="10">
        <v>-3.0680323199999999</v>
      </c>
      <c r="DG13" s="10">
        <v>-2.414621436</v>
      </c>
      <c r="DH13" s="10">
        <v>-2.730691749</v>
      </c>
      <c r="DI13" s="10">
        <v>-2.621735106</v>
      </c>
      <c r="DJ13" s="10">
        <v>-3.2902617799999998</v>
      </c>
      <c r="DK13" s="10">
        <v>-2.0885267239999998</v>
      </c>
      <c r="DL13" s="10">
        <v>4.9821042350000004</v>
      </c>
      <c r="DM13" s="10">
        <v>4.63343287</v>
      </c>
      <c r="DN13" s="10">
        <v>4.8740595559999997</v>
      </c>
      <c r="DO13" s="10">
        <v>4.6894100510000003</v>
      </c>
      <c r="DP13" s="10">
        <v>4.5551768340000001</v>
      </c>
      <c r="DQ13" s="10">
        <v>4.6253069729999998</v>
      </c>
      <c r="DR13" s="10">
        <v>4.6012535139999997</v>
      </c>
      <c r="DS13" s="10">
        <v>4.0141483170000001</v>
      </c>
      <c r="DT13" s="10">
        <v>-1.6288182229999999</v>
      </c>
      <c r="DU13" s="10">
        <v>-1.77209028</v>
      </c>
      <c r="DV13" s="10">
        <v>-1.756832011</v>
      </c>
      <c r="DW13" s="10">
        <v>-1.7730034020000001</v>
      </c>
      <c r="DX13" s="10">
        <v>-1.922577532</v>
      </c>
      <c r="DY13" s="10">
        <v>-1.9458219880000001</v>
      </c>
      <c r="DZ13" s="10">
        <v>-1.9310326229999999</v>
      </c>
      <c r="EA13" s="10">
        <v>-2.089599582</v>
      </c>
      <c r="EB13" s="10">
        <f>VLOOKUP($B13,[1]PhiInxIrossOut_ggeffects!$A$1:$F$316,2,FALSE)</f>
        <v>1.2128022690709599</v>
      </c>
      <c r="EC13" s="10">
        <f>VLOOKUP($B13,[2]PhiInxICross_ggeffects!$A$1:$F$316,2,FALSE)</f>
        <v>1.29501573162915</v>
      </c>
      <c r="ED13" s="10">
        <v>-0.13972087599999999</v>
      </c>
      <c r="EE13" s="10">
        <v>0.53251272400000005</v>
      </c>
      <c r="EF13">
        <v>0.54724638783273705</v>
      </c>
      <c r="EG13">
        <v>0.54634448669205304</v>
      </c>
      <c r="EH13">
        <v>0.54589353612171099</v>
      </c>
      <c r="EI13">
        <v>0.54454068441068504</v>
      </c>
      <c r="EJ13">
        <v>0.54408973384034298</v>
      </c>
      <c r="EK13">
        <v>0.54296235741448695</v>
      </c>
      <c r="EL13" s="15">
        <v>1.062959099</v>
      </c>
      <c r="EM13" s="15">
        <v>0.84189957599999998</v>
      </c>
      <c r="EN13" s="15">
        <v>0.88317751700000002</v>
      </c>
      <c r="EO13" s="15">
        <v>0.85736284100000004</v>
      </c>
      <c r="EP13" s="15">
        <v>1.1487213789999999</v>
      </c>
      <c r="EQ13" s="15">
        <v>0.796304656</v>
      </c>
      <c r="ER13" s="15">
        <v>1.293825767</v>
      </c>
      <c r="ES13" s="10">
        <v>0.22473953299999999</v>
      </c>
      <c r="ET13" s="10">
        <v>39.409576989999998</v>
      </c>
      <c r="EU13" s="10">
        <v>40.938103089999998</v>
      </c>
      <c r="EV13" s="10">
        <v>40.657466169999999</v>
      </c>
      <c r="EW13" s="10">
        <v>42.712525669999998</v>
      </c>
      <c r="EX13" s="10">
        <v>44.715619889999999</v>
      </c>
      <c r="EY13" s="10">
        <v>44.346537980000001</v>
      </c>
      <c r="EZ13" s="10">
        <v>40.854827589999999</v>
      </c>
      <c r="FA13" s="10">
        <v>-6.6007188469999996</v>
      </c>
      <c r="FB13" s="10">
        <v>-6.8000724129999996</v>
      </c>
      <c r="FC13" s="10">
        <v>-6.4084270239999999</v>
      </c>
      <c r="FD13" s="10">
        <v>-7.1266459510000004</v>
      </c>
      <c r="FE13" s="10">
        <v>-6.0297694379999998</v>
      </c>
      <c r="FF13" s="10">
        <v>-7.2189627400000003</v>
      </c>
      <c r="FG13" s="10">
        <v>-5.2786588190000003</v>
      </c>
      <c r="FH13" t="s">
        <v>152</v>
      </c>
      <c r="FI13" t="str">
        <f>VLOOKUP($FH13,Groups!$A$1:$B$316,2,FALSE)</f>
        <v>G1</v>
      </c>
      <c r="FJ13" t="str">
        <f t="shared" si="0"/>
        <v>G1/002F1</v>
      </c>
      <c r="FK13" t="s">
        <v>168</v>
      </c>
      <c r="FL13" t="s">
        <v>157</v>
      </c>
      <c r="FM13" t="s">
        <v>158</v>
      </c>
      <c r="FN13" t="s">
        <v>155</v>
      </c>
      <c r="FO13" t="s">
        <v>155</v>
      </c>
    </row>
    <row r="14" spans="1:171" x14ac:dyDescent="0.25">
      <c r="A14" s="12" t="str">
        <f>VLOOKUP($B14,GCDTCodes!$A$1:$D$398,2,FALSE)</f>
        <v>GCDT_036</v>
      </c>
      <c r="B14" s="12" t="s">
        <v>173</v>
      </c>
      <c r="C14" s="10">
        <v>-12.55847262</v>
      </c>
      <c r="D14" s="10">
        <v>-5.8369947999999998E-2</v>
      </c>
      <c r="E14" s="10">
        <v>-3.1836877E-2</v>
      </c>
      <c r="F14" s="10">
        <v>-2.0676568999999999E-2</v>
      </c>
      <c r="G14" s="10">
        <v>2.7676401510000002</v>
      </c>
      <c r="H14" s="10">
        <v>3.3441433999999999E-2</v>
      </c>
      <c r="I14" s="10">
        <v>8.0947640000000008E-3</v>
      </c>
      <c r="J14" s="10">
        <v>0.343368746</v>
      </c>
      <c r="K14" s="10">
        <v>-3.8441028930000001</v>
      </c>
      <c r="L14" s="10">
        <v>-9.5887330000000003E-3</v>
      </c>
      <c r="M14" s="10">
        <v>-1.022591E-3</v>
      </c>
      <c r="N14" s="10">
        <v>-1.6063060000000001E-2</v>
      </c>
      <c r="O14" s="10">
        <v>6.7370000000000001</v>
      </c>
      <c r="P14" s="10">
        <v>3.4989999999999899</v>
      </c>
      <c r="Q14" s="10">
        <v>2.79999999999999E-2</v>
      </c>
      <c r="R14" s="10">
        <v>885.88099999999997</v>
      </c>
      <c r="S14" s="10">
        <v>2.0469999999999899</v>
      </c>
      <c r="T14" s="10">
        <v>1.514</v>
      </c>
      <c r="U14" s="10">
        <v>12.79</v>
      </c>
      <c r="V14" s="10">
        <v>5.681</v>
      </c>
      <c r="W14" s="10">
        <v>3.145</v>
      </c>
      <c r="X14" s="10">
        <v>3.2000000000000001E-2</v>
      </c>
      <c r="Y14" s="10">
        <v>604.53599999999994</v>
      </c>
      <c r="Z14" s="10">
        <v>1.7669999999999999</v>
      </c>
      <c r="AA14" s="10">
        <v>1.258</v>
      </c>
      <c r="AB14" s="10">
        <v>9.2100000000000009</v>
      </c>
      <c r="AC14" s="10">
        <v>6.1950000000000003</v>
      </c>
      <c r="AD14" s="10">
        <v>5.2210000000000001</v>
      </c>
      <c r="AE14" s="10">
        <v>3.5999999999999997E-2</v>
      </c>
      <c r="AF14" s="10">
        <v>815.003999999999</v>
      </c>
      <c r="AG14" s="10">
        <v>1.861</v>
      </c>
      <c r="AH14" s="10">
        <v>20.555999999999901</v>
      </c>
      <c r="AI14">
        <v>0.94336218991937404</v>
      </c>
      <c r="AJ14">
        <v>1.1703393099024799</v>
      </c>
      <c r="AK14">
        <v>0.92161444507435197</v>
      </c>
      <c r="AL14">
        <v>0.93635547903176897</v>
      </c>
      <c r="AM14" s="10">
        <v>-169.26231469999999</v>
      </c>
      <c r="AN14" s="10">
        <v>-0.65071755399999998</v>
      </c>
      <c r="AO14" s="10">
        <v>-0.438197436</v>
      </c>
      <c r="AP14" s="10">
        <v>-3.1382652929999999</v>
      </c>
      <c r="AQ14" s="10">
        <v>-0.30456201100000002</v>
      </c>
      <c r="AR14" s="10">
        <v>-0.61332130399999996</v>
      </c>
      <c r="AS14" s="10">
        <v>173.63099999999901</v>
      </c>
      <c r="AT14" s="10">
        <v>46.153999999999897</v>
      </c>
      <c r="AU14" s="10">
        <v>71.942999999999998</v>
      </c>
      <c r="AV14" s="10">
        <v>5.1989999999999998</v>
      </c>
      <c r="AW14" s="10">
        <v>3.1589999999999998</v>
      </c>
      <c r="AX14" s="10">
        <v>2.6689999999999898</v>
      </c>
      <c r="AY14" s="10">
        <v>6.8439999999999896</v>
      </c>
      <c r="AZ14" s="10">
        <v>33.515999999999998</v>
      </c>
      <c r="BA14" s="10">
        <v>12.946999999999999</v>
      </c>
      <c r="BB14" s="10">
        <v>110.81100000000001</v>
      </c>
      <c r="BC14" s="10">
        <v>54.85</v>
      </c>
      <c r="BD14" s="10">
        <v>74.882999999999996</v>
      </c>
      <c r="BE14" s="10">
        <v>2.7939999999999898</v>
      </c>
      <c r="BF14" s="10">
        <v>1.383</v>
      </c>
      <c r="BG14" s="10">
        <v>1.8029999999999999</v>
      </c>
      <c r="BH14" s="10">
        <v>5.2469999999999999</v>
      </c>
      <c r="BI14" s="10">
        <v>26.146000000000001</v>
      </c>
      <c r="BJ14" s="10">
        <v>8.7690000000000001</v>
      </c>
      <c r="BK14" s="10">
        <v>104.492</v>
      </c>
      <c r="BL14" s="10">
        <v>60.058</v>
      </c>
      <c r="BM14" s="10">
        <v>74.89</v>
      </c>
      <c r="BN14" s="10">
        <v>3.47</v>
      </c>
      <c r="BO14" s="10">
        <v>1.095</v>
      </c>
      <c r="BP14" s="10">
        <v>3.048</v>
      </c>
      <c r="BQ14" s="10">
        <v>9.4480000000000004</v>
      </c>
      <c r="BR14" s="10">
        <v>45.42</v>
      </c>
      <c r="BS14" s="10">
        <v>13.220999999999901</v>
      </c>
      <c r="BT14">
        <v>0.20300000000000001</v>
      </c>
      <c r="BU14">
        <v>0.215</v>
      </c>
      <c r="BV14">
        <v>0.23200000000000001</v>
      </c>
      <c r="BW14" s="10">
        <v>0.93293779899999996</v>
      </c>
      <c r="BX14" s="10">
        <v>0.83670696700000002</v>
      </c>
      <c r="BY14" s="10">
        <v>0.87362162399999999</v>
      </c>
      <c r="BZ14" s="10">
        <v>0.80783190900000001</v>
      </c>
      <c r="CA14" s="10">
        <v>0.74220023599999996</v>
      </c>
      <c r="CB14" s="10">
        <v>0.85138389800000003</v>
      </c>
      <c r="CC14" s="10">
        <v>0.72547101199999997</v>
      </c>
      <c r="CD14" s="10">
        <v>0.708018967</v>
      </c>
      <c r="CE14" s="10">
        <v>0.54006934799999995</v>
      </c>
      <c r="CF14" s="10">
        <v>0.56749857599999998</v>
      </c>
      <c r="CG14" s="10">
        <v>0.578728927</v>
      </c>
      <c r="CH14" s="10">
        <v>0.57750257500000002</v>
      </c>
      <c r="CI14" s="10">
        <v>0.58980595300000005</v>
      </c>
      <c r="CJ14" s="10">
        <v>0.57576094600000005</v>
      </c>
      <c r="CK14" s="10">
        <v>0.587609406</v>
      </c>
      <c r="CL14" s="10">
        <v>0.59335874399999999</v>
      </c>
      <c r="CM14" s="10">
        <v>0.237630322</v>
      </c>
      <c r="CN14" s="10">
        <v>0.220502582</v>
      </c>
      <c r="CO14" s="10">
        <v>0.20290761099999999</v>
      </c>
      <c r="CP14" s="10">
        <v>0.192249737</v>
      </c>
      <c r="CQ14" s="10">
        <v>0.18865019799999999</v>
      </c>
      <c r="CR14" s="10">
        <v>0.170894134</v>
      </c>
      <c r="CS14" s="10">
        <v>0.191364794</v>
      </c>
      <c r="CT14" s="10">
        <v>0.169302327</v>
      </c>
      <c r="CU14" s="10">
        <v>0.167018159</v>
      </c>
      <c r="CV14" s="10">
        <v>37.719676239999998</v>
      </c>
      <c r="CW14" s="10">
        <v>38.539036729999999</v>
      </c>
      <c r="CX14" s="10">
        <v>37.200027310000003</v>
      </c>
      <c r="CY14" s="10">
        <v>41.037722180000003</v>
      </c>
      <c r="CZ14" s="10">
        <v>39.810630089999997</v>
      </c>
      <c r="DA14" s="10">
        <v>41.438815830000003</v>
      </c>
      <c r="DB14" s="10">
        <v>40.235110300000002</v>
      </c>
      <c r="DC14" s="10">
        <v>39.115640130000003</v>
      </c>
      <c r="DD14" s="10">
        <v>-4.4408369009999999</v>
      </c>
      <c r="DE14" s="10">
        <v>-5.2358033500000003</v>
      </c>
      <c r="DF14" s="10">
        <v>-5.4010023870000001</v>
      </c>
      <c r="DG14" s="10">
        <v>-5.22072454</v>
      </c>
      <c r="DH14" s="10">
        <v>-5.8839064749999999</v>
      </c>
      <c r="DI14" s="10">
        <v>-6.2967227149999996</v>
      </c>
      <c r="DJ14" s="10">
        <v>-5.159932059</v>
      </c>
      <c r="DK14" s="10">
        <v>-5.8696376309999998</v>
      </c>
      <c r="DL14" s="10">
        <v>4.9025496610000001</v>
      </c>
      <c r="DM14" s="10">
        <v>4.6557332130000004</v>
      </c>
      <c r="DN14" s="10">
        <v>4.7275191589999999</v>
      </c>
      <c r="DO14" s="10">
        <v>4.7052862290000004</v>
      </c>
      <c r="DP14" s="10">
        <v>4.4366816670000002</v>
      </c>
      <c r="DQ14" s="10">
        <v>4.6431056310000001</v>
      </c>
      <c r="DR14" s="10">
        <v>4.5179399570000003</v>
      </c>
      <c r="DS14" s="10">
        <v>4.0107775209999996</v>
      </c>
      <c r="DT14" s="10">
        <v>-1.5104346689999999</v>
      </c>
      <c r="DU14" s="10">
        <v>-1.5953276970000001</v>
      </c>
      <c r="DV14" s="10">
        <v>-1.6504049460000001</v>
      </c>
      <c r="DW14" s="10">
        <v>-1.677680091</v>
      </c>
      <c r="DX14" s="10">
        <v>-1.777323945</v>
      </c>
      <c r="DY14" s="10">
        <v>-1.688589669</v>
      </c>
      <c r="DZ14" s="10">
        <v>-1.7930016230000001</v>
      </c>
      <c r="EA14" s="10">
        <v>-1.8506867330000001</v>
      </c>
      <c r="EB14" s="10">
        <f>VLOOKUP($B14,[1]PhiInxIrossOut_ggeffects!$A$1:$F$316,2,FALSE)</f>
        <v>1.1191545673566801</v>
      </c>
      <c r="EC14" s="10">
        <f>VLOOKUP($B14,[2]PhiInxICross_ggeffects!$A$1:$F$316,2,FALSE)</f>
        <v>1.4101207192506999</v>
      </c>
      <c r="ED14" s="10">
        <v>-0.123221259</v>
      </c>
      <c r="EE14" s="10">
        <v>0.528372112</v>
      </c>
      <c r="EF14">
        <v>0.52785893536125505</v>
      </c>
      <c r="EG14">
        <v>0.52574258555136899</v>
      </c>
      <c r="EH14">
        <v>0.52468441064642601</v>
      </c>
      <c r="EI14">
        <v>0.52150988593159697</v>
      </c>
      <c r="EJ14">
        <v>0.520451711026654</v>
      </c>
      <c r="EK14">
        <v>0.517806273764296</v>
      </c>
      <c r="EL14" s="15">
        <v>1.120633585</v>
      </c>
      <c r="EM14" s="15">
        <v>1.050446381</v>
      </c>
      <c r="EN14" s="15">
        <v>0.81523028200000003</v>
      </c>
      <c r="EO14" s="15">
        <v>1.1504991470000001</v>
      </c>
      <c r="EP14" s="15">
        <v>0.99050325800000005</v>
      </c>
      <c r="EQ14" s="15">
        <v>0.93194036199999997</v>
      </c>
      <c r="ER14" s="15">
        <v>1.0863689809999999</v>
      </c>
      <c r="ES14" s="10">
        <v>0.23610511100000001</v>
      </c>
      <c r="ET14" s="10">
        <v>40.73950336</v>
      </c>
      <c r="EU14" s="10">
        <v>42.708464339999999</v>
      </c>
      <c r="EV14" s="10">
        <v>42.868262299999998</v>
      </c>
      <c r="EW14" s="10">
        <v>39.836427700000002</v>
      </c>
      <c r="EX14" s="10">
        <v>47.701684440000001</v>
      </c>
      <c r="EY14" s="10">
        <v>46.868986870000001</v>
      </c>
      <c r="EZ14" s="10">
        <v>47.302555779999999</v>
      </c>
      <c r="FA14" s="10">
        <v>-3.8074361460000001</v>
      </c>
      <c r="FB14" s="10">
        <v>-3.8668993239999998</v>
      </c>
      <c r="FC14" s="10">
        <v>-3.4665107860000002</v>
      </c>
      <c r="FD14" s="10">
        <v>-3.5165033029999999</v>
      </c>
      <c r="FE14" s="10">
        <v>-2.90924315</v>
      </c>
      <c r="FF14" s="10">
        <v>-3.8273988249999999</v>
      </c>
      <c r="FG14" s="10">
        <v>-2.7189431060000002</v>
      </c>
      <c r="FH14" t="s">
        <v>152</v>
      </c>
      <c r="FI14" t="str">
        <f>VLOOKUP($FH14,Groups!$A$1:$B$316,2,FALSE)</f>
        <v>G1</v>
      </c>
      <c r="FJ14" t="str">
        <f t="shared" si="0"/>
        <v>G1/003F1</v>
      </c>
      <c r="FK14" t="s">
        <v>174</v>
      </c>
      <c r="FL14" t="s">
        <v>154</v>
      </c>
      <c r="FM14" t="s">
        <v>155</v>
      </c>
      <c r="FN14" t="s">
        <v>155</v>
      </c>
      <c r="FO14" t="s">
        <v>155</v>
      </c>
    </row>
    <row r="15" spans="1:171" x14ac:dyDescent="0.25">
      <c r="A15" s="12" t="str">
        <f>VLOOKUP($B15,GCDTCodes!$A$1:$D$398,2,FALSE)</f>
        <v>GCDT_037</v>
      </c>
      <c r="B15" s="12" t="s">
        <v>175</v>
      </c>
      <c r="C15" s="10">
        <v>-13.399589300000001</v>
      </c>
      <c r="D15" s="10">
        <v>-3.1299992999999998E-2</v>
      </c>
      <c r="E15" s="10">
        <v>-3.1836877E-2</v>
      </c>
      <c r="F15" s="10">
        <v>-2.0676568999999999E-2</v>
      </c>
      <c r="G15" s="10">
        <v>-5.5916155779999999</v>
      </c>
      <c r="H15" s="10">
        <v>-4.6264959999999999E-3</v>
      </c>
      <c r="I15" s="10">
        <v>-1.05084469999999E-2</v>
      </c>
      <c r="J15" s="10">
        <v>-2.7690347000000001E-2</v>
      </c>
      <c r="K15" s="10">
        <v>-11.768306559999999</v>
      </c>
      <c r="L15" s="10">
        <v>-1.7585473000000001E-2</v>
      </c>
      <c r="M15" s="10">
        <v>-5.1312689999999999E-3</v>
      </c>
      <c r="N15" s="10">
        <v>-0.29829813700000002</v>
      </c>
      <c r="O15" s="10">
        <v>7.1859999999999999</v>
      </c>
      <c r="P15" s="10">
        <v>3.9649999999999999</v>
      </c>
      <c r="Q15" s="10">
        <v>0.03</v>
      </c>
      <c r="R15" s="10">
        <v>801.05</v>
      </c>
      <c r="S15" s="10">
        <v>1.8719999999999899</v>
      </c>
      <c r="T15" s="10">
        <v>1.466</v>
      </c>
      <c r="U15" s="10">
        <v>10.433999999999999</v>
      </c>
      <c r="V15" s="10">
        <v>5.6729999999999903</v>
      </c>
      <c r="W15" s="10">
        <v>3.53</v>
      </c>
      <c r="X15" s="10">
        <v>3.2000000000000001E-2</v>
      </c>
      <c r="Y15" s="10">
        <v>544.31700000000001</v>
      </c>
      <c r="Z15" s="10">
        <v>1.621</v>
      </c>
      <c r="AA15" s="10">
        <v>0.97</v>
      </c>
      <c r="AB15" s="10">
        <v>7.9710000000000001</v>
      </c>
      <c r="AC15" s="10">
        <v>6.1950000000000003</v>
      </c>
      <c r="AD15" s="10">
        <v>5.2210000000000001</v>
      </c>
      <c r="AE15" s="10">
        <v>3.2500000000000001E-2</v>
      </c>
      <c r="AF15" s="10">
        <v>651.26649999999995</v>
      </c>
      <c r="AG15" s="10">
        <v>1.4744999999999999</v>
      </c>
      <c r="AH15" s="10">
        <v>17.504999999999999</v>
      </c>
      <c r="AI15">
        <v>1.14865264384976</v>
      </c>
      <c r="AJ15">
        <v>0.99492630127928205</v>
      </c>
      <c r="AK15">
        <v>1.1846069978387901</v>
      </c>
      <c r="AL15">
        <v>0.98831058264413596</v>
      </c>
      <c r="AM15" s="10">
        <v>-70.792712050000006</v>
      </c>
      <c r="AN15" s="10">
        <v>-0.27127947400000002</v>
      </c>
      <c r="AO15" s="10">
        <v>-0.21538902400000001</v>
      </c>
      <c r="AP15" s="10">
        <v>-0.99946568099999999</v>
      </c>
      <c r="AQ15" s="10">
        <v>0.32873264800000002</v>
      </c>
      <c r="AR15" s="10">
        <v>1.1119429860000001</v>
      </c>
      <c r="AS15" s="10">
        <v>148.34399999999999</v>
      </c>
      <c r="AT15" s="10">
        <v>49.443999999999903</v>
      </c>
      <c r="AU15" s="10">
        <v>75.548999999999893</v>
      </c>
      <c r="AV15" s="10">
        <v>4.5919999999999996</v>
      </c>
      <c r="AW15" s="10">
        <v>3.0979999999999999</v>
      </c>
      <c r="AX15" s="10">
        <v>2.125</v>
      </c>
      <c r="AY15" s="10">
        <v>6.827</v>
      </c>
      <c r="AZ15" s="10">
        <v>34.762999999999998</v>
      </c>
      <c r="BA15" s="10">
        <v>11.02</v>
      </c>
      <c r="BB15" s="10">
        <v>115.896</v>
      </c>
      <c r="BC15" s="10">
        <v>45.860999999999997</v>
      </c>
      <c r="BD15" s="10">
        <v>74.228999999999999</v>
      </c>
      <c r="BE15" s="10">
        <v>4.5919999999999996</v>
      </c>
      <c r="BF15" s="10">
        <v>1.8819999999999999</v>
      </c>
      <c r="BG15" s="10">
        <v>2.004</v>
      </c>
      <c r="BH15" s="10">
        <v>5.7549999999999999</v>
      </c>
      <c r="BI15" s="10">
        <v>26.588999999999999</v>
      </c>
      <c r="BJ15" s="10">
        <v>10.890999999999901</v>
      </c>
      <c r="BK15" s="10">
        <v>98.230999999999995</v>
      </c>
      <c r="BL15" s="10">
        <v>60.118000000000002</v>
      </c>
      <c r="BM15" s="10">
        <v>74.765000000000001</v>
      </c>
      <c r="BN15" s="10">
        <v>3.1139999999999999</v>
      </c>
      <c r="BO15" s="10">
        <v>1.0979999999999901</v>
      </c>
      <c r="BP15" s="10">
        <v>2.835</v>
      </c>
      <c r="BQ15" s="10">
        <v>8.7620000000000005</v>
      </c>
      <c r="BR15" s="10">
        <v>44.433999999999997</v>
      </c>
      <c r="BS15" s="10">
        <v>14.04</v>
      </c>
      <c r="BT15">
        <v>0.22700000000000001</v>
      </c>
      <c r="BU15">
        <v>0.25</v>
      </c>
      <c r="BV15">
        <v>0.20599999999999999</v>
      </c>
      <c r="BW15" s="10">
        <v>1.0440052150000001</v>
      </c>
      <c r="BX15" s="10">
        <v>0.87443969300000002</v>
      </c>
      <c r="BY15" s="10">
        <v>0.96436737900000002</v>
      </c>
      <c r="BZ15" s="10">
        <v>0.882673755</v>
      </c>
      <c r="CA15" s="10">
        <v>0.81925095800000003</v>
      </c>
      <c r="CB15" s="10">
        <v>0.73802949399999995</v>
      </c>
      <c r="CC15" s="10">
        <v>0.70091342999999995</v>
      </c>
      <c r="CD15" s="10">
        <v>0.69273866500000003</v>
      </c>
      <c r="CE15" s="10">
        <v>0.52638116599999996</v>
      </c>
      <c r="CF15" s="10">
        <v>0.56263373000000005</v>
      </c>
      <c r="CG15" s="10">
        <v>0.56589118699999996</v>
      </c>
      <c r="CH15" s="10">
        <v>0.57455122400000003</v>
      </c>
      <c r="CI15" s="10">
        <v>0.57866909700000002</v>
      </c>
      <c r="CJ15" s="10">
        <v>0.57366003799999998</v>
      </c>
      <c r="CK15" s="10">
        <v>0.57657885499999995</v>
      </c>
      <c r="CL15" s="10">
        <v>0.58998217200000003</v>
      </c>
      <c r="CM15" s="10">
        <v>0.239437592</v>
      </c>
      <c r="CN15" s="10">
        <v>0.24111063999999999</v>
      </c>
      <c r="CO15" s="10">
        <v>0.208697618</v>
      </c>
      <c r="CP15" s="10">
        <v>0.20892174999999999</v>
      </c>
      <c r="CQ15" s="10">
        <v>0.19490326899999999</v>
      </c>
      <c r="CR15" s="10">
        <v>0.18571389099999999</v>
      </c>
      <c r="CS15" s="10">
        <v>0.18349441</v>
      </c>
      <c r="CT15" s="10">
        <v>0.17601846199999999</v>
      </c>
      <c r="CU15" s="10">
        <v>0.16794599199999999</v>
      </c>
      <c r="CV15" s="10">
        <v>38.714270829999997</v>
      </c>
      <c r="CW15" s="10">
        <v>38.508395290000003</v>
      </c>
      <c r="CX15" s="10">
        <v>38.122560569999997</v>
      </c>
      <c r="CY15" s="10">
        <v>40.20130417</v>
      </c>
      <c r="CZ15" s="10">
        <v>40.929694230000003</v>
      </c>
      <c r="DA15" s="10">
        <v>46.347650199999997</v>
      </c>
      <c r="DB15" s="10">
        <v>42.939523430000001</v>
      </c>
      <c r="DC15" s="10">
        <v>43.182667279999997</v>
      </c>
      <c r="DD15" s="10">
        <v>-5.4105707489999997</v>
      </c>
      <c r="DE15" s="10">
        <v>-5.9733924839999997</v>
      </c>
      <c r="DF15" s="10">
        <v>-5.8909704920000001</v>
      </c>
      <c r="DG15" s="10">
        <v>-6.663591426</v>
      </c>
      <c r="DH15" s="10">
        <v>-6.4932632899999998</v>
      </c>
      <c r="DI15" s="10">
        <v>-6.7800581129999999</v>
      </c>
      <c r="DJ15" s="10">
        <v>-6.470144822</v>
      </c>
      <c r="DK15" s="10">
        <v>-6.5320560949999997</v>
      </c>
      <c r="DL15" s="10">
        <v>4.9647231539999996</v>
      </c>
      <c r="DM15" s="10">
        <v>4.6820517959999997</v>
      </c>
      <c r="DN15" s="10">
        <v>4.8985090859999998</v>
      </c>
      <c r="DO15" s="10">
        <v>4.7012484499999996</v>
      </c>
      <c r="DP15" s="10">
        <v>4.5954926220000001</v>
      </c>
      <c r="DQ15" s="10">
        <v>4.7377572900000002</v>
      </c>
      <c r="DR15" s="10">
        <v>4.6047237130000003</v>
      </c>
      <c r="DS15" s="10">
        <v>4.075249984</v>
      </c>
      <c r="DT15" s="10">
        <v>-1.4466386170000001</v>
      </c>
      <c r="DU15" s="10">
        <v>-1.5602728850000001</v>
      </c>
      <c r="DV15" s="10">
        <v>-1.5833036739999999</v>
      </c>
      <c r="DW15" s="10">
        <v>-1.6435644869999999</v>
      </c>
      <c r="DX15" s="10">
        <v>-1.7109545859999999</v>
      </c>
      <c r="DY15" s="10">
        <v>-1.7034374699999999</v>
      </c>
      <c r="DZ15" s="10">
        <v>-1.753276101</v>
      </c>
      <c r="EA15" s="10">
        <v>-1.8371642509999999</v>
      </c>
      <c r="EB15" s="10">
        <f>VLOOKUP($B15,[1]PhiInxIrossOut_ggeffects!$A$1:$F$316,2,FALSE)</f>
        <v>1.0655018562852501</v>
      </c>
      <c r="EC15" s="10">
        <f>VLOOKUP($B15,[2]PhiInxICross_ggeffects!$A$1:$F$316,2,FALSE)</f>
        <v>1.3436928665007</v>
      </c>
      <c r="ED15" s="10">
        <v>-4.1435714999999998E-2</v>
      </c>
      <c r="EE15" s="10">
        <v>0.525748357</v>
      </c>
      <c r="EF15">
        <v>0.538609505703459</v>
      </c>
      <c r="EG15">
        <v>0.52331977186315504</v>
      </c>
      <c r="EH15">
        <v>0.51567490494300205</v>
      </c>
      <c r="EI15">
        <v>0.49274030418254799</v>
      </c>
      <c r="EJ15">
        <v>0.48509543726239601</v>
      </c>
      <c r="EK15">
        <v>0.465983269962017</v>
      </c>
      <c r="EL15" s="15">
        <v>1.009848809</v>
      </c>
      <c r="EM15" s="15">
        <v>0.97280301300000005</v>
      </c>
      <c r="EN15" s="15">
        <v>0.88656543899999996</v>
      </c>
      <c r="EO15" s="15">
        <v>1.2666541140000001</v>
      </c>
      <c r="EP15" s="15">
        <v>1.019543664</v>
      </c>
      <c r="EQ15" s="15">
        <v>0.86786919100000004</v>
      </c>
      <c r="ER15" s="15">
        <v>1.5711826689999999</v>
      </c>
      <c r="ES15" s="10">
        <v>0.228324525</v>
      </c>
      <c r="ET15" s="10">
        <v>43.306061700000001</v>
      </c>
      <c r="EU15" s="10">
        <v>44.976248150000004</v>
      </c>
      <c r="EV15" s="10">
        <v>44.96862934</v>
      </c>
      <c r="EW15" s="10">
        <v>46.011461300000001</v>
      </c>
      <c r="EX15" s="10">
        <v>50.476869829999998</v>
      </c>
      <c r="EY15" s="10">
        <v>48.163177779999998</v>
      </c>
      <c r="EZ15" s="10">
        <v>45.567791</v>
      </c>
      <c r="FA15" s="10">
        <v>-6.8859997269999997</v>
      </c>
      <c r="FB15" s="10">
        <v>-6.7019037470000002</v>
      </c>
      <c r="FC15" s="10">
        <v>-7.1570948169999999</v>
      </c>
      <c r="FD15" s="10">
        <v>-6.901077109</v>
      </c>
      <c r="FE15" s="10">
        <v>-6.6710213969999996</v>
      </c>
      <c r="FF15" s="10">
        <v>-7.5342201329999998</v>
      </c>
      <c r="FG15" s="10">
        <v>-5.8199890710000002</v>
      </c>
      <c r="FH15" t="s">
        <v>152</v>
      </c>
      <c r="FI15" t="str">
        <f>VLOOKUP($FH15,Groups!$A$1:$B$316,2,FALSE)</f>
        <v>G1</v>
      </c>
      <c r="FJ15" t="str">
        <f t="shared" si="0"/>
        <v>G1/003F1</v>
      </c>
      <c r="FK15" t="s">
        <v>174</v>
      </c>
      <c r="FL15" t="s">
        <v>154</v>
      </c>
      <c r="FM15" t="s">
        <v>158</v>
      </c>
      <c r="FN15" t="s">
        <v>155</v>
      </c>
      <c r="FO15" t="s">
        <v>155</v>
      </c>
    </row>
    <row r="16" spans="1:171" x14ac:dyDescent="0.25">
      <c r="A16" s="12" t="str">
        <f>VLOOKUP($B16,GCDTCodes!$A$1:$D$398,2,FALSE)</f>
        <v>GCDT_038</v>
      </c>
      <c r="B16" s="12" t="s">
        <v>176</v>
      </c>
      <c r="C16" s="10">
        <v>-6.50390815</v>
      </c>
      <c r="D16" s="10">
        <v>-2.2970775999999998E-2</v>
      </c>
      <c r="E16" s="10">
        <v>-3.6710299000000002E-2</v>
      </c>
      <c r="F16" s="10">
        <v>-2.0676568999999999E-2</v>
      </c>
      <c r="G16" s="10">
        <v>-4.9438361039999998</v>
      </c>
      <c r="H16" s="10">
        <v>1.9165959999999999E-2</v>
      </c>
      <c r="I16" s="10">
        <v>2.17556E-3</v>
      </c>
      <c r="J16" s="10">
        <v>0.343368746</v>
      </c>
      <c r="K16" s="10">
        <v>-22.000628580000001</v>
      </c>
      <c r="L16" s="10">
        <v>-4.2718081999999998E-2</v>
      </c>
      <c r="M16" s="10">
        <v>-1.6430134999999998E-2</v>
      </c>
      <c r="N16" s="10">
        <v>-0.157180599</v>
      </c>
      <c r="O16" s="10">
        <v>5.8389999999999898</v>
      </c>
      <c r="P16" s="10">
        <v>3.1489999999999898</v>
      </c>
      <c r="Q16" s="10">
        <v>2.5999999999999999E-2</v>
      </c>
      <c r="R16" s="10">
        <v>896.64199999999903</v>
      </c>
      <c r="S16" s="10">
        <v>2.1319999999999899</v>
      </c>
      <c r="T16" s="10">
        <v>1.698</v>
      </c>
      <c r="U16" s="10">
        <v>13.9279999999999</v>
      </c>
      <c r="V16" s="10">
        <v>5.681</v>
      </c>
      <c r="W16" s="10">
        <v>2.97</v>
      </c>
      <c r="X16" s="10">
        <v>3.2000000000000001E-2</v>
      </c>
      <c r="Y16" s="10">
        <v>636.54700000000003</v>
      </c>
      <c r="Z16" s="10">
        <v>1.714</v>
      </c>
      <c r="AA16" s="10">
        <v>1.1819999999999999</v>
      </c>
      <c r="AB16" s="10">
        <v>10.609</v>
      </c>
      <c r="AC16" s="10">
        <v>6.1950000000000003</v>
      </c>
      <c r="AD16" s="10">
        <v>4.1970000000000001</v>
      </c>
      <c r="AE16" s="10">
        <v>2.8999999999999901E-2</v>
      </c>
      <c r="AF16" s="10">
        <v>535.03800000000001</v>
      </c>
      <c r="AG16" s="10">
        <v>1.036</v>
      </c>
      <c r="AH16" s="10">
        <v>12.414999999999999</v>
      </c>
      <c r="AI16">
        <v>0.70697718716940805</v>
      </c>
      <c r="AJ16">
        <v>0.74144431456971305</v>
      </c>
      <c r="AK16">
        <v>1.08102018146635</v>
      </c>
      <c r="AL16">
        <v>0.92360718451819102</v>
      </c>
      <c r="AM16" s="10">
        <v>26.120137870000001</v>
      </c>
      <c r="AN16" s="10">
        <v>-0.10210326</v>
      </c>
      <c r="AO16" s="10">
        <v>-0.30126310000000001</v>
      </c>
      <c r="AP16" s="10">
        <v>-0.108299177</v>
      </c>
      <c r="AQ16" s="10">
        <v>-0.52807777299999903</v>
      </c>
      <c r="AR16" s="10">
        <v>-0.39766326800000001</v>
      </c>
      <c r="AS16" s="10">
        <v>159.35499999999999</v>
      </c>
      <c r="AT16" s="10">
        <v>53.391999999999904</v>
      </c>
      <c r="AU16" s="10">
        <v>74.991</v>
      </c>
      <c r="AV16" s="10">
        <v>4.7519999999999998</v>
      </c>
      <c r="AW16" s="10">
        <v>3.0394999999999999</v>
      </c>
      <c r="AX16" s="10">
        <v>2.395</v>
      </c>
      <c r="AY16" s="10">
        <v>8.0850000000000009</v>
      </c>
      <c r="AZ16" s="10">
        <v>40.578000000000003</v>
      </c>
      <c r="BA16" s="10">
        <v>12.882999999999999</v>
      </c>
      <c r="BB16" s="10">
        <v>113.17700000000001</v>
      </c>
      <c r="BC16" s="10">
        <v>56.431999999999903</v>
      </c>
      <c r="BD16" s="10">
        <v>76.460999999999999</v>
      </c>
      <c r="BE16" s="10">
        <v>3.6880000000000002</v>
      </c>
      <c r="BF16" s="10">
        <v>1.60849999999999</v>
      </c>
      <c r="BG16" s="10">
        <v>1.982</v>
      </c>
      <c r="BH16" s="10">
        <v>7.0139999999999896</v>
      </c>
      <c r="BI16" s="10">
        <v>31.173999999999999</v>
      </c>
      <c r="BJ16" s="10">
        <v>10.247</v>
      </c>
      <c r="BK16" s="10">
        <v>88.31</v>
      </c>
      <c r="BL16" s="10">
        <v>59.731999999999999</v>
      </c>
      <c r="BM16" s="10">
        <v>75.186000000000007</v>
      </c>
      <c r="BN16" s="10">
        <v>2.3849999999999998</v>
      </c>
      <c r="BO16" s="10">
        <v>1.194</v>
      </c>
      <c r="BP16" s="10">
        <v>2.15</v>
      </c>
      <c r="BQ16" s="10">
        <v>6.734</v>
      </c>
      <c r="BR16" s="10">
        <v>34.141999999999904</v>
      </c>
      <c r="BS16" s="10">
        <v>10.388999999999999</v>
      </c>
      <c r="BT16">
        <v>0.20200000000000001</v>
      </c>
      <c r="BU16">
        <v>0.21299999999999999</v>
      </c>
      <c r="BV16">
        <v>0.19900000000000001</v>
      </c>
      <c r="BW16" s="10">
        <v>0.91417426400000001</v>
      </c>
      <c r="BX16" s="10">
        <v>0.82722071100000005</v>
      </c>
      <c r="BY16" s="10">
        <v>0.68830882400000004</v>
      </c>
      <c r="BZ16" s="10">
        <v>0.78244174499999997</v>
      </c>
      <c r="CA16" s="10">
        <v>0.49062115099999998</v>
      </c>
      <c r="CB16" s="10">
        <v>0.93555399299999997</v>
      </c>
      <c r="CC16" s="10">
        <v>0.51055927099999998</v>
      </c>
      <c r="CD16" s="10">
        <v>0.492223676</v>
      </c>
      <c r="CE16" s="10">
        <v>0.49034212900000002</v>
      </c>
      <c r="CF16" s="10">
        <v>0.55061968299999997</v>
      </c>
      <c r="CG16" s="10">
        <v>0.55494019299999997</v>
      </c>
      <c r="CH16" s="10">
        <v>0.55009946200000004</v>
      </c>
      <c r="CI16" s="10">
        <v>0.577498187</v>
      </c>
      <c r="CJ16" s="10">
        <v>0.54208582199999999</v>
      </c>
      <c r="CK16" s="10">
        <v>0.56775396600000005</v>
      </c>
      <c r="CL16" s="10">
        <v>0.58243294599999995</v>
      </c>
      <c r="CM16" s="10">
        <v>0.27127702399999998</v>
      </c>
      <c r="CN16" s="10">
        <v>0.25565970100000002</v>
      </c>
      <c r="CO16" s="10">
        <v>0.201251135</v>
      </c>
      <c r="CP16" s="10">
        <v>0.185036492</v>
      </c>
      <c r="CQ16" s="10">
        <v>0.19718113200000001</v>
      </c>
      <c r="CR16" s="10">
        <v>0.14631598600000001</v>
      </c>
      <c r="CS16" s="10">
        <v>0.21563990699999999</v>
      </c>
      <c r="CT16" s="10">
        <v>0.153522397</v>
      </c>
      <c r="CU16" s="10">
        <v>0.143366139</v>
      </c>
      <c r="CV16" s="10">
        <v>40.505647570000001</v>
      </c>
      <c r="CW16" s="10">
        <v>39.864128610000002</v>
      </c>
      <c r="CX16" s="10">
        <v>37.801230490000002</v>
      </c>
      <c r="CY16" s="10">
        <v>39.87342306</v>
      </c>
      <c r="CZ16" s="10">
        <v>40.018771540000003</v>
      </c>
      <c r="DA16" s="10">
        <v>43.595888379999998</v>
      </c>
      <c r="DB16" s="10">
        <v>42.41838697</v>
      </c>
      <c r="DC16" s="10">
        <v>45.832228819999997</v>
      </c>
      <c r="DD16" s="10">
        <v>-4.5504353179999999</v>
      </c>
      <c r="DE16" s="10">
        <v>-5.5465938530000001</v>
      </c>
      <c r="DF16" s="10">
        <v>-4.3388227209999997</v>
      </c>
      <c r="DG16" s="10">
        <v>-4.4658602580000002</v>
      </c>
      <c r="DH16" s="10">
        <v>-4.6338001350000004</v>
      </c>
      <c r="DI16" s="10">
        <v>-5.4556332530000002</v>
      </c>
      <c r="DJ16" s="10">
        <v>-5.6077984890000003</v>
      </c>
      <c r="DK16" s="10">
        <v>-6.0787266400000002</v>
      </c>
      <c r="DL16" s="10">
        <v>5.0833090209999998</v>
      </c>
      <c r="DM16" s="10">
        <v>4.7471567370000001</v>
      </c>
      <c r="DN16" s="10">
        <v>4.946687152</v>
      </c>
      <c r="DO16" s="10">
        <v>4.8156062300000002</v>
      </c>
      <c r="DP16" s="10">
        <v>4.5687531359999998</v>
      </c>
      <c r="DQ16" s="10">
        <v>4.7813990000000004</v>
      </c>
      <c r="DR16" s="10">
        <v>4.663687253</v>
      </c>
      <c r="DS16" s="10">
        <v>4.0818553350000002</v>
      </c>
      <c r="DT16" s="10">
        <v>-1.4759153629999999</v>
      </c>
      <c r="DU16" s="10">
        <v>-1.6592171410000001</v>
      </c>
      <c r="DV16" s="10">
        <v>-1.724086105</v>
      </c>
      <c r="DW16" s="10">
        <v>-1.7126796769999999</v>
      </c>
      <c r="DX16" s="10">
        <v>-1.9426999330000001</v>
      </c>
      <c r="DY16" s="10">
        <v>-1.6915348729999999</v>
      </c>
      <c r="DZ16" s="10">
        <v>-1.9177297440000001</v>
      </c>
      <c r="EA16" s="10">
        <v>-2.0185107169999998</v>
      </c>
      <c r="EB16" s="10">
        <f>VLOOKUP($B16,[1]PhiInxIrossOut_ggeffects!$A$1:$F$316,2,FALSE)</f>
        <v>1.18645757707096</v>
      </c>
      <c r="EC16" s="10">
        <f>VLOOKUP($B16,[2]PhiInxICross_ggeffects!$A$1:$F$316,2,FALSE)</f>
        <v>1.2574989957506999</v>
      </c>
      <c r="ED16" s="10">
        <v>-0.132444692</v>
      </c>
      <c r="EE16" s="10">
        <v>0.53159714300000005</v>
      </c>
      <c r="EF16">
        <v>0.54535019011410701</v>
      </c>
      <c r="EG16">
        <v>0.54289239543730095</v>
      </c>
      <c r="EH16">
        <v>0.54166349809889702</v>
      </c>
      <c r="EI16">
        <v>0.53797680608368803</v>
      </c>
      <c r="EJ16">
        <v>0.536747908745285</v>
      </c>
      <c r="EK16">
        <v>0.53367566539927702</v>
      </c>
      <c r="EL16" s="15">
        <v>1.0201618059999999</v>
      </c>
      <c r="EM16" s="15">
        <v>0.86664763</v>
      </c>
      <c r="EN16" s="15">
        <v>0.91202879400000003</v>
      </c>
      <c r="EO16" s="15">
        <v>1.103369255</v>
      </c>
      <c r="EP16" s="15">
        <v>0.955998664</v>
      </c>
      <c r="EQ16" s="15">
        <v>0.81063684000000003</v>
      </c>
      <c r="ER16" s="15">
        <v>1.155707469</v>
      </c>
      <c r="ES16" s="10">
        <v>0.23029866399999999</v>
      </c>
      <c r="ET16" s="10">
        <v>39.67772282</v>
      </c>
      <c r="EU16" s="10">
        <v>42.39104451</v>
      </c>
      <c r="EV16" s="10">
        <v>41.852843329999999</v>
      </c>
      <c r="EW16" s="10">
        <v>42.522207119999997</v>
      </c>
      <c r="EX16" s="10">
        <v>48.440278069999998</v>
      </c>
      <c r="EY16" s="10">
        <v>46.80140437</v>
      </c>
      <c r="EZ16" s="10">
        <v>48.509916349999997</v>
      </c>
      <c r="FA16" s="10">
        <v>-6.7221297460000002</v>
      </c>
      <c r="FB16" s="10">
        <v>-6.3968943549999997</v>
      </c>
      <c r="FC16" s="10">
        <v>-6.6909616740000004</v>
      </c>
      <c r="FD16" s="10">
        <v>-6.5236244809999997</v>
      </c>
      <c r="FE16" s="10">
        <v>-5.861407389</v>
      </c>
      <c r="FF16" s="10">
        <v>-7.196736187</v>
      </c>
      <c r="FG16" s="10">
        <v>-5.6211464920000003</v>
      </c>
      <c r="FH16" t="s">
        <v>152</v>
      </c>
      <c r="FI16" t="str">
        <f>VLOOKUP($FH16,Groups!$A$1:$B$316,2,FALSE)</f>
        <v>G1</v>
      </c>
      <c r="FJ16" t="str">
        <f t="shared" si="0"/>
        <v>G1/003F1</v>
      </c>
      <c r="FK16" t="s">
        <v>174</v>
      </c>
      <c r="FL16" t="s">
        <v>157</v>
      </c>
      <c r="FM16" t="s">
        <v>155</v>
      </c>
      <c r="FN16" t="s">
        <v>155</v>
      </c>
      <c r="FO16" t="s">
        <v>155</v>
      </c>
    </row>
    <row r="17" spans="1:171" x14ac:dyDescent="0.25">
      <c r="A17" s="12" t="str">
        <f>VLOOKUP($B17,GCDTCodes!$A$1:$D$398,2,FALSE)</f>
        <v>GCDT_039</v>
      </c>
      <c r="B17" s="12" t="s">
        <v>177</v>
      </c>
      <c r="C17" s="10">
        <v>-12.74661714</v>
      </c>
      <c r="D17" s="10">
        <v>-4.2752666000000002E-2</v>
      </c>
      <c r="E17" s="10">
        <v>-3.4273588000000001E-2</v>
      </c>
      <c r="F17" s="10">
        <v>-2.0676568999999999E-2</v>
      </c>
      <c r="G17" s="10">
        <v>-4.3018576389999996</v>
      </c>
      <c r="H17" s="10">
        <v>1.2028222999999999E-2</v>
      </c>
      <c r="I17" s="10">
        <v>3.0211609999999901E-3</v>
      </c>
      <c r="J17" s="10">
        <v>-2.7690347000000001E-2</v>
      </c>
      <c r="K17" s="10">
        <v>-22.000628580000001</v>
      </c>
      <c r="L17" s="10">
        <v>-3.9290907999999999E-2</v>
      </c>
      <c r="M17" s="10">
        <v>-1.4375796E-2</v>
      </c>
      <c r="N17" s="10">
        <v>-0.157180599</v>
      </c>
      <c r="O17" s="10">
        <v>7.0529999999999999</v>
      </c>
      <c r="P17" s="10">
        <v>3.355</v>
      </c>
      <c r="Q17" s="10">
        <v>2.8999999999999901E-2</v>
      </c>
      <c r="R17" s="10">
        <v>910.98199999999997</v>
      </c>
      <c r="S17" s="10">
        <v>2.1459999999999999</v>
      </c>
      <c r="T17" s="10">
        <v>1.514</v>
      </c>
      <c r="U17" s="10">
        <v>11.582000000000001</v>
      </c>
      <c r="V17" s="10">
        <v>5.6749999999999998</v>
      </c>
      <c r="W17" s="10">
        <v>4.2389999999999999</v>
      </c>
      <c r="X17" s="10">
        <v>3.2000000000000001E-2</v>
      </c>
      <c r="Y17" s="10">
        <v>713.81600000000003</v>
      </c>
      <c r="Z17" s="10">
        <v>1.8779999999999999</v>
      </c>
      <c r="AA17" s="10">
        <v>1.3319999999999901</v>
      </c>
      <c r="AB17" s="10">
        <v>10.832000000000001</v>
      </c>
      <c r="AC17" s="10">
        <v>6.1950000000000003</v>
      </c>
      <c r="AD17" s="10">
        <v>4.1100000000000003</v>
      </c>
      <c r="AE17" s="10">
        <v>2.7E-2</v>
      </c>
      <c r="AF17" s="10">
        <v>589.16699999999901</v>
      </c>
      <c r="AG17" s="10">
        <v>1.2370000000000001</v>
      </c>
      <c r="AH17" s="10">
        <v>13.152999999999899</v>
      </c>
      <c r="AI17">
        <v>0.87122257467721598</v>
      </c>
      <c r="AJ17">
        <v>1.0386403000618301</v>
      </c>
      <c r="AK17">
        <v>0.96042082442476895</v>
      </c>
      <c r="AL17">
        <v>0.96277715191826896</v>
      </c>
      <c r="AM17" s="10">
        <v>133.2516727</v>
      </c>
      <c r="AN17" s="10">
        <v>0.28458523000000002</v>
      </c>
      <c r="AO17" s="10">
        <v>0.23719056299999999</v>
      </c>
      <c r="AP17" s="10">
        <v>3.4563668430000001</v>
      </c>
      <c r="AQ17" s="10">
        <v>-0.58943504099999999</v>
      </c>
      <c r="AR17" s="10">
        <v>0.68062691399999997</v>
      </c>
      <c r="AS17" s="10">
        <v>115.288</v>
      </c>
      <c r="AT17" s="10">
        <v>50.857999999999997</v>
      </c>
      <c r="AU17" s="10">
        <v>81.483999999999995</v>
      </c>
      <c r="AV17" s="10">
        <v>5.99</v>
      </c>
      <c r="AW17" s="10">
        <v>2.8809999999999998</v>
      </c>
      <c r="AX17" s="10">
        <v>1.8540000000000001</v>
      </c>
      <c r="AY17" s="10">
        <v>6.8019999999999996</v>
      </c>
      <c r="AZ17" s="10">
        <v>31.888000000000002</v>
      </c>
      <c r="BA17" s="10">
        <v>9.5239999999999991</v>
      </c>
      <c r="BB17" s="10">
        <v>108.087</v>
      </c>
      <c r="BC17" s="10">
        <v>60.234999999999999</v>
      </c>
      <c r="BD17" s="10">
        <v>77.977000000000004</v>
      </c>
      <c r="BE17" s="10">
        <v>3.375</v>
      </c>
      <c r="BF17" s="10">
        <v>1.8119999999999901</v>
      </c>
      <c r="BG17" s="10">
        <v>2.0939999999999999</v>
      </c>
      <c r="BH17" s="10">
        <v>7.8289999999999997</v>
      </c>
      <c r="BI17" s="10">
        <v>33.948999999999998</v>
      </c>
      <c r="BJ17" s="10">
        <v>13.022</v>
      </c>
      <c r="BK17" s="10">
        <v>90.863999999999905</v>
      </c>
      <c r="BL17" s="10">
        <v>66.283000000000001</v>
      </c>
      <c r="BM17" s="10">
        <v>79.572999999999993</v>
      </c>
      <c r="BN17" s="10">
        <v>2.23599999999999</v>
      </c>
      <c r="BO17" s="10">
        <v>1.012</v>
      </c>
      <c r="BP17" s="10">
        <v>2.0390000000000001</v>
      </c>
      <c r="BQ17" s="10">
        <v>8.6329999999999991</v>
      </c>
      <c r="BR17" s="10">
        <v>38.088000000000001</v>
      </c>
      <c r="BS17" s="10">
        <v>10.624000000000001</v>
      </c>
      <c r="BT17">
        <v>0.22500000000000001</v>
      </c>
      <c r="BU17">
        <v>0.215</v>
      </c>
      <c r="BV17">
        <v>0.221</v>
      </c>
      <c r="BW17" s="10">
        <v>0.77831518899999996</v>
      </c>
      <c r="BX17" s="10">
        <v>1.5903742430000001</v>
      </c>
      <c r="BY17" s="10">
        <v>1.0344265319999999</v>
      </c>
      <c r="BZ17" s="10">
        <v>0.527303356</v>
      </c>
      <c r="CA17" s="10">
        <v>0.46343878399999999</v>
      </c>
      <c r="CB17" s="10">
        <v>0.51298278900000005</v>
      </c>
      <c r="CC17" s="10">
        <v>0.43301452800000001</v>
      </c>
      <c r="CD17" s="10">
        <v>0.44648674900000002</v>
      </c>
      <c r="CE17" s="10">
        <v>0.54304926600000003</v>
      </c>
      <c r="CF17" s="10">
        <v>0.55059941000000001</v>
      </c>
      <c r="CG17" s="10">
        <v>0.55864060400000004</v>
      </c>
      <c r="CH17" s="10">
        <v>0.57708072499999996</v>
      </c>
      <c r="CI17" s="10">
        <v>0.58119859799999996</v>
      </c>
      <c r="CJ17" s="10">
        <v>0.583205686</v>
      </c>
      <c r="CK17" s="10">
        <v>0.58197859799999996</v>
      </c>
      <c r="CL17" s="10">
        <v>0.59750802000000003</v>
      </c>
      <c r="CM17" s="10">
        <v>0.26310021700000003</v>
      </c>
      <c r="CN17" s="10">
        <v>0.197746323</v>
      </c>
      <c r="CO17" s="10">
        <v>0.24544338900000001</v>
      </c>
      <c r="CP17" s="10">
        <v>0.20978005399999999</v>
      </c>
      <c r="CQ17" s="10">
        <v>0.15454886900000001</v>
      </c>
      <c r="CR17" s="10">
        <v>0.14142344600000001</v>
      </c>
      <c r="CS17" s="10">
        <v>0.146612991</v>
      </c>
      <c r="CT17" s="10">
        <v>0.13635865899999999</v>
      </c>
      <c r="CU17" s="10">
        <v>0.12921231699999999</v>
      </c>
      <c r="CV17" s="10">
        <v>36.747901300000002</v>
      </c>
      <c r="CW17" s="10">
        <v>36.67304635</v>
      </c>
      <c r="CX17" s="10">
        <v>38.887970119999999</v>
      </c>
      <c r="CY17" s="10">
        <v>40.052845179999998</v>
      </c>
      <c r="CZ17" s="10">
        <v>40.427479669999997</v>
      </c>
      <c r="DA17" s="10">
        <v>42.393043400000003</v>
      </c>
      <c r="DB17" s="10">
        <v>41.687216069999998</v>
      </c>
      <c r="DC17" s="10">
        <v>39.404938260000002</v>
      </c>
      <c r="DD17" s="10">
        <v>-3.681971855</v>
      </c>
      <c r="DE17" s="10">
        <v>-5.0849363670000001</v>
      </c>
      <c r="DF17" s="10">
        <v>-5.115270379</v>
      </c>
      <c r="DG17" s="10">
        <v>-5.8105097419999998</v>
      </c>
      <c r="DH17" s="10">
        <v>-5.3085462989999996</v>
      </c>
      <c r="DI17" s="10">
        <v>-6.0507869430000003</v>
      </c>
      <c r="DJ17" s="10">
        <v>-5.2323661819999998</v>
      </c>
      <c r="DK17" s="10">
        <v>-5.8248939460000004</v>
      </c>
      <c r="DL17" s="10">
        <v>4.9063213250000004</v>
      </c>
      <c r="DM17" s="10">
        <v>4.7432563080000003</v>
      </c>
      <c r="DN17" s="10">
        <v>4.9136582600000001</v>
      </c>
      <c r="DO17" s="10">
        <v>4.7074507739999998</v>
      </c>
      <c r="DP17" s="10">
        <v>4.570263207</v>
      </c>
      <c r="DQ17" s="10">
        <v>4.6528597429999996</v>
      </c>
      <c r="DR17" s="10">
        <v>4.6132401630000004</v>
      </c>
      <c r="DS17" s="10">
        <v>4.034429383</v>
      </c>
      <c r="DT17" s="10">
        <v>-1.6991335910000001</v>
      </c>
      <c r="DU17" s="10">
        <v>-1.600762773</v>
      </c>
      <c r="DV17" s="10">
        <v>-1.7055032379999999</v>
      </c>
      <c r="DW17" s="10">
        <v>-1.9179697680000001</v>
      </c>
      <c r="DX17" s="10">
        <v>-2.0091391500000002</v>
      </c>
      <c r="DY17" s="10">
        <v>-1.974344372</v>
      </c>
      <c r="DZ17" s="10">
        <v>-2.045197613</v>
      </c>
      <c r="EA17" s="10">
        <v>-2.1407945709999998</v>
      </c>
      <c r="EB17" s="10">
        <f>VLOOKUP($B17,[1]PhiInxIrossOut_ggeffects!$A$1:$F$316,2,FALSE)</f>
        <v>1.11113704049953</v>
      </c>
      <c r="EC17" s="10">
        <f>VLOOKUP($B17,[2]PhiInxICross_ggeffects!$A$1:$F$316,2,FALSE)</f>
        <v>1.4009996204382</v>
      </c>
      <c r="ED17" s="10">
        <v>-0.366112461</v>
      </c>
      <c r="EE17" s="10">
        <v>0.52800314599999998</v>
      </c>
      <c r="EF17">
        <v>0.54317566539927697</v>
      </c>
      <c r="EG17">
        <v>0.53177338403045604</v>
      </c>
      <c r="EH17">
        <v>0.52607224334604596</v>
      </c>
      <c r="EI17">
        <v>0.50896882129281396</v>
      </c>
      <c r="EJ17">
        <v>0.50326768060840299</v>
      </c>
      <c r="EK17">
        <v>0.48901482889737702</v>
      </c>
      <c r="EL17" s="15">
        <v>0.78015389700000004</v>
      </c>
      <c r="EM17" s="15">
        <v>0.64273697699999999</v>
      </c>
      <c r="EN17" s="15">
        <v>0.63067303200000002</v>
      </c>
      <c r="EO17" s="15">
        <v>0.979514094</v>
      </c>
      <c r="EP17" s="15">
        <v>1.0726554420000001</v>
      </c>
      <c r="EQ17" s="15">
        <v>0.71234790800000003</v>
      </c>
      <c r="ER17" s="15">
        <v>0.96935707900000001</v>
      </c>
      <c r="ES17" s="10">
        <v>0.26901139200000002</v>
      </c>
      <c r="ET17" s="10">
        <v>38.24242418</v>
      </c>
      <c r="EU17" s="10">
        <v>39.933215760000003</v>
      </c>
      <c r="EV17" s="10">
        <v>41.277809310000002</v>
      </c>
      <c r="EW17" s="10">
        <v>44.790682510000003</v>
      </c>
      <c r="EX17" s="10">
        <v>49.444112949999997</v>
      </c>
      <c r="EY17" s="10">
        <v>48.840647570000002</v>
      </c>
      <c r="EZ17" s="10">
        <v>49.709500069999997</v>
      </c>
      <c r="FA17" s="10">
        <v>-5.8275935319999999</v>
      </c>
      <c r="FB17" s="10">
        <v>-5.6409995090000002</v>
      </c>
      <c r="FC17" s="10">
        <v>-6.4484145919999998</v>
      </c>
      <c r="FD17" s="10">
        <v>-6.1736615649999997</v>
      </c>
      <c r="FE17" s="10">
        <v>-6.5881008559999996</v>
      </c>
      <c r="FF17" s="10">
        <v>-6.4870551289999998</v>
      </c>
      <c r="FG17" s="10">
        <v>-5.6171624830000004</v>
      </c>
      <c r="FH17" t="s">
        <v>152</v>
      </c>
      <c r="FI17" t="str">
        <f>VLOOKUP($FH17,Groups!$A$1:$B$316,2,FALSE)</f>
        <v>G1</v>
      </c>
      <c r="FJ17" t="str">
        <f t="shared" si="0"/>
        <v>G1/003F1</v>
      </c>
      <c r="FK17" t="s">
        <v>174</v>
      </c>
      <c r="FL17" t="s">
        <v>157</v>
      </c>
      <c r="FM17" t="s">
        <v>158</v>
      </c>
      <c r="FN17" t="s">
        <v>155</v>
      </c>
      <c r="FO17" t="s">
        <v>155</v>
      </c>
    </row>
    <row r="18" spans="1:171" x14ac:dyDescent="0.25">
      <c r="A18" s="12" t="str">
        <f>VLOOKUP($B18,GCDTCodes!$A$1:$D$398,2,FALSE)</f>
        <v>GCDT_040</v>
      </c>
      <c r="B18" s="12" t="s">
        <v>178</v>
      </c>
      <c r="C18" s="10">
        <v>-12.934761659999999</v>
      </c>
      <c r="D18" s="10">
        <v>-5.4205338999999998E-2</v>
      </c>
      <c r="E18" s="10">
        <v>-3.9147010000000003E-2</v>
      </c>
      <c r="F18" s="10">
        <v>0.15937024</v>
      </c>
      <c r="G18" s="10">
        <v>-8.1730651269999992</v>
      </c>
      <c r="H18" s="10">
        <v>-2.247251E-3</v>
      </c>
      <c r="I18" s="10">
        <v>-2.0524419999999998E-3</v>
      </c>
      <c r="J18" s="10">
        <v>0.343368746</v>
      </c>
      <c r="K18" s="10">
        <v>-36.095269139999999</v>
      </c>
      <c r="L18" s="10">
        <v>-7.3562648999999994E-2</v>
      </c>
      <c r="M18" s="10">
        <v>-2.5674662000000001E-2</v>
      </c>
      <c r="N18" s="10">
        <v>0.125054478</v>
      </c>
      <c r="O18" s="10">
        <v>7.7089999999999996</v>
      </c>
      <c r="P18" s="10">
        <v>5.74</v>
      </c>
      <c r="Q18" s="10">
        <v>3.6999999999999998E-2</v>
      </c>
      <c r="R18" s="10">
        <v>860.77</v>
      </c>
      <c r="S18" s="10">
        <v>1.891</v>
      </c>
      <c r="T18" s="10">
        <v>1.54199999999999</v>
      </c>
      <c r="U18" s="10">
        <v>13.517999999999899</v>
      </c>
      <c r="V18" s="10">
        <v>5.69</v>
      </c>
      <c r="W18" s="10">
        <v>3.0169999999999999</v>
      </c>
      <c r="X18" s="10">
        <v>3.15E-2</v>
      </c>
      <c r="Y18" s="10">
        <v>618.53800000000001</v>
      </c>
      <c r="Z18" s="10">
        <v>1.74</v>
      </c>
      <c r="AA18" s="10">
        <v>1.1679999999999999</v>
      </c>
      <c r="AB18" s="10">
        <v>11.95</v>
      </c>
      <c r="AC18" s="10">
        <v>6.1950000000000003</v>
      </c>
      <c r="AD18" s="10">
        <v>5.851</v>
      </c>
      <c r="AE18" s="10">
        <v>5.2999999999999999E-2</v>
      </c>
      <c r="AF18" s="10">
        <v>644.05399999999997</v>
      </c>
      <c r="AG18" s="10">
        <v>1.4990000000000001</v>
      </c>
      <c r="AH18" s="10">
        <v>18.986000000000001</v>
      </c>
      <c r="AI18">
        <v>1.2850330011918101</v>
      </c>
      <c r="AJ18">
        <v>0.95135555020982099</v>
      </c>
      <c r="AK18">
        <v>1.20760957099761</v>
      </c>
      <c r="AL18">
        <v>0.97565184191644405</v>
      </c>
      <c r="AM18" s="10">
        <v>-136.55304290000001</v>
      </c>
      <c r="AN18" s="10">
        <v>-0.488791749</v>
      </c>
      <c r="AO18" s="10">
        <v>-0.41730914699999999</v>
      </c>
      <c r="AP18" s="10">
        <v>-0.46476577800000002</v>
      </c>
      <c r="AQ18" s="10">
        <v>-0.21252610899999999</v>
      </c>
      <c r="AR18" s="10">
        <v>0.89628494999999997</v>
      </c>
      <c r="AS18" s="10">
        <v>114.771</v>
      </c>
      <c r="AT18" s="10">
        <v>40.141999999999904</v>
      </c>
      <c r="AU18" s="10">
        <v>70.590999999999994</v>
      </c>
      <c r="AV18" s="10">
        <v>3.9789999999999899</v>
      </c>
      <c r="AW18" s="10">
        <v>3.0529999999999999</v>
      </c>
      <c r="AX18" s="10">
        <v>1.8519999999999901</v>
      </c>
      <c r="AY18" s="10">
        <v>4.6989999999999998</v>
      </c>
      <c r="AZ18" s="10">
        <v>21.69</v>
      </c>
      <c r="BA18" s="10">
        <v>6.9529999999999896</v>
      </c>
      <c r="BB18" s="10">
        <v>118.28100000000001</v>
      </c>
      <c r="BC18" s="10">
        <v>59.106000000000002</v>
      </c>
      <c r="BD18" s="10">
        <v>75.828999999999994</v>
      </c>
      <c r="BE18" s="10">
        <v>3.0419999999999998</v>
      </c>
      <c r="BF18" s="10">
        <v>1.405</v>
      </c>
      <c r="BG18" s="10">
        <v>2.2839999999999998</v>
      </c>
      <c r="BH18" s="10">
        <v>7.8279999999999896</v>
      </c>
      <c r="BI18" s="10">
        <v>31.311999999999902</v>
      </c>
      <c r="BJ18" s="10">
        <v>17.256</v>
      </c>
      <c r="BK18" s="10">
        <v>92.152999999999906</v>
      </c>
      <c r="BL18" s="10">
        <v>63.790999999999997</v>
      </c>
      <c r="BM18" s="10">
        <v>75.266999999999996</v>
      </c>
      <c r="BN18" s="10">
        <v>1.806</v>
      </c>
      <c r="BO18" s="10">
        <v>1.042</v>
      </c>
      <c r="BP18" s="10">
        <v>2.06699999999999</v>
      </c>
      <c r="BQ18" s="10">
        <v>6.5590000000000002</v>
      </c>
      <c r="BR18" s="10">
        <v>31.744</v>
      </c>
      <c r="BS18" s="10">
        <v>10.279</v>
      </c>
      <c r="BT18">
        <v>0.17</v>
      </c>
      <c r="BU18">
        <v>0.21099999999999999</v>
      </c>
      <c r="BV18">
        <v>0.188</v>
      </c>
      <c r="BW18" s="10">
        <v>0.93577181499999995</v>
      </c>
      <c r="BX18" s="10">
        <v>1.1567356019999999</v>
      </c>
      <c r="BY18" s="10">
        <v>0.84641492399999996</v>
      </c>
      <c r="BZ18" s="10">
        <v>0.93303766499999996</v>
      </c>
      <c r="CA18" s="10">
        <v>0.91114174100000001</v>
      </c>
      <c r="CB18" s="10">
        <v>0.89618656100000005</v>
      </c>
      <c r="CC18" s="10">
        <v>1.047266748</v>
      </c>
      <c r="CD18" s="10">
        <v>0.97812700100000005</v>
      </c>
      <c r="CE18" s="10">
        <v>0.52602046499999999</v>
      </c>
      <c r="CF18" s="10">
        <v>0.55132358699999995</v>
      </c>
      <c r="CG18" s="10">
        <v>0.56393590699999996</v>
      </c>
      <c r="CH18" s="10">
        <v>0.56122128100000002</v>
      </c>
      <c r="CI18" s="10">
        <v>0.57511923799999998</v>
      </c>
      <c r="CJ18" s="10">
        <v>0.56840929500000004</v>
      </c>
      <c r="CK18" s="10">
        <v>0.56675698600000002</v>
      </c>
      <c r="CL18" s="10">
        <v>0.58069182900000005</v>
      </c>
      <c r="CM18" s="10">
        <v>0.22706685099999999</v>
      </c>
      <c r="CN18" s="10">
        <v>0.23640368</v>
      </c>
      <c r="CO18" s="10">
        <v>0.23848893199999999</v>
      </c>
      <c r="CP18" s="10">
        <v>0.20629857800000001</v>
      </c>
      <c r="CQ18" s="10">
        <v>0.214738705</v>
      </c>
      <c r="CR18" s="10">
        <v>0.198603366</v>
      </c>
      <c r="CS18" s="10">
        <v>0.20286678299999999</v>
      </c>
      <c r="CT18" s="10">
        <v>0.21252420599999999</v>
      </c>
      <c r="CU18" s="10">
        <v>0.20028415899999999</v>
      </c>
      <c r="CV18" s="10">
        <v>36.856529420000001</v>
      </c>
      <c r="CW18" s="10">
        <v>34.71810035</v>
      </c>
      <c r="CX18" s="10">
        <v>36.824932140000001</v>
      </c>
      <c r="CY18" s="10">
        <v>40.017350659999998</v>
      </c>
      <c r="CZ18" s="10">
        <v>37.663481599999997</v>
      </c>
      <c r="DA18" s="10">
        <v>39.350626599999998</v>
      </c>
      <c r="DB18" s="10">
        <v>33.115730849999998</v>
      </c>
      <c r="DC18" s="10">
        <v>36.965216120000001</v>
      </c>
      <c r="DD18" s="10">
        <v>-4.4220881099999998</v>
      </c>
      <c r="DE18" s="10">
        <v>-4.8787865469999998</v>
      </c>
      <c r="DF18" s="10">
        <v>-5.3291919480000001</v>
      </c>
      <c r="DG18" s="10">
        <v>-5.5247674480000004</v>
      </c>
      <c r="DH18" s="10">
        <v>-5.5578422999999999</v>
      </c>
      <c r="DI18" s="10">
        <v>-6.1607961160000002</v>
      </c>
      <c r="DJ18" s="10">
        <v>-5.1809795059999999</v>
      </c>
      <c r="DK18" s="10">
        <v>-5.3180614479999999</v>
      </c>
      <c r="DL18" s="10">
        <v>4.9493708539999997</v>
      </c>
      <c r="DM18" s="10">
        <v>4.7100818770000004</v>
      </c>
      <c r="DN18" s="10">
        <v>4.871453464</v>
      </c>
      <c r="DO18" s="10">
        <v>4.7776330749999998</v>
      </c>
      <c r="DP18" s="10">
        <v>4.56795317</v>
      </c>
      <c r="DQ18" s="10">
        <v>4.7096521649999996</v>
      </c>
      <c r="DR18" s="10">
        <v>4.5749588729999999</v>
      </c>
      <c r="DS18" s="10">
        <v>4.0453148560000001</v>
      </c>
      <c r="DT18" s="10">
        <v>-1.407782825</v>
      </c>
      <c r="DU18" s="10">
        <v>-1.438505911</v>
      </c>
      <c r="DV18" s="10">
        <v>-1.552399587</v>
      </c>
      <c r="DW18" s="10">
        <v>-1.542763879</v>
      </c>
      <c r="DX18" s="10">
        <v>-1.630287136</v>
      </c>
      <c r="DY18" s="10">
        <v>-1.599951672</v>
      </c>
      <c r="DZ18" s="10">
        <v>-1.598364919</v>
      </c>
      <c r="EA18" s="10">
        <v>-1.6821319610000001</v>
      </c>
      <c r="EB18" s="10">
        <f>VLOOKUP($B18,[1]PhiInxIrossOut_ggeffects!$A$1:$F$316,2,FALSE)</f>
        <v>1.11089720692811</v>
      </c>
      <c r="EC18" s="10">
        <f>VLOOKUP($B18,[2]PhiInxICross_ggeffects!$A$1:$F$316,2,FALSE)</f>
        <v>1.2728664485007</v>
      </c>
      <c r="ED18" s="10">
        <v>-0.33715469300000001</v>
      </c>
      <c r="EE18" s="10">
        <v>0.52772983799999995</v>
      </c>
      <c r="EF18">
        <v>0.54824638783273805</v>
      </c>
      <c r="EG18">
        <v>0.53334448669205303</v>
      </c>
      <c r="EH18">
        <v>0.52589353612171097</v>
      </c>
      <c r="EI18">
        <v>0.503540684410684</v>
      </c>
      <c r="EJ18">
        <v>0.496089733840341</v>
      </c>
      <c r="EK18">
        <v>0.47746235741448501</v>
      </c>
      <c r="EL18" s="15">
        <v>0.80054416500000003</v>
      </c>
      <c r="EM18" s="15">
        <v>0.75402939499999999</v>
      </c>
      <c r="EN18" s="15">
        <v>0.75459074900000001</v>
      </c>
      <c r="EO18" s="15">
        <v>0.76475817400000001</v>
      </c>
      <c r="EP18" s="15">
        <v>0.90398186300000005</v>
      </c>
      <c r="EQ18" s="15">
        <v>0.66298340099999997</v>
      </c>
      <c r="ER18" s="15">
        <v>1.3227395989999999</v>
      </c>
      <c r="ES18" s="10">
        <v>0.26092464999999998</v>
      </c>
      <c r="ET18" s="10">
        <v>37.817872469999998</v>
      </c>
      <c r="EU18" s="10">
        <v>38.784908489999999</v>
      </c>
      <c r="EV18" s="10">
        <v>39.045156509999998</v>
      </c>
      <c r="EW18" s="10">
        <v>41.921845990000001</v>
      </c>
      <c r="EX18" s="10">
        <v>45.60941047</v>
      </c>
      <c r="EY18" s="10">
        <v>42.559084630000001</v>
      </c>
      <c r="EZ18" s="10">
        <v>44.040940059999997</v>
      </c>
      <c r="FA18" s="10">
        <v>-6.6171878609999997</v>
      </c>
      <c r="FB18" s="10">
        <v>-6.8615061949999996</v>
      </c>
      <c r="FC18" s="10">
        <v>-5.9702522760000001</v>
      </c>
      <c r="FD18" s="10">
        <v>-6.0189957720000002</v>
      </c>
      <c r="FE18" s="10">
        <v>-6.9168063159999997</v>
      </c>
      <c r="FF18" s="10">
        <v>-5.9714221729999997</v>
      </c>
      <c r="FG18" s="10">
        <v>-5.7385304030000004</v>
      </c>
      <c r="FH18" t="s">
        <v>152</v>
      </c>
      <c r="FI18" t="str">
        <f>VLOOKUP($FH18,Groups!$A$1:$B$316,2,FALSE)</f>
        <v>G1</v>
      </c>
      <c r="FJ18" t="str">
        <f t="shared" si="0"/>
        <v>G1/003F1</v>
      </c>
      <c r="FK18" t="s">
        <v>174</v>
      </c>
      <c r="FL18" t="s">
        <v>162</v>
      </c>
      <c r="FM18" t="s">
        <v>155</v>
      </c>
      <c r="FN18" t="s">
        <v>155</v>
      </c>
      <c r="FO18" t="s">
        <v>155</v>
      </c>
    </row>
    <row r="19" spans="1:171" x14ac:dyDescent="0.25">
      <c r="A19" s="12" t="str">
        <f>VLOOKUP($B19,GCDTCodes!$A$1:$D$398,2,FALSE)</f>
        <v>GCDT_041</v>
      </c>
      <c r="B19" s="12" t="s">
        <v>179</v>
      </c>
      <c r="C19" s="10">
        <v>-0.58510286299999903</v>
      </c>
      <c r="D19" s="10">
        <v>2.0757611999999901E-2</v>
      </c>
      <c r="E19" s="10">
        <v>4.7137899999999998E-3</v>
      </c>
      <c r="F19" s="10">
        <v>-2.0676568999999999E-2</v>
      </c>
      <c r="G19" s="10">
        <v>-13.01690866</v>
      </c>
      <c r="H19" s="10">
        <v>-2.84189529999999E-2</v>
      </c>
      <c r="I19" s="10">
        <v>-7.9716460000000006E-3</v>
      </c>
      <c r="J19" s="10">
        <v>-2.7690347000000001E-2</v>
      </c>
      <c r="K19" s="10">
        <v>-25.183614479999999</v>
      </c>
      <c r="L19" s="10">
        <v>-3.9290907999999999E-2</v>
      </c>
      <c r="M19" s="10">
        <v>-1.4375796E-2</v>
      </c>
      <c r="N19" s="10">
        <v>-0.157180599</v>
      </c>
      <c r="O19" s="10">
        <v>7.0259999999999998</v>
      </c>
      <c r="P19" s="10">
        <v>5.3639999999999999</v>
      </c>
      <c r="Q19" s="10">
        <v>3.6999999999999998E-2</v>
      </c>
      <c r="R19" s="10">
        <v>827.91300000000001</v>
      </c>
      <c r="S19" s="10">
        <v>1.82</v>
      </c>
      <c r="T19" s="10">
        <v>1.413</v>
      </c>
      <c r="U19" s="10">
        <v>12.452999999999999</v>
      </c>
      <c r="V19" s="10">
        <v>5.69</v>
      </c>
      <c r="W19" s="10">
        <v>3.2709999999999999</v>
      </c>
      <c r="X19" s="10">
        <v>3.1E-2</v>
      </c>
      <c r="Y19" s="10">
        <v>605.29899999999998</v>
      </c>
      <c r="Z19" s="10">
        <v>1.7369999999999901</v>
      </c>
      <c r="AA19" s="10">
        <v>1.1100000000000001</v>
      </c>
      <c r="AB19" s="10">
        <v>10.384</v>
      </c>
      <c r="AC19" s="10">
        <v>6.1950000000000003</v>
      </c>
      <c r="AD19" s="10">
        <v>5.6005000000000003</v>
      </c>
      <c r="AE19" s="10">
        <v>2.5999999999999999E-2</v>
      </c>
      <c r="AF19" s="10">
        <v>675.50599999999997</v>
      </c>
      <c r="AG19" s="10">
        <v>1.45</v>
      </c>
      <c r="AH19" s="10">
        <v>16.024000000000001</v>
      </c>
      <c r="AI19">
        <v>1.28901069372562</v>
      </c>
      <c r="AJ19">
        <v>1.1261097242957201</v>
      </c>
      <c r="AK19">
        <v>1.1074523478579299</v>
      </c>
      <c r="AL19">
        <v>0.97213744030053295</v>
      </c>
      <c r="AM19" s="10">
        <v>-114.8083999</v>
      </c>
      <c r="AN19" s="10">
        <v>-0.42595486900000001</v>
      </c>
      <c r="AO19" s="10">
        <v>-0.48461585499999998</v>
      </c>
      <c r="AP19" s="10">
        <v>0.78286732799999903</v>
      </c>
      <c r="AQ19" s="10">
        <v>-0.37030194100000002</v>
      </c>
      <c r="AR19" s="10">
        <v>-0.61332130399999996</v>
      </c>
      <c r="AS19" s="10">
        <v>138.78299999999999</v>
      </c>
      <c r="AT19" s="10">
        <v>57.138999999999903</v>
      </c>
      <c r="AU19" s="10">
        <v>77.504999999999995</v>
      </c>
      <c r="AV19" s="10">
        <v>4.3039999999999896</v>
      </c>
      <c r="AW19" s="10">
        <v>3.0259999999999998</v>
      </c>
      <c r="AX19" s="10">
        <v>2.3330000000000002</v>
      </c>
      <c r="AY19" s="10">
        <v>7.0779999999999896</v>
      </c>
      <c r="AZ19" s="10">
        <v>31.980999999999899</v>
      </c>
      <c r="BA19" s="10">
        <v>11.048999999999999</v>
      </c>
      <c r="BB19" s="10">
        <v>115.042</v>
      </c>
      <c r="BC19" s="10">
        <v>54.201999999999998</v>
      </c>
      <c r="BD19" s="10">
        <v>75.212000000000003</v>
      </c>
      <c r="BE19" s="10">
        <v>3.234</v>
      </c>
      <c r="BF19" s="10">
        <v>1.0979999999999901</v>
      </c>
      <c r="BG19" s="10">
        <v>1.90699999999999</v>
      </c>
      <c r="BH19" s="10">
        <v>5.5479999999999903</v>
      </c>
      <c r="BI19" s="10">
        <v>25.268999999999998</v>
      </c>
      <c r="BJ19" s="10">
        <v>8.7940000000000005</v>
      </c>
      <c r="BK19" s="10">
        <v>95.652999999999906</v>
      </c>
      <c r="BL19" s="10">
        <v>62.905999999999999</v>
      </c>
      <c r="BM19" s="10">
        <v>75.423999999999893</v>
      </c>
      <c r="BN19" s="10">
        <v>2.0750000000000002</v>
      </c>
      <c r="BO19" s="10">
        <v>1.075</v>
      </c>
      <c r="BP19" s="10">
        <v>2.351</v>
      </c>
      <c r="BQ19" s="10">
        <v>7.7429999999999897</v>
      </c>
      <c r="BR19" s="10">
        <v>39.510999999999903</v>
      </c>
      <c r="BS19" s="10">
        <v>12.01</v>
      </c>
      <c r="BT19">
        <v>0.20599999999999999</v>
      </c>
      <c r="BU19">
        <v>0.24299999999999999</v>
      </c>
      <c r="BV19">
        <v>0.19400000000000001</v>
      </c>
      <c r="BW19" s="10">
        <v>0.97787415099999997</v>
      </c>
      <c r="BX19" s="10">
        <v>0.89843077800000004</v>
      </c>
      <c r="BY19" s="10">
        <v>0.83020292799999995</v>
      </c>
      <c r="BZ19" s="10">
        <v>0.817868017</v>
      </c>
      <c r="CA19" s="10">
        <v>0.70496639400000005</v>
      </c>
      <c r="CB19" s="10">
        <v>0.71298352700000001</v>
      </c>
      <c r="CC19" s="10">
        <v>0.77040736399999998</v>
      </c>
      <c r="CD19" s="10">
        <v>1.033924369</v>
      </c>
      <c r="CE19" s="10">
        <v>0.53729083</v>
      </c>
      <c r="CF19" s="10">
        <v>0.56652724700000001</v>
      </c>
      <c r="CG19" s="10">
        <v>0.57222972500000002</v>
      </c>
      <c r="CH19" s="10">
        <v>0.57408622499999995</v>
      </c>
      <c r="CI19" s="10">
        <v>0.58702743400000001</v>
      </c>
      <c r="CJ19" s="10">
        <v>0.58350664900000004</v>
      </c>
      <c r="CK19" s="10">
        <v>0.57866518199999994</v>
      </c>
      <c r="CL19" s="10">
        <v>0.58430821499999996</v>
      </c>
      <c r="CM19" s="10">
        <v>0.23226428599999999</v>
      </c>
      <c r="CN19" s="10">
        <v>0.22626974699999999</v>
      </c>
      <c r="CO19" s="10">
        <v>0.20821171199999999</v>
      </c>
      <c r="CP19" s="10">
        <v>0.19547004900000001</v>
      </c>
      <c r="CQ19" s="10">
        <v>0.19256510600000001</v>
      </c>
      <c r="CR19" s="10">
        <v>0.170872998</v>
      </c>
      <c r="CS19" s="10">
        <v>0.17374722200000001</v>
      </c>
      <c r="CT19" s="10">
        <v>0.18155238900000001</v>
      </c>
      <c r="CU19" s="10">
        <v>0.19640159099999999</v>
      </c>
      <c r="CV19" s="10">
        <v>33.922329179999998</v>
      </c>
      <c r="CW19" s="10">
        <v>33.19237133</v>
      </c>
      <c r="CX19" s="10">
        <v>34.98147822</v>
      </c>
      <c r="CY19" s="10">
        <v>35.569862739999998</v>
      </c>
      <c r="CZ19" s="10">
        <v>39.744093999999997</v>
      </c>
      <c r="DA19" s="10">
        <v>40.612360389999999</v>
      </c>
      <c r="DB19" s="10">
        <v>37.34508074</v>
      </c>
      <c r="DC19" s="10">
        <v>38.305562260000002</v>
      </c>
      <c r="DD19" s="10">
        <v>-4.3480256270000002</v>
      </c>
      <c r="DE19" s="10">
        <v>-5.8460589260000004</v>
      </c>
      <c r="DF19" s="10">
        <v>-6.3694240940000002</v>
      </c>
      <c r="DG19" s="10">
        <v>-6.5848977130000002</v>
      </c>
      <c r="DH19" s="10">
        <v>-6.8147428469999998</v>
      </c>
      <c r="DI19" s="10">
        <v>-5.8324798969999998</v>
      </c>
      <c r="DJ19" s="10">
        <v>-6.2786951049999997</v>
      </c>
      <c r="DK19" s="10">
        <v>-5.8122007890000003</v>
      </c>
      <c r="DL19" s="10">
        <v>4.916652333</v>
      </c>
      <c r="DM19" s="10">
        <v>4.6214753100000001</v>
      </c>
      <c r="DN19" s="10">
        <v>4.8422355330000002</v>
      </c>
      <c r="DO19" s="10">
        <v>4.6922475070000003</v>
      </c>
      <c r="DP19" s="10">
        <v>4.5148729830000001</v>
      </c>
      <c r="DQ19" s="10">
        <v>4.6071584650000004</v>
      </c>
      <c r="DR19" s="10">
        <v>4.5941464869999997</v>
      </c>
      <c r="DS19" s="10">
        <v>4.0180412670000001</v>
      </c>
      <c r="DT19" s="10">
        <v>-1.484900146</v>
      </c>
      <c r="DU19" s="10">
        <v>-1.567546799</v>
      </c>
      <c r="DV19" s="10">
        <v>-1.630963253</v>
      </c>
      <c r="DW19" s="10">
        <v>-1.6564768080000001</v>
      </c>
      <c r="DX19" s="10">
        <v>-1.771191323</v>
      </c>
      <c r="DY19" s="10">
        <v>-1.747404446</v>
      </c>
      <c r="DZ19" s="10">
        <v>-1.73860781</v>
      </c>
      <c r="EA19" s="10">
        <v>-1.7467028200000001</v>
      </c>
      <c r="EB19" s="10">
        <f>VLOOKUP($B19,[1]PhiInxIrossOut_ggeffects!$A$1:$F$316,2,FALSE)</f>
        <v>1.2277486373566799</v>
      </c>
      <c r="EC19" s="10">
        <f>VLOOKUP($B19,[2]PhiInxICross_ggeffects!$A$1:$F$316,2,FALSE)</f>
        <v>1.3745228985007001</v>
      </c>
      <c r="ED19" s="10">
        <v>-0.47207326399999999</v>
      </c>
      <c r="EE19" s="10">
        <v>0.53289535499999996</v>
      </c>
      <c r="EF19">
        <v>0.52467984790878397</v>
      </c>
      <c r="EG19">
        <v>0.53700608365022795</v>
      </c>
      <c r="EH19">
        <v>0.54316920152095105</v>
      </c>
      <c r="EI19">
        <v>0.56165855513311702</v>
      </c>
      <c r="EJ19">
        <v>0.56782167300384001</v>
      </c>
      <c r="EK19">
        <v>0.58322946768064698</v>
      </c>
      <c r="EL19" s="15">
        <v>1.038799603</v>
      </c>
      <c r="EM19" s="15">
        <v>0.67128661599999995</v>
      </c>
      <c r="EN19" s="15">
        <v>0.64501920999999995</v>
      </c>
      <c r="EO19" s="15">
        <v>0.66718066799999998</v>
      </c>
      <c r="EP19" s="15">
        <v>0.79188526400000003</v>
      </c>
      <c r="EQ19" s="15">
        <v>0.64967976400000005</v>
      </c>
      <c r="ER19" s="15">
        <v>0.83251530600000001</v>
      </c>
      <c r="ES19" s="10">
        <v>0.26618787999999999</v>
      </c>
      <c r="ET19" s="10">
        <v>38.562456990000001</v>
      </c>
      <c r="EU19" s="10">
        <v>39.632518709999999</v>
      </c>
      <c r="EV19" s="10">
        <v>40.263659259999997</v>
      </c>
      <c r="EW19" s="10">
        <v>41.772682539999998</v>
      </c>
      <c r="EX19" s="10">
        <v>47.992103669999999</v>
      </c>
      <c r="EY19" s="10">
        <v>46.654580150000001</v>
      </c>
      <c r="EZ19" s="10">
        <v>46.892400209999998</v>
      </c>
      <c r="FA19" s="10">
        <v>-5.4819294960000002</v>
      </c>
      <c r="FB19" s="10">
        <v>-5.5214083330000001</v>
      </c>
      <c r="FC19" s="10">
        <v>-5.8204717370000001</v>
      </c>
      <c r="FD19" s="10">
        <v>-5.595679563</v>
      </c>
      <c r="FE19" s="10">
        <v>-6.4847469579999997</v>
      </c>
      <c r="FF19" s="10">
        <v>-6.5260896620000004</v>
      </c>
      <c r="FG19" s="10">
        <v>-5.7523716580000004</v>
      </c>
      <c r="FH19" t="s">
        <v>152</v>
      </c>
      <c r="FI19" t="str">
        <f>VLOOKUP($FH19,Groups!$A$1:$B$316,2,FALSE)</f>
        <v>G1</v>
      </c>
      <c r="FJ19" t="str">
        <f t="shared" si="0"/>
        <v>G1/003F1</v>
      </c>
      <c r="FK19" t="s">
        <v>174</v>
      </c>
      <c r="FL19" t="s">
        <v>162</v>
      </c>
      <c r="FM19" t="s">
        <v>158</v>
      </c>
      <c r="FN19" t="s">
        <v>155</v>
      </c>
      <c r="FO19" t="s">
        <v>155</v>
      </c>
    </row>
    <row r="20" spans="1:171" x14ac:dyDescent="0.25">
      <c r="A20" s="12" t="str">
        <f>VLOOKUP($B20,GCDTCodes!$A$1:$D$398,2,FALSE)</f>
        <v>GCDT_042</v>
      </c>
      <c r="B20" s="12" t="s">
        <v>180</v>
      </c>
      <c r="C20" s="10">
        <v>-30.20273959</v>
      </c>
      <c r="D20" s="10">
        <v>-9.7933727999999998E-2</v>
      </c>
      <c r="E20" s="10">
        <v>-7.8134387E-2</v>
      </c>
      <c r="F20" s="10">
        <v>-0.20072337800000001</v>
      </c>
      <c r="G20" s="10">
        <v>-9.2423846779999899</v>
      </c>
      <c r="H20" s="10">
        <v>-4.7452917999999997E-2</v>
      </c>
      <c r="I20" s="10">
        <v>-1.6427651000000001E-2</v>
      </c>
      <c r="J20" s="10">
        <v>-0.39874944099999998</v>
      </c>
      <c r="K20" s="10">
        <v>-30.639441810000001</v>
      </c>
      <c r="L20" s="10">
        <v>-5.6426778499999997E-2</v>
      </c>
      <c r="M20" s="10">
        <v>-2.0025228999999999E-2</v>
      </c>
      <c r="N20" s="10">
        <v>-1.60630605E-2</v>
      </c>
      <c r="O20" s="10">
        <v>7.3674999999999997</v>
      </c>
      <c r="P20" s="10">
        <v>5.5519999999999996</v>
      </c>
      <c r="Q20" s="10">
        <v>3.6999999999999998E-2</v>
      </c>
      <c r="R20" s="10">
        <v>844.3415</v>
      </c>
      <c r="S20" s="10">
        <v>1.8554999999999999</v>
      </c>
      <c r="T20" s="10">
        <v>1.4775</v>
      </c>
      <c r="U20" s="10">
        <v>12.985499999999901</v>
      </c>
      <c r="V20" s="10">
        <v>5.6959999999999997</v>
      </c>
      <c r="W20" s="10">
        <v>3.0880000000000001</v>
      </c>
      <c r="X20" s="10">
        <v>3.2000000000000001E-2</v>
      </c>
      <c r="Y20" s="10">
        <v>615.33000000000004</v>
      </c>
      <c r="Z20" s="10">
        <v>1.708</v>
      </c>
      <c r="AA20" s="10">
        <v>1.1739999999999999</v>
      </c>
      <c r="AB20" s="10">
        <v>11.395</v>
      </c>
      <c r="AC20" s="10">
        <v>6.1950000000000003</v>
      </c>
      <c r="AD20" s="10">
        <v>5.35</v>
      </c>
      <c r="AE20" s="10">
        <v>4.9000000000000002E-2</v>
      </c>
      <c r="AF20" s="10">
        <v>658.47899999999902</v>
      </c>
      <c r="AG20" s="10">
        <v>1.726</v>
      </c>
      <c r="AH20" s="10">
        <v>23.553000000000001</v>
      </c>
      <c r="AI20">
        <v>0.44351598294035399</v>
      </c>
      <c r="AJ20">
        <v>0.89500257032096597</v>
      </c>
      <c r="AK20">
        <v>0.90918310426488702</v>
      </c>
      <c r="AL20">
        <v>0.97565184191644405</v>
      </c>
      <c r="AM20" s="10">
        <v>-157.72637749999899</v>
      </c>
      <c r="AN20" s="10">
        <v>-0.63379993199999995</v>
      </c>
      <c r="AO20" s="10">
        <v>-0.58673637700000003</v>
      </c>
      <c r="AP20" s="10">
        <v>-0.108299177</v>
      </c>
      <c r="AQ20" s="10">
        <v>-0.64202698499999999</v>
      </c>
      <c r="AR20" s="10">
        <v>0.68062691399999997</v>
      </c>
      <c r="AS20" s="10">
        <v>114.161</v>
      </c>
      <c r="AT20" s="10">
        <v>41.165999999999997</v>
      </c>
      <c r="AU20" s="10">
        <v>73.677999999999997</v>
      </c>
      <c r="AV20" s="10">
        <v>5.4509999999999996</v>
      </c>
      <c r="AW20" s="10">
        <v>3.0139999999999998</v>
      </c>
      <c r="AX20" s="10">
        <v>1.9630000000000001</v>
      </c>
      <c r="AY20" s="10">
        <v>5.4059999999999997</v>
      </c>
      <c r="AZ20" s="10">
        <v>26.358000000000001</v>
      </c>
      <c r="BA20" s="10">
        <v>12.398</v>
      </c>
      <c r="BB20" s="10">
        <v>111.738999999999</v>
      </c>
      <c r="BC20" s="10">
        <v>51.734999999999999</v>
      </c>
      <c r="BD20" s="10">
        <v>72.501000000000005</v>
      </c>
      <c r="BE20" s="10">
        <v>3.742</v>
      </c>
      <c r="BF20" s="10">
        <v>6.3049999999999997</v>
      </c>
      <c r="BG20" s="10">
        <v>2.1379999999999999</v>
      </c>
      <c r="BH20" s="10">
        <v>5.9279999999999999</v>
      </c>
      <c r="BI20" s="10">
        <v>26.687999999999999</v>
      </c>
      <c r="BJ20" s="10">
        <v>12.687999999999899</v>
      </c>
      <c r="BK20" s="10">
        <v>86.142999999999901</v>
      </c>
      <c r="BL20" s="10">
        <v>48.685000000000002</v>
      </c>
      <c r="BM20" s="10">
        <v>70.42</v>
      </c>
      <c r="BN20" s="10">
        <v>2.21599999999999</v>
      </c>
      <c r="BO20" s="10">
        <v>1.274</v>
      </c>
      <c r="BP20" s="10">
        <v>1.7450000000000001</v>
      </c>
      <c r="BQ20" s="10">
        <v>4.5939999999999896</v>
      </c>
      <c r="BR20" s="10">
        <v>22.934999999999999</v>
      </c>
      <c r="BS20" s="10">
        <v>8.02</v>
      </c>
      <c r="BT20">
        <v>0.18</v>
      </c>
      <c r="BU20">
        <v>0.217</v>
      </c>
      <c r="BV20">
        <v>0.182</v>
      </c>
      <c r="BW20" s="10">
        <v>0.99704104699999996</v>
      </c>
      <c r="BX20" s="10">
        <v>1.167642458</v>
      </c>
      <c r="BY20" s="10">
        <v>0.88912959599999997</v>
      </c>
      <c r="BZ20" s="10">
        <v>0.954547127</v>
      </c>
      <c r="CA20" s="10">
        <v>0.91763084399999995</v>
      </c>
      <c r="CB20" s="10">
        <v>0.84082713099999995</v>
      </c>
      <c r="CC20" s="10">
        <v>0.81740610000000002</v>
      </c>
      <c r="CD20" s="10">
        <v>0.79332742700000003</v>
      </c>
      <c r="CE20" s="10">
        <v>0.49567830899999998</v>
      </c>
      <c r="CF20" s="10">
        <v>0.54617577799999995</v>
      </c>
      <c r="CG20" s="10">
        <v>0.56676099300000005</v>
      </c>
      <c r="CH20" s="10">
        <v>0.56564094600000003</v>
      </c>
      <c r="CI20" s="10">
        <v>0.57135339699999999</v>
      </c>
      <c r="CJ20" s="10">
        <v>0.57431723300000004</v>
      </c>
      <c r="CK20" s="10">
        <v>0.57223970300000004</v>
      </c>
      <c r="CL20" s="10">
        <v>0.58351691400000005</v>
      </c>
      <c r="CM20" s="10">
        <v>0.23538210200000001</v>
      </c>
      <c r="CN20" s="10">
        <v>0.27149340900000002</v>
      </c>
      <c r="CO20" s="10">
        <v>0.234912811</v>
      </c>
      <c r="CP20" s="10">
        <v>0.20364858499999999</v>
      </c>
      <c r="CQ20" s="10">
        <v>0.20907879500000001</v>
      </c>
      <c r="CR20" s="10">
        <v>0.19965788500000001</v>
      </c>
      <c r="CS20" s="10">
        <v>0.19141857100000001</v>
      </c>
      <c r="CT20" s="10">
        <v>0.19019398900000001</v>
      </c>
      <c r="CU20" s="10">
        <v>0.18235305099999999</v>
      </c>
      <c r="CV20" s="10">
        <v>42.685498809999999</v>
      </c>
      <c r="CW20" s="10">
        <v>39.2925477</v>
      </c>
      <c r="CX20" s="10">
        <v>40.950634010000002</v>
      </c>
      <c r="CY20" s="10">
        <v>39.920914379999999</v>
      </c>
      <c r="CZ20" s="10">
        <v>39.954895360000002</v>
      </c>
      <c r="DA20" s="10">
        <v>43.735094109999999</v>
      </c>
      <c r="DB20" s="10">
        <v>44.136390660000004</v>
      </c>
      <c r="DC20" s="10">
        <v>44.494177520000001</v>
      </c>
      <c r="DD20" s="10">
        <v>-4.8761445400000003</v>
      </c>
      <c r="DE20" s="10">
        <v>-5.7285944420000003</v>
      </c>
      <c r="DF20" s="10">
        <v>-6.2829122389999998</v>
      </c>
      <c r="DG20" s="10">
        <v>-6.5978764500000002</v>
      </c>
      <c r="DH20" s="10">
        <v>-6.255097954</v>
      </c>
      <c r="DI20" s="10">
        <v>-6.9486987539999996</v>
      </c>
      <c r="DJ20" s="10">
        <v>-6.3270482750000001</v>
      </c>
      <c r="DK20" s="10">
        <v>-5.5443949659999996</v>
      </c>
      <c r="DL20" s="10">
        <v>5.0892969880000001</v>
      </c>
      <c r="DM20" s="10">
        <v>4.7752264469999997</v>
      </c>
      <c r="DN20" s="10">
        <v>4.9073767100000003</v>
      </c>
      <c r="DO20" s="10">
        <v>4.7972755520000003</v>
      </c>
      <c r="DP20" s="10">
        <v>4.6890899580000003</v>
      </c>
      <c r="DQ20" s="10">
        <v>4.7464529110000004</v>
      </c>
      <c r="DR20" s="10">
        <v>4.6879018410000004</v>
      </c>
      <c r="DS20" s="10">
        <v>4.155717653</v>
      </c>
      <c r="DT20" s="10">
        <v>-1.3567130080000001</v>
      </c>
      <c r="DU20" s="10">
        <v>-1.510589178</v>
      </c>
      <c r="DV20" s="10">
        <v>-1.5854009410000001</v>
      </c>
      <c r="DW20" s="10">
        <v>-1.5830377339999999</v>
      </c>
      <c r="DX20" s="10">
        <v>-1.6516448669999999</v>
      </c>
      <c r="DY20" s="10">
        <v>-1.6647858630000001</v>
      </c>
      <c r="DZ20" s="10">
        <v>-1.6891032640000001</v>
      </c>
      <c r="EA20" s="10">
        <v>-1.7723620609999999</v>
      </c>
      <c r="EB20" s="10">
        <f>VLOOKUP($B20,[1]PhiInxIrossOut_ggeffects!$A$1:$F$316,2,FALSE)</f>
        <v>1.13677011971382</v>
      </c>
      <c r="EC20" s="10">
        <f>VLOOKUP($B20,[2]PhiInxICross_ggeffects!$A$1:$F$316,2,FALSE)</f>
        <v>1.3006021883757</v>
      </c>
      <c r="ED20" s="10">
        <v>-0.27124879400000002</v>
      </c>
      <c r="EE20" s="10">
        <v>0.52864541899999995</v>
      </c>
      <c r="EF20">
        <v>0.55209011406847797</v>
      </c>
      <c r="EG20">
        <v>0.53769543726239499</v>
      </c>
      <c r="EH20">
        <v>0.53049809885935295</v>
      </c>
      <c r="EI20">
        <v>0.50890608365022805</v>
      </c>
      <c r="EJ20">
        <v>0.501708745247188</v>
      </c>
      <c r="EK20">
        <v>0.48371539923958401</v>
      </c>
      <c r="EL20" s="15">
        <v>0.929481793</v>
      </c>
      <c r="EM20" s="15">
        <v>0.84161917100000005</v>
      </c>
      <c r="EN20" s="15">
        <v>0.71056178599999997</v>
      </c>
      <c r="EO20" s="15">
        <v>0.76902097800000002</v>
      </c>
      <c r="EP20" s="15">
        <v>1.0329194909999999</v>
      </c>
      <c r="EQ20" s="15">
        <v>0.685552889</v>
      </c>
      <c r="ER20" s="15">
        <v>1.5845584960000001</v>
      </c>
      <c r="ES20" s="10">
        <v>0.24573409199999999</v>
      </c>
      <c r="ET20" s="10">
        <v>38.36058517</v>
      </c>
      <c r="EU20" s="10">
        <v>37.344376400000002</v>
      </c>
      <c r="EV20" s="10">
        <v>40.172540069999997</v>
      </c>
      <c r="EW20" s="10">
        <v>41.805194190000002</v>
      </c>
      <c r="EX20" s="10">
        <v>46.154698799999998</v>
      </c>
      <c r="EY20" s="10">
        <v>45.074739540000003</v>
      </c>
      <c r="EZ20" s="10">
        <v>44.333815430000001</v>
      </c>
      <c r="FA20" s="10">
        <v>-5.5332096560000004</v>
      </c>
      <c r="FB20" s="10">
        <v>-5.69259454</v>
      </c>
      <c r="FC20" s="10">
        <v>-5.803055724</v>
      </c>
      <c r="FD20" s="10">
        <v>-6.0216661199999999</v>
      </c>
      <c r="FE20" s="10">
        <v>-6.0289244589999997</v>
      </c>
      <c r="FF20" s="10">
        <v>-6.3775264089999997</v>
      </c>
      <c r="FG20" s="10">
        <v>-5.004278169</v>
      </c>
      <c r="FH20" t="s">
        <v>152</v>
      </c>
      <c r="FI20" t="str">
        <f>VLOOKUP($FH20,Groups!$A$1:$B$316,2,FALSE)</f>
        <v>G1</v>
      </c>
      <c r="FJ20" t="str">
        <f t="shared" si="0"/>
        <v>G1/003F1</v>
      </c>
      <c r="FK20" t="s">
        <v>174</v>
      </c>
      <c r="FL20" t="s">
        <v>162</v>
      </c>
      <c r="FM20" t="s">
        <v>160</v>
      </c>
      <c r="FN20" t="s">
        <v>155</v>
      </c>
      <c r="FO20" t="s">
        <v>155</v>
      </c>
    </row>
    <row r="21" spans="1:171" x14ac:dyDescent="0.25">
      <c r="A21" s="12" t="str">
        <f>VLOOKUP($B21,GCDTCodes!$A$1:$D$398,2,FALSE)</f>
        <v>GCDT_043</v>
      </c>
      <c r="B21" s="12" t="s">
        <v>181</v>
      </c>
      <c r="C21" s="10">
        <v>-13.79948864</v>
      </c>
      <c r="D21" s="10">
        <v>-3.9629209999999998E-2</v>
      </c>
      <c r="E21" s="10">
        <v>-1.9653321000000001E-2</v>
      </c>
      <c r="F21" s="10">
        <v>0.15937024</v>
      </c>
      <c r="G21" s="10">
        <v>-18.6168172</v>
      </c>
      <c r="H21" s="10">
        <v>-4.9832163999999998E-2</v>
      </c>
      <c r="I21" s="10">
        <v>-1.2199648E-2</v>
      </c>
      <c r="J21" s="10">
        <v>-2.7690347000000001E-2</v>
      </c>
      <c r="K21" s="10">
        <v>-24.645389510000001</v>
      </c>
      <c r="L21" s="10">
        <v>-4.7287648000000002E-2</v>
      </c>
      <c r="M21" s="10">
        <v>-1.8484474000000001E-2</v>
      </c>
      <c r="N21" s="10">
        <v>-0.157180599</v>
      </c>
      <c r="O21" s="10">
        <v>8.3010000000000002</v>
      </c>
      <c r="P21" s="10">
        <v>4.3769999999999998</v>
      </c>
      <c r="Q21" s="10">
        <v>3.3000000000000002E-2</v>
      </c>
      <c r="R21" s="10">
        <v>880.39599999999996</v>
      </c>
      <c r="S21" s="10">
        <v>1.9990000000000001</v>
      </c>
      <c r="T21" s="10">
        <v>1.5249999999999999</v>
      </c>
      <c r="U21" s="10">
        <v>12.198</v>
      </c>
      <c r="V21" s="10">
        <v>5.6970000000000001</v>
      </c>
      <c r="W21" s="10">
        <v>2.9550000000000001</v>
      </c>
      <c r="X21" s="10">
        <v>3.1E-2</v>
      </c>
      <c r="Y21" s="10">
        <v>583.65599999999995</v>
      </c>
      <c r="Z21" s="10">
        <v>1.71</v>
      </c>
      <c r="AA21" s="10">
        <v>1.1759999999999999</v>
      </c>
      <c r="AB21" s="10">
        <v>10.164999999999999</v>
      </c>
      <c r="AC21" s="10">
        <v>6.2149999999999999</v>
      </c>
      <c r="AD21" s="10">
        <v>4.7510000000000003</v>
      </c>
      <c r="AE21" s="10">
        <v>0.03</v>
      </c>
      <c r="AF21" s="10">
        <v>586.90899999999999</v>
      </c>
      <c r="AG21" s="10">
        <v>1.31</v>
      </c>
      <c r="AH21" s="10">
        <v>12.7</v>
      </c>
      <c r="AI21">
        <v>1.08170859814321</v>
      </c>
      <c r="AJ21">
        <v>1.13019596705968</v>
      </c>
      <c r="AK21">
        <v>0.70325298924039004</v>
      </c>
      <c r="AL21">
        <v>1.06563022591625</v>
      </c>
      <c r="AM21" s="10">
        <v>-171.0161564</v>
      </c>
      <c r="AN21" s="10">
        <v>-0.57821346200000001</v>
      </c>
      <c r="AO21" s="10">
        <v>-0.54263887899999996</v>
      </c>
      <c r="AP21" s="10">
        <v>6.9934124E-2</v>
      </c>
      <c r="AQ21" s="10">
        <v>-0.46233784300000003</v>
      </c>
      <c r="AR21" s="10">
        <v>-1.4759534489999999</v>
      </c>
      <c r="AS21" s="10">
        <v>120.654</v>
      </c>
      <c r="AT21" s="10">
        <v>57.094999999999999</v>
      </c>
      <c r="AU21" s="10">
        <v>78.024000000000001</v>
      </c>
      <c r="AV21" s="10">
        <v>3.86</v>
      </c>
      <c r="AW21" s="10">
        <v>3.0375000000000001</v>
      </c>
      <c r="AX21" s="10">
        <v>1.91</v>
      </c>
      <c r="AY21" s="10">
        <v>5.952</v>
      </c>
      <c r="AZ21" s="10">
        <v>32.85</v>
      </c>
      <c r="BA21" s="10">
        <v>10.675999999999901</v>
      </c>
      <c r="BB21" s="10">
        <v>114.482999999999</v>
      </c>
      <c r="BC21" s="10">
        <v>61.465000000000003</v>
      </c>
      <c r="BD21" s="10">
        <v>77.367000000000004</v>
      </c>
      <c r="BE21" s="10">
        <v>2.7330000000000001</v>
      </c>
      <c r="BF21" s="10">
        <v>1.631</v>
      </c>
      <c r="BG21" s="10">
        <v>1.7669999999999999</v>
      </c>
      <c r="BH21" s="10">
        <v>5.7960000000000003</v>
      </c>
      <c r="BI21" s="10">
        <v>26.353000000000002</v>
      </c>
      <c r="BJ21" s="10">
        <v>8.4439999999999902</v>
      </c>
      <c r="BK21" s="10">
        <v>85.247</v>
      </c>
      <c r="BL21" s="10">
        <v>63.216999999999999</v>
      </c>
      <c r="BM21" s="10">
        <v>76.003999999999905</v>
      </c>
      <c r="BN21" s="10">
        <v>1.71</v>
      </c>
      <c r="BO21" s="10">
        <v>1.091</v>
      </c>
      <c r="BP21" s="10">
        <v>1.75199999999999</v>
      </c>
      <c r="BQ21" s="10">
        <v>5.726</v>
      </c>
      <c r="BR21" s="10">
        <v>32.893999999999998</v>
      </c>
      <c r="BS21" s="10">
        <v>11.667</v>
      </c>
      <c r="BT21">
        <v>0.17199999999999999</v>
      </c>
      <c r="BU21">
        <v>0.20699999999999999</v>
      </c>
      <c r="BV21">
        <v>0.192</v>
      </c>
      <c r="BW21" s="10">
        <v>1.138106587</v>
      </c>
      <c r="BX21" s="10">
        <v>1.332122085</v>
      </c>
      <c r="BY21" s="10">
        <v>0.92858683099999995</v>
      </c>
      <c r="BZ21" s="10">
        <v>1.221960384</v>
      </c>
      <c r="CA21" s="10">
        <v>1.208899964</v>
      </c>
      <c r="CB21" s="10">
        <v>2.2480204989999999</v>
      </c>
      <c r="CC21" s="10">
        <v>1.8102142960000001</v>
      </c>
      <c r="CD21" s="10">
        <v>18.859864959999999</v>
      </c>
      <c r="CE21" s="10">
        <v>0.45303207099999998</v>
      </c>
      <c r="CF21" s="10">
        <v>0.507143919</v>
      </c>
      <c r="CG21" s="10">
        <v>0.52719760800000004</v>
      </c>
      <c r="CH21" s="10">
        <v>0.51959294</v>
      </c>
      <c r="CI21" s="10">
        <v>0.52817563300000003</v>
      </c>
      <c r="CJ21" s="10">
        <v>0.49754700600000001</v>
      </c>
      <c r="CK21" s="10">
        <v>0.50854502300000004</v>
      </c>
      <c r="CL21" s="10">
        <v>0.447747267</v>
      </c>
      <c r="CM21" s="10">
        <v>0.22732488000000001</v>
      </c>
      <c r="CN21" s="10">
        <v>0.32675144299999997</v>
      </c>
      <c r="CO21" s="10">
        <v>0.28716092700000001</v>
      </c>
      <c r="CP21" s="10">
        <v>0.249876868</v>
      </c>
      <c r="CQ21" s="10">
        <v>0.27568189900000001</v>
      </c>
      <c r="CR21" s="10">
        <v>0.26325107199999997</v>
      </c>
      <c r="CS21" s="10">
        <v>0.34322546700000001</v>
      </c>
      <c r="CT21" s="10">
        <v>0.31305937900000003</v>
      </c>
      <c r="CU21" s="10">
        <v>0.53374056700000005</v>
      </c>
      <c r="CV21" s="10">
        <v>36.333449969999997</v>
      </c>
      <c r="CW21" s="10">
        <v>35.858982240000003</v>
      </c>
      <c r="CX21" s="10">
        <v>36.626128620000003</v>
      </c>
      <c r="CY21" s="10">
        <v>31.73130192</v>
      </c>
      <c r="CZ21" s="10">
        <v>35.053899430000001</v>
      </c>
      <c r="DA21" s="10">
        <v>29.089442640000001</v>
      </c>
      <c r="DB21" s="10">
        <v>33.080703049999997</v>
      </c>
      <c r="DC21" s="10">
        <v>11.790614809999999</v>
      </c>
      <c r="DD21" s="10">
        <v>-4.6409107330000001</v>
      </c>
      <c r="DE21" s="10">
        <v>-4.7836610799999999</v>
      </c>
      <c r="DF21" s="10">
        <v>-6.6645201030000001</v>
      </c>
      <c r="DG21" s="10">
        <v>-7.0634985920000002</v>
      </c>
      <c r="DH21" s="10">
        <v>-6.7162982920000003</v>
      </c>
      <c r="DI21" s="10">
        <v>-6.4879529390000004</v>
      </c>
      <c r="DJ21" s="10">
        <v>-5.8994659909999996</v>
      </c>
      <c r="DK21" s="10">
        <v>-5.3069502579999996</v>
      </c>
      <c r="DL21" s="10">
        <v>4.8529733239999997</v>
      </c>
      <c r="DM21" s="10">
        <v>4.5175773579999996</v>
      </c>
      <c r="DN21" s="10">
        <v>4.6466978059999997</v>
      </c>
      <c r="DO21" s="10">
        <v>4.4796459249999998</v>
      </c>
      <c r="DP21" s="10">
        <v>4.3626878209999997</v>
      </c>
      <c r="DQ21" s="10">
        <v>4.4751182939999996</v>
      </c>
      <c r="DR21" s="10">
        <v>4.4602554730000001</v>
      </c>
      <c r="DS21" s="10">
        <v>3.0425389460000001</v>
      </c>
      <c r="DT21" s="10">
        <v>-1.1089475879999999</v>
      </c>
      <c r="DU21" s="10">
        <v>-1.27118811</v>
      </c>
      <c r="DV21" s="10">
        <v>-1.3699221580000001</v>
      </c>
      <c r="DW21" s="10">
        <v>-1.3055440060000001</v>
      </c>
      <c r="DX21" s="10">
        <v>-1.3994019639999999</v>
      </c>
      <c r="DY21" s="10">
        <v>-1.196312611</v>
      </c>
      <c r="DZ21" s="10">
        <v>-1.2744726630000001</v>
      </c>
      <c r="EA21" s="10">
        <v>-1.0657605640000001</v>
      </c>
      <c r="EB21" s="10">
        <f>VLOOKUP($B21,[1]PhiInxIrossOut_ggeffects!$A$1:$F$316,2,FALSE)</f>
        <v>1.1196719043566801</v>
      </c>
      <c r="EC21" s="10">
        <f>VLOOKUP($B21,[2]PhiInxICross_ggeffects!$A$1:$F$316,2,FALSE)</f>
        <v>1.06561742841105</v>
      </c>
      <c r="ED21" s="10">
        <v>-0.124070536</v>
      </c>
      <c r="EE21" s="10">
        <v>0.52785282700000002</v>
      </c>
      <c r="EF21">
        <v>0.55124068441068397</v>
      </c>
      <c r="EG21">
        <v>0.53507262357418195</v>
      </c>
      <c r="EH21">
        <v>0.52698859315593105</v>
      </c>
      <c r="EI21">
        <v>0.50273650190117802</v>
      </c>
      <c r="EJ21">
        <v>0.49465247148292701</v>
      </c>
      <c r="EK21">
        <v>0.47444239543730099</v>
      </c>
      <c r="EL21" s="15">
        <v>0.90217756400000004</v>
      </c>
      <c r="EM21" s="15">
        <v>0.85282210199999997</v>
      </c>
      <c r="EN21" s="15">
        <v>0.95186078500000004</v>
      </c>
      <c r="EO21" s="15">
        <v>0.83293453200000001</v>
      </c>
      <c r="EP21" s="15">
        <v>1.1167178900000001</v>
      </c>
      <c r="EQ21" s="15">
        <v>0.95020869100000005</v>
      </c>
      <c r="ER21" s="15">
        <v>1.703076466</v>
      </c>
      <c r="ES21" s="10">
        <v>0.22911237100000001</v>
      </c>
      <c r="ET21" s="10">
        <v>39.722551940000002</v>
      </c>
      <c r="EU21" s="10">
        <v>40.68701231</v>
      </c>
      <c r="EV21" s="10">
        <v>43.334881009999997</v>
      </c>
      <c r="EW21" s="10">
        <v>42.685515799999997</v>
      </c>
      <c r="EX21" s="10">
        <v>47.266828240000002</v>
      </c>
      <c r="EY21" s="10">
        <v>46.127629200000001</v>
      </c>
      <c r="EZ21" s="10">
        <v>37.39448616</v>
      </c>
      <c r="FA21" s="10">
        <v>-5.0599996669999996</v>
      </c>
      <c r="FB21" s="10">
        <v>-5.5641144369999997</v>
      </c>
      <c r="FC21" s="10">
        <v>-4.7727822230000001</v>
      </c>
      <c r="FD21" s="10">
        <v>-5.6783543490000001</v>
      </c>
      <c r="FE21" s="10">
        <v>-5.3433808450000004</v>
      </c>
      <c r="FF21" s="10">
        <v>-5.959273359</v>
      </c>
      <c r="FG21" s="10">
        <v>-4.3274777039999996</v>
      </c>
      <c r="FH21" t="s">
        <v>152</v>
      </c>
      <c r="FI21" t="str">
        <f>VLOOKUP($FH21,Groups!$A$1:$B$316,2,FALSE)</f>
        <v>G1</v>
      </c>
      <c r="FJ21" t="str">
        <f t="shared" si="0"/>
        <v>G1/004F1</v>
      </c>
      <c r="FK21" t="s">
        <v>182</v>
      </c>
      <c r="FL21" t="s">
        <v>154</v>
      </c>
      <c r="FM21" t="s">
        <v>155</v>
      </c>
      <c r="FN21" t="s">
        <v>155</v>
      </c>
      <c r="FO21" t="s">
        <v>155</v>
      </c>
    </row>
    <row r="22" spans="1:171" x14ac:dyDescent="0.25">
      <c r="A22" s="12" t="str">
        <f>VLOOKUP($B22,GCDTCodes!$A$1:$D$398,2,FALSE)</f>
        <v>GCDT_044</v>
      </c>
      <c r="B22" s="12" t="s">
        <v>183</v>
      </c>
      <c r="C22" s="10">
        <v>-12.9155783</v>
      </c>
      <c r="D22" s="10">
        <v>-5.6287642999999998E-2</v>
      </c>
      <c r="E22" s="10">
        <v>-2.6963453999999901E-2</v>
      </c>
      <c r="F22" s="10">
        <v>-0.20072337800000001</v>
      </c>
      <c r="G22" s="10">
        <v>-22.476422660000001</v>
      </c>
      <c r="H22" s="10">
        <v>-7.1245374E-2</v>
      </c>
      <c r="I22" s="10">
        <v>-1.2199648E-2</v>
      </c>
      <c r="J22" s="10">
        <v>-0.39874944099999998</v>
      </c>
      <c r="K22" s="10">
        <v>-18.531395679999999</v>
      </c>
      <c r="L22" s="10">
        <v>-3.1294168999999997E-2</v>
      </c>
      <c r="M22" s="10">
        <v>-6.1584389999999999E-3</v>
      </c>
      <c r="N22" s="10">
        <v>-0.157180599</v>
      </c>
      <c r="O22" s="10">
        <v>8.2880000000000003</v>
      </c>
      <c r="P22" s="10">
        <v>3.26</v>
      </c>
      <c r="Q22" s="10">
        <v>2.5000000000000001E-2</v>
      </c>
      <c r="R22" s="10">
        <v>807.03699999999901</v>
      </c>
      <c r="S22" s="10">
        <v>2.0139999999999998</v>
      </c>
      <c r="T22" s="10">
        <v>1.651</v>
      </c>
      <c r="U22" s="10">
        <v>11.4</v>
      </c>
      <c r="V22" s="10">
        <v>5.6779999999999999</v>
      </c>
      <c r="W22" s="10">
        <v>3.1280000000000001</v>
      </c>
      <c r="X22" s="10">
        <v>3.2000000000000001E-2</v>
      </c>
      <c r="Y22" s="10">
        <v>573.02300000000002</v>
      </c>
      <c r="Z22" s="10">
        <v>1.6279999999999999</v>
      </c>
      <c r="AA22" s="10">
        <v>1.054</v>
      </c>
      <c r="AB22" s="10">
        <v>8.1159999999999997</v>
      </c>
      <c r="AC22" s="10">
        <v>6.2149999999999999</v>
      </c>
      <c r="AD22" s="10">
        <v>5.0709999999999997</v>
      </c>
      <c r="AE22" s="10">
        <v>0.04</v>
      </c>
      <c r="AF22" s="10">
        <v>557.99099999999999</v>
      </c>
      <c r="AG22" s="10">
        <v>1.238</v>
      </c>
      <c r="AH22" s="10">
        <v>11.054</v>
      </c>
      <c r="AI22">
        <v>1.0139149952197299</v>
      </c>
      <c r="AJ22">
        <v>0.96461722173518105</v>
      </c>
      <c r="AK22">
        <v>1.09453485448224</v>
      </c>
      <c r="AL22">
        <v>0.95406244769806203</v>
      </c>
      <c r="AM22" s="10">
        <v>-5.0997407209999999</v>
      </c>
      <c r="AN22" s="10">
        <v>-0.13593850199999999</v>
      </c>
      <c r="AO22" s="10">
        <v>-4.1852169999999998E-3</v>
      </c>
      <c r="AP22" s="10">
        <v>-0.46476577800000002</v>
      </c>
      <c r="AQ22" s="10">
        <v>-0.10953355200000001</v>
      </c>
      <c r="AR22" s="10">
        <v>-0.39766326800000001</v>
      </c>
      <c r="AS22" s="10">
        <v>135.804</v>
      </c>
      <c r="AT22" s="10">
        <v>60.411000000000001</v>
      </c>
      <c r="AU22" s="10">
        <v>77.293999999999997</v>
      </c>
      <c r="AV22" s="10">
        <v>3.9870000000000001</v>
      </c>
      <c r="AW22" s="10">
        <v>3.0339999999999998</v>
      </c>
      <c r="AX22" s="10">
        <v>2.1719999999999899</v>
      </c>
      <c r="AY22" s="10">
        <v>6.39</v>
      </c>
      <c r="AZ22" s="10">
        <v>26.736999999999998</v>
      </c>
      <c r="BA22" s="10">
        <v>9.9760000000000009</v>
      </c>
      <c r="BB22" s="10">
        <v>108.43799999999899</v>
      </c>
      <c r="BC22" s="10">
        <v>59.725000000000001</v>
      </c>
      <c r="BD22" s="10">
        <v>78.594999999999999</v>
      </c>
      <c r="BE22" s="10">
        <v>2.6949999999999998</v>
      </c>
      <c r="BF22" s="10">
        <v>1.4159999999999999</v>
      </c>
      <c r="BG22" s="10">
        <v>1.861</v>
      </c>
      <c r="BH22" s="10">
        <v>6.2429999999999897</v>
      </c>
      <c r="BI22" s="10">
        <v>26.83</v>
      </c>
      <c r="BJ22" s="10">
        <v>8.532</v>
      </c>
      <c r="BK22" s="10">
        <v>97.564999999999998</v>
      </c>
      <c r="BL22" s="10">
        <v>64.588999999999999</v>
      </c>
      <c r="BM22" s="10">
        <v>76.36</v>
      </c>
      <c r="BN22" s="10">
        <v>1.5049999999999999</v>
      </c>
      <c r="BO22" s="10">
        <v>1.091</v>
      </c>
      <c r="BP22" s="10">
        <v>1.974</v>
      </c>
      <c r="BQ22" s="10">
        <v>6.7549999999999999</v>
      </c>
      <c r="BR22" s="10">
        <v>29.523</v>
      </c>
      <c r="BS22" s="10">
        <v>9.2539999999999996</v>
      </c>
      <c r="BT22">
        <v>0.219</v>
      </c>
      <c r="BU22">
        <v>0.24</v>
      </c>
      <c r="BV22">
        <v>0.252</v>
      </c>
      <c r="BW22" s="10">
        <v>0.77723366800000004</v>
      </c>
      <c r="BX22" s="10">
        <v>0.84931920100000002</v>
      </c>
      <c r="BY22" s="10">
        <v>0.83940568299999996</v>
      </c>
      <c r="BZ22" s="10">
        <v>0.78686922599999998</v>
      </c>
      <c r="CA22" s="10">
        <v>0.85818787600000002</v>
      </c>
      <c r="CB22" s="10">
        <v>0.92540288999999998</v>
      </c>
      <c r="CC22" s="10">
        <v>0.81141793600000001</v>
      </c>
      <c r="CD22" s="10">
        <v>0.78336328499999996</v>
      </c>
      <c r="CE22" s="10">
        <v>0.53350894900000001</v>
      </c>
      <c r="CF22" s="10">
        <v>0.56189492399999996</v>
      </c>
      <c r="CG22" s="10">
        <v>0.56642804400000002</v>
      </c>
      <c r="CH22" s="10">
        <v>0.56828454500000003</v>
      </c>
      <c r="CI22" s="10">
        <v>0.57814290099999999</v>
      </c>
      <c r="CJ22" s="10">
        <v>0.56898793700000005</v>
      </c>
      <c r="CK22" s="10">
        <v>0.57211936500000005</v>
      </c>
      <c r="CL22" s="10">
        <v>0.58711725999999997</v>
      </c>
      <c r="CM22" s="10">
        <v>0.239677046</v>
      </c>
      <c r="CN22" s="10">
        <v>0.213424685</v>
      </c>
      <c r="CO22" s="10">
        <v>0.20648018800000001</v>
      </c>
      <c r="CP22" s="10">
        <v>0.19906376200000001</v>
      </c>
      <c r="CQ22" s="10">
        <v>0.19314890300000001</v>
      </c>
      <c r="CR22" s="10">
        <v>0.18789556900000001</v>
      </c>
      <c r="CS22" s="10">
        <v>0.199799543</v>
      </c>
      <c r="CT22" s="10">
        <v>0.187924487</v>
      </c>
      <c r="CU22" s="10">
        <v>0.176610568</v>
      </c>
      <c r="CV22" s="10">
        <v>37.757128289999997</v>
      </c>
      <c r="CW22" s="10">
        <v>38.324274170000002</v>
      </c>
      <c r="CX22" s="10">
        <v>37.977745630000001</v>
      </c>
      <c r="CY22" s="10">
        <v>40.924500559999998</v>
      </c>
      <c r="CZ22" s="10">
        <v>39.107815870000003</v>
      </c>
      <c r="DA22" s="10">
        <v>41.604012949999998</v>
      </c>
      <c r="DB22" s="10">
        <v>41.104543030000002</v>
      </c>
      <c r="DC22" s="10">
        <v>40.987380279999996</v>
      </c>
      <c r="DD22" s="10">
        <v>-2.9212804050000001</v>
      </c>
      <c r="DE22" s="10">
        <v>-2.6417484610000002</v>
      </c>
      <c r="DF22" s="10">
        <v>-3.5232797599999999</v>
      </c>
      <c r="DG22" s="10">
        <v>-3.8669856980000001</v>
      </c>
      <c r="DH22" s="10">
        <v>-4.0769327129999997</v>
      </c>
      <c r="DI22" s="10">
        <v>-4.4167891849999998</v>
      </c>
      <c r="DJ22" s="10">
        <v>-3.3463255909999998</v>
      </c>
      <c r="DK22" s="10">
        <v>-3.401604158</v>
      </c>
      <c r="DL22" s="10">
        <v>4.906704811</v>
      </c>
      <c r="DM22" s="10">
        <v>4.6337626370000002</v>
      </c>
      <c r="DN22" s="10">
        <v>4.8283995329999998</v>
      </c>
      <c r="DO22" s="10">
        <v>4.666251248</v>
      </c>
      <c r="DP22" s="10">
        <v>4.5530853929999999</v>
      </c>
      <c r="DQ22" s="10">
        <v>4.6894369280000001</v>
      </c>
      <c r="DR22" s="10">
        <v>4.5857733740000004</v>
      </c>
      <c r="DS22" s="10">
        <v>3.989734286</v>
      </c>
      <c r="DT22" s="10">
        <v>-1.521056951</v>
      </c>
      <c r="DU22" s="10">
        <v>-1.5667143640000001</v>
      </c>
      <c r="DV22" s="10">
        <v>-1.6103217160000001</v>
      </c>
      <c r="DW22" s="10">
        <v>-1.646636437</v>
      </c>
      <c r="DX22" s="10">
        <v>-1.699770776</v>
      </c>
      <c r="DY22" s="10">
        <v>-1.6484764359999999</v>
      </c>
      <c r="DZ22" s="10">
        <v>-1.709383484</v>
      </c>
      <c r="EA22" s="10">
        <v>-1.797788242</v>
      </c>
      <c r="EB22" s="10">
        <f>VLOOKUP($B22,[1]PhiInxIrossOut_ggeffects!$A$1:$F$316,2,FALSE)</f>
        <v>1.0898591453464299</v>
      </c>
      <c r="EC22" s="10">
        <f>VLOOKUP($B22,[2]PhiInxICross_ggeffects!$A$1:$F$316,2,FALSE)</f>
        <v>1.3195557253757</v>
      </c>
      <c r="ED22" s="10">
        <v>1.2576934999999999E-2</v>
      </c>
      <c r="EE22" s="10">
        <v>0.52306994100000004</v>
      </c>
      <c r="EF22">
        <v>0.53591901140688203</v>
      </c>
      <c r="EG22">
        <v>0.51453954372627397</v>
      </c>
      <c r="EH22">
        <v>0.50384980988596995</v>
      </c>
      <c r="EI22">
        <v>0.47178060836505697</v>
      </c>
      <c r="EJ22">
        <v>0.461090874524753</v>
      </c>
      <c r="EK22">
        <v>0.43436653992399299</v>
      </c>
      <c r="EL22" s="15">
        <v>1.0852873460000001</v>
      </c>
      <c r="EM22" s="15">
        <v>0.88853152300000005</v>
      </c>
      <c r="EN22" s="15">
        <v>0.94906304500000005</v>
      </c>
      <c r="EO22" s="15">
        <v>1.0592859619999999</v>
      </c>
      <c r="EP22" s="15">
        <v>1.0602626310000001</v>
      </c>
      <c r="EQ22" s="15">
        <v>1.016850093</v>
      </c>
      <c r="ER22" s="15">
        <v>2.9479738659999999</v>
      </c>
      <c r="ES22" s="10">
        <v>0.23330102999999999</v>
      </c>
      <c r="ET22" s="10">
        <v>43.968961919999998</v>
      </c>
      <c r="EU22" s="10">
        <v>44.111792309999998</v>
      </c>
      <c r="EV22" s="10">
        <v>46.262561980000001</v>
      </c>
      <c r="EW22" s="10">
        <v>47.833400679999997</v>
      </c>
      <c r="EX22" s="10">
        <v>47.072830410000002</v>
      </c>
      <c r="EY22" s="10">
        <v>46.891770409999999</v>
      </c>
      <c r="EZ22" s="10">
        <v>41.602261499999997</v>
      </c>
      <c r="FA22" s="10">
        <v>-7.5436520209999998</v>
      </c>
      <c r="FB22" s="10">
        <v>-6.8599475099999996</v>
      </c>
      <c r="FC22" s="10">
        <v>-7.1402755940000002</v>
      </c>
      <c r="FD22" s="10">
        <v>-7.1353111729999998</v>
      </c>
      <c r="FE22" s="10">
        <v>-7.213763728</v>
      </c>
      <c r="FF22" s="10">
        <v>-7.5586186140000002</v>
      </c>
      <c r="FG22" s="10">
        <v>-5.8418895089999996</v>
      </c>
      <c r="FH22" t="s">
        <v>152</v>
      </c>
      <c r="FI22" t="str">
        <f>VLOOKUP($FH22,Groups!$A$1:$B$316,2,FALSE)</f>
        <v>G1</v>
      </c>
      <c r="FJ22" t="str">
        <f t="shared" si="0"/>
        <v>G1/004F1</v>
      </c>
      <c r="FK22" t="s">
        <v>182</v>
      </c>
      <c r="FL22" t="s">
        <v>154</v>
      </c>
      <c r="FM22" t="s">
        <v>158</v>
      </c>
      <c r="FN22" t="s">
        <v>155</v>
      </c>
      <c r="FO22" t="s">
        <v>155</v>
      </c>
    </row>
    <row r="23" spans="1:171" x14ac:dyDescent="0.25">
      <c r="A23" s="12" t="str">
        <f>VLOOKUP($B23,GCDTCodes!$A$1:$D$398,2,FALSE)</f>
        <v>GCDT_045</v>
      </c>
      <c r="B23" s="12" t="s">
        <v>184</v>
      </c>
      <c r="C23" s="10">
        <v>7.2756490100000004</v>
      </c>
      <c r="D23" s="10">
        <v>3.3251437000000002E-2</v>
      </c>
      <c r="E23" s="10">
        <v>3.6391033999999899E-2</v>
      </c>
      <c r="F23" s="10">
        <v>0.87955747599999901</v>
      </c>
      <c r="G23" s="10">
        <v>-15.619628580000001</v>
      </c>
      <c r="H23" s="10">
        <v>-2.84189529999999E-2</v>
      </c>
      <c r="I23" s="10">
        <v>-4.5892440000000001E-3</v>
      </c>
      <c r="J23" s="10">
        <v>0.343368746</v>
      </c>
      <c r="K23" s="10">
        <v>-22.599328270000001</v>
      </c>
      <c r="L23" s="10">
        <v>-3.9290907999999999E-2</v>
      </c>
      <c r="M23" s="10">
        <v>-1.9511643999999901E-2</v>
      </c>
      <c r="N23" s="10">
        <v>-1.6063060000000001E-2</v>
      </c>
      <c r="O23" s="10">
        <v>7.5110000000000001</v>
      </c>
      <c r="P23" s="10">
        <v>3.5859999999999999</v>
      </c>
      <c r="Q23" s="10">
        <v>2.8999999999999901E-2</v>
      </c>
      <c r="R23" s="10">
        <v>885.47699999999998</v>
      </c>
      <c r="S23" s="10">
        <v>1.9630000000000001</v>
      </c>
      <c r="T23" s="10">
        <v>1.649</v>
      </c>
      <c r="U23" s="10">
        <v>11.475</v>
      </c>
      <c r="V23" s="10">
        <v>5.6970000000000001</v>
      </c>
      <c r="W23" s="10">
        <v>3.21</v>
      </c>
      <c r="X23" s="10">
        <v>3.2000000000000001E-2</v>
      </c>
      <c r="Y23" s="10">
        <v>586.54199999999901</v>
      </c>
      <c r="Z23" s="10">
        <v>1.6419999999999999</v>
      </c>
      <c r="AA23" s="10">
        <v>1.117</v>
      </c>
      <c r="AB23" s="10">
        <v>10.187999999999899</v>
      </c>
      <c r="AC23" s="10">
        <v>6.2149999999999999</v>
      </c>
      <c r="AD23" s="10">
        <v>5.4569999999999999</v>
      </c>
      <c r="AE23" s="10">
        <v>4.2000000000000003E-2</v>
      </c>
      <c r="AF23" s="10">
        <v>603.63900000000001</v>
      </c>
      <c r="AG23" s="10">
        <v>1.36</v>
      </c>
      <c r="AH23" s="10">
        <v>16.105</v>
      </c>
      <c r="AI23">
        <v>1.24270371991942</v>
      </c>
      <c r="AJ23">
        <v>1.1977060071713299</v>
      </c>
      <c r="AK23">
        <v>1.04114668094706</v>
      </c>
      <c r="AL23">
        <v>0.953357836251716</v>
      </c>
      <c r="AM23" s="10">
        <v>-127.6690739</v>
      </c>
      <c r="AN23" s="10">
        <v>-0.43562208200000002</v>
      </c>
      <c r="AO23" s="10">
        <v>-0.35696520299999901</v>
      </c>
      <c r="AP23" s="10">
        <v>0.60463402700000002</v>
      </c>
      <c r="AQ23" s="10">
        <v>-0.361536617</v>
      </c>
      <c r="AR23" s="10">
        <v>0.89628494999999997</v>
      </c>
      <c r="AS23" s="10">
        <v>128.22899999999899</v>
      </c>
      <c r="AT23" s="10">
        <v>56.000999999999998</v>
      </c>
      <c r="AU23" s="10">
        <v>78.599999999999994</v>
      </c>
      <c r="AV23" s="10">
        <v>4.4349999999999996</v>
      </c>
      <c r="AW23" s="10">
        <v>3.0409999999999999</v>
      </c>
      <c r="AX23" s="10">
        <v>2.306</v>
      </c>
      <c r="AY23" s="10">
        <v>7.2479999999999896</v>
      </c>
      <c r="AZ23" s="10">
        <v>32.491</v>
      </c>
      <c r="BA23" s="10">
        <v>11.1779999999999</v>
      </c>
      <c r="BB23" s="10">
        <v>110.6</v>
      </c>
      <c r="BC23" s="10">
        <v>63.603999999999999</v>
      </c>
      <c r="BD23" s="10">
        <v>78.233000000000004</v>
      </c>
      <c r="BE23" s="10">
        <v>1.9969999999999899</v>
      </c>
      <c r="BF23" s="10">
        <v>1.758</v>
      </c>
      <c r="BG23" s="10">
        <v>1.7250000000000001</v>
      </c>
      <c r="BH23" s="10">
        <v>5.101</v>
      </c>
      <c r="BI23" s="10">
        <v>24.771000000000001</v>
      </c>
      <c r="BJ23" s="10">
        <v>7.1360000000000001</v>
      </c>
      <c r="BK23" s="10">
        <v>88.960999999999999</v>
      </c>
      <c r="BL23" s="10">
        <v>64.723999999999904</v>
      </c>
      <c r="BM23" s="10">
        <v>76.622</v>
      </c>
      <c r="BN23" s="10">
        <v>2.1459999999999999</v>
      </c>
      <c r="BO23" s="10">
        <v>1.091</v>
      </c>
      <c r="BP23" s="10">
        <v>2.2130000000000001</v>
      </c>
      <c r="BQ23" s="10">
        <v>7.6389999999999896</v>
      </c>
      <c r="BR23" s="10">
        <v>33.753999999999998</v>
      </c>
      <c r="BS23" s="10">
        <v>11.034000000000001</v>
      </c>
      <c r="BT23">
        <v>0.22900000000000001</v>
      </c>
      <c r="BU23">
        <v>0.22600000000000001</v>
      </c>
      <c r="BV23">
        <v>0.24099999999999999</v>
      </c>
      <c r="BW23" s="10">
        <v>1.265935171</v>
      </c>
      <c r="BX23" s="10">
        <v>0.90419742199999997</v>
      </c>
      <c r="BY23" s="10">
        <v>0.68620776699999997</v>
      </c>
      <c r="BZ23" s="10">
        <v>0.62218515299999999</v>
      </c>
      <c r="CA23" s="10">
        <v>0.48056813900000001</v>
      </c>
      <c r="CB23" s="10">
        <v>0.51465001099999996</v>
      </c>
      <c r="CC23" s="10">
        <v>0.50359868699999999</v>
      </c>
      <c r="CD23" s="10">
        <v>0.58908027200000002</v>
      </c>
      <c r="CE23" s="10">
        <v>0.54049165300000002</v>
      </c>
      <c r="CF23" s="10">
        <v>0.56898393300000005</v>
      </c>
      <c r="CG23" s="10">
        <v>0.56703243199999998</v>
      </c>
      <c r="CH23" s="10">
        <v>0.57218439600000004</v>
      </c>
      <c r="CI23" s="10">
        <v>0.589909342</v>
      </c>
      <c r="CJ23" s="10">
        <v>0.589684019</v>
      </c>
      <c r="CK23" s="10">
        <v>0.583460584</v>
      </c>
      <c r="CL23" s="10">
        <v>0.59324952200000003</v>
      </c>
      <c r="CM23" s="10">
        <v>0.25832501499999999</v>
      </c>
      <c r="CN23" s="10">
        <v>0.22704363799999999</v>
      </c>
      <c r="CO23" s="10">
        <v>0.197409001</v>
      </c>
      <c r="CP23" s="10">
        <v>0.17887903799999999</v>
      </c>
      <c r="CQ23" s="10">
        <v>0.16833353700000001</v>
      </c>
      <c r="CR23" s="10">
        <v>0.139000871</v>
      </c>
      <c r="CS23" s="10">
        <v>0.14349582</v>
      </c>
      <c r="CT23" s="10">
        <v>0.144355026</v>
      </c>
      <c r="CU23" s="10">
        <v>0.14785915799999999</v>
      </c>
      <c r="CV23" s="10">
        <v>32.620893619999997</v>
      </c>
      <c r="CW23" s="10">
        <v>36.74524821</v>
      </c>
      <c r="CX23" s="10">
        <v>38.763641110000002</v>
      </c>
      <c r="CY23" s="10">
        <v>39.676301559999999</v>
      </c>
      <c r="CZ23" s="10">
        <v>43.254389189999998</v>
      </c>
      <c r="DA23" s="10">
        <v>40.929028979999998</v>
      </c>
      <c r="DB23" s="10">
        <v>42.709317120000001</v>
      </c>
      <c r="DC23" s="10">
        <v>39.545925930000003</v>
      </c>
      <c r="DD23" s="10">
        <v>-4.7213954029999998</v>
      </c>
      <c r="DE23" s="10">
        <v>-5.836942649</v>
      </c>
      <c r="DF23" s="10">
        <v>-4.9386978030000002</v>
      </c>
      <c r="DG23" s="10">
        <v>-5.2182875810000002</v>
      </c>
      <c r="DH23" s="10">
        <v>-4.8489782610000001</v>
      </c>
      <c r="DI23" s="10">
        <v>-5.7061858110000001</v>
      </c>
      <c r="DJ23" s="10">
        <v>-4.7551109279999997</v>
      </c>
      <c r="DK23" s="10">
        <v>-5.3078424540000002</v>
      </c>
      <c r="DL23" s="10">
        <v>4.8300355530000001</v>
      </c>
      <c r="DM23" s="10">
        <v>4.663550431</v>
      </c>
      <c r="DN23" s="10">
        <v>4.8613520939999999</v>
      </c>
      <c r="DO23" s="10">
        <v>4.7298219550000002</v>
      </c>
      <c r="DP23" s="10">
        <v>4.5305037190000004</v>
      </c>
      <c r="DQ23" s="10">
        <v>4.6090864070000004</v>
      </c>
      <c r="DR23" s="10">
        <v>4.5678756519999997</v>
      </c>
      <c r="DS23" s="10">
        <v>4.0309063690000002</v>
      </c>
      <c r="DT23" s="10">
        <v>-1.567768085</v>
      </c>
      <c r="DU23" s="10">
        <v>-1.681832819</v>
      </c>
      <c r="DV23" s="10">
        <v>-1.770305679</v>
      </c>
      <c r="DW23" s="10">
        <v>-1.8268252970000001</v>
      </c>
      <c r="DX23" s="10">
        <v>-1.988167193</v>
      </c>
      <c r="DY23" s="10">
        <v>-1.95791655</v>
      </c>
      <c r="DZ23" s="10">
        <v>-1.966460176</v>
      </c>
      <c r="EA23" s="10">
        <v>-1.9976197609999999</v>
      </c>
      <c r="EB23" s="10">
        <f>VLOOKUP($B23,[1]PhiInxIrossOut_ggeffects!$A$1:$F$316,2,FALSE)</f>
        <v>1.1158100705709599</v>
      </c>
      <c r="EC23" s="10">
        <f>VLOOKUP($B23,[2]PhiInxICross_ggeffects!$A$1:$F$316,2,FALSE)</f>
        <v>1.4120820872507001</v>
      </c>
      <c r="ED23" s="10">
        <v>-5.6933229000000002E-2</v>
      </c>
      <c r="EE23" s="10">
        <v>0.52785282700000002</v>
      </c>
      <c r="EF23">
        <v>0.55329695817494295</v>
      </c>
      <c r="EG23">
        <v>0.53602167300383996</v>
      </c>
      <c r="EH23">
        <v>0.52738403041828896</v>
      </c>
      <c r="EI23">
        <v>0.50147110266163497</v>
      </c>
      <c r="EJ23">
        <v>0.49283346007608397</v>
      </c>
      <c r="EK23">
        <v>0.47123935361220498</v>
      </c>
      <c r="EL23" s="15">
        <v>0.98956610899999997</v>
      </c>
      <c r="EM23" s="15">
        <v>0.82658295999999998</v>
      </c>
      <c r="EN23" s="15">
        <v>0.86502020899999998</v>
      </c>
      <c r="EO23" s="15">
        <v>1.1191715310000001</v>
      </c>
      <c r="EP23" s="15">
        <v>1.033664903</v>
      </c>
      <c r="EQ23" s="15">
        <v>0.83401429500000002</v>
      </c>
      <c r="ER23" s="15">
        <v>2.071693539</v>
      </c>
      <c r="ES23" s="10">
        <v>0.21829733700000001</v>
      </c>
      <c r="ET23" s="10">
        <v>42.77020203</v>
      </c>
      <c r="EU23" s="10">
        <v>42.949091410000001</v>
      </c>
      <c r="EV23" s="10">
        <v>41.882883509999999</v>
      </c>
      <c r="EW23" s="10">
        <v>44.344894529999998</v>
      </c>
      <c r="EX23" s="10">
        <v>48.400775889999998</v>
      </c>
      <c r="EY23" s="10">
        <v>47.135370369999997</v>
      </c>
      <c r="EZ23" s="10">
        <v>44.709976009999998</v>
      </c>
      <c r="FA23" s="10">
        <v>-7.0508207489999997</v>
      </c>
      <c r="FB23" s="10">
        <v>-6.5931890979999999</v>
      </c>
      <c r="FC23" s="10">
        <v>-6.4426048250000001</v>
      </c>
      <c r="FD23" s="10">
        <v>-6.8410742920000001</v>
      </c>
      <c r="FE23" s="10">
        <v>-5.8666018700000002</v>
      </c>
      <c r="FF23" s="10">
        <v>-7.2793699890000001</v>
      </c>
      <c r="FG23" s="10">
        <v>-5.7000332299999998</v>
      </c>
      <c r="FH23" t="s">
        <v>152</v>
      </c>
      <c r="FI23" t="str">
        <f>VLOOKUP($FH23,Groups!$A$1:$B$316,2,FALSE)</f>
        <v>G1</v>
      </c>
      <c r="FJ23" t="str">
        <f t="shared" si="0"/>
        <v>G1/004F1</v>
      </c>
      <c r="FK23" t="s">
        <v>182</v>
      </c>
      <c r="FL23" t="s">
        <v>154</v>
      </c>
      <c r="FM23" t="s">
        <v>160</v>
      </c>
      <c r="FN23" t="s">
        <v>155</v>
      </c>
      <c r="FO23" t="s">
        <v>155</v>
      </c>
    </row>
    <row r="24" spans="1:171" x14ac:dyDescent="0.25">
      <c r="A24" s="12" t="str">
        <f>VLOOKUP($B24,GCDTCodes!$A$1:$D$398,2,FALSE)</f>
        <v>GCDT_046</v>
      </c>
      <c r="B24" s="12" t="s">
        <v>185</v>
      </c>
      <c r="C24" s="10">
        <v>46.489380320000002</v>
      </c>
      <c r="D24" s="10">
        <v>9.0821803000000007E-2</v>
      </c>
      <c r="E24" s="10">
        <v>8.5547426999999995E-2</v>
      </c>
      <c r="F24" s="10">
        <v>0.341794177999999</v>
      </c>
      <c r="G24" s="10">
        <v>12.825612749999999</v>
      </c>
      <c r="H24" s="10">
        <v>5.1226844000000001E-2</v>
      </c>
      <c r="I24" s="10">
        <v>3.2861965999999999E-2</v>
      </c>
      <c r="J24" s="10">
        <v>0.43129807100000001</v>
      </c>
      <c r="K24" s="10">
        <v>-20.408127709999999</v>
      </c>
      <c r="L24" s="10">
        <v>-4.1575690999999998E-2</v>
      </c>
      <c r="M24" s="10">
        <v>-7.1856079999999996E-3</v>
      </c>
      <c r="N24" s="10">
        <v>0.26617201699999998</v>
      </c>
      <c r="O24" s="10">
        <v>5.3250000000000002</v>
      </c>
      <c r="P24" s="10">
        <v>3.52</v>
      </c>
      <c r="Q24" s="10">
        <v>2.1999999999999999E-2</v>
      </c>
      <c r="R24" s="10">
        <v>801.30100000000004</v>
      </c>
      <c r="S24" s="10">
        <v>2.234</v>
      </c>
      <c r="T24" s="10">
        <v>1.8419999999999901</v>
      </c>
      <c r="U24" s="10">
        <v>10.515999999999901</v>
      </c>
      <c r="V24" s="10">
        <v>5.6870000000000003</v>
      </c>
      <c r="W24" s="10">
        <v>3.6779999999999999</v>
      </c>
      <c r="X24" s="10">
        <v>3.3000000000000002E-2</v>
      </c>
      <c r="Y24" s="10">
        <v>676.23699999999997</v>
      </c>
      <c r="Z24" s="10">
        <v>1.8959999999999999</v>
      </c>
      <c r="AA24" s="10">
        <v>1.39699999999999</v>
      </c>
      <c r="AB24" s="10">
        <v>9.34</v>
      </c>
      <c r="AC24" s="10">
        <v>6.21</v>
      </c>
      <c r="AD24" s="10">
        <v>6.1339999999999897</v>
      </c>
      <c r="AE24" s="10">
        <v>5.5E-2</v>
      </c>
      <c r="AF24" s="10">
        <v>646.91199999999901</v>
      </c>
      <c r="AG24" s="10">
        <v>1.5549999999999999</v>
      </c>
      <c r="AH24" s="10">
        <v>12.507</v>
      </c>
      <c r="AI24">
        <v>1.2830179884401101</v>
      </c>
      <c r="AJ24">
        <v>1.1060356015775801</v>
      </c>
      <c r="AK24">
        <v>1.0851234407935799</v>
      </c>
      <c r="AL24">
        <v>0.95459155801116402</v>
      </c>
      <c r="AM24" s="10">
        <v>3.4823579179999999</v>
      </c>
      <c r="AN24" s="10">
        <v>3.5654514999999998E-2</v>
      </c>
      <c r="AO24" s="10">
        <v>2.5986756E-2</v>
      </c>
      <c r="AP24" s="10">
        <v>-0.64299907899999997</v>
      </c>
      <c r="AQ24" s="10">
        <v>-8.9811573000000006E-2</v>
      </c>
      <c r="AR24" s="10">
        <v>1.9745751309999999</v>
      </c>
      <c r="AS24" s="10">
        <v>193.67699999999999</v>
      </c>
      <c r="AT24" s="10">
        <v>46.498999999999903</v>
      </c>
      <c r="AU24" s="10">
        <v>67.290999999999997</v>
      </c>
      <c r="AV24" s="10">
        <v>7.9829999999999997</v>
      </c>
      <c r="AW24" s="10">
        <v>3.9929999999999999</v>
      </c>
      <c r="AX24" s="10">
        <v>3.2330000000000001</v>
      </c>
      <c r="AY24" s="10">
        <v>10.472</v>
      </c>
      <c r="AZ24" s="10">
        <v>49.938999999999901</v>
      </c>
      <c r="BA24" s="10">
        <v>18.431999999999999</v>
      </c>
      <c r="BB24" s="10">
        <v>168.535</v>
      </c>
      <c r="BC24" s="10">
        <v>37.75</v>
      </c>
      <c r="BD24" s="10">
        <v>59.414999999999999</v>
      </c>
      <c r="BE24" s="10">
        <v>5.3760000000000003</v>
      </c>
      <c r="BF24" s="10">
        <v>1.2589999999999999</v>
      </c>
      <c r="BG24" s="10">
        <v>3.7080000000000002</v>
      </c>
      <c r="BH24" s="10">
        <v>6.3839999999999897</v>
      </c>
      <c r="BI24" s="10">
        <v>26.475999999999999</v>
      </c>
      <c r="BJ24" s="10">
        <v>24.315000000000001</v>
      </c>
      <c r="BK24" s="10">
        <v>94.707999999999998</v>
      </c>
      <c r="BL24" s="10">
        <v>57.276000000000003</v>
      </c>
      <c r="BM24" s="10">
        <v>74.028999999999996</v>
      </c>
      <c r="BN24" s="10">
        <v>3.68</v>
      </c>
      <c r="BO24" s="10">
        <v>1.0429999999999999</v>
      </c>
      <c r="BP24" s="10">
        <v>3.097</v>
      </c>
      <c r="BQ24" s="10">
        <v>8.8559999999999999</v>
      </c>
      <c r="BR24" s="10">
        <v>42.192</v>
      </c>
      <c r="BS24" s="10">
        <v>14.548</v>
      </c>
      <c r="BT24">
        <v>0.20200000000000001</v>
      </c>
      <c r="BU24">
        <v>0.22800000000000001</v>
      </c>
      <c r="BV24">
        <v>0.22600000000000001</v>
      </c>
      <c r="BW24" s="10">
        <v>0.64224073599999998</v>
      </c>
      <c r="BX24" s="10">
        <v>0.83272203300000003</v>
      </c>
      <c r="BY24" s="10">
        <v>0.56437000100000001</v>
      </c>
      <c r="BZ24" s="10">
        <v>0.593561962</v>
      </c>
      <c r="CA24" s="10">
        <v>0.54560129899999998</v>
      </c>
      <c r="CB24" s="10">
        <v>0.50944090799999997</v>
      </c>
      <c r="CC24" s="10">
        <v>0.64947671399999996</v>
      </c>
      <c r="CD24" s="10">
        <v>0.45929055200000002</v>
      </c>
      <c r="CE24" s="10">
        <v>0.54679911400000003</v>
      </c>
      <c r="CF24" s="10">
        <v>0.57167701500000001</v>
      </c>
      <c r="CG24" s="10">
        <v>0.58056865099999999</v>
      </c>
      <c r="CH24" s="10">
        <v>0.582425152</v>
      </c>
      <c r="CI24" s="10">
        <v>0.58112145599999998</v>
      </c>
      <c r="CJ24" s="10">
        <v>0.58886902799999996</v>
      </c>
      <c r="CK24" s="10">
        <v>0.57722402399999995</v>
      </c>
      <c r="CL24" s="10">
        <v>0.597962404</v>
      </c>
      <c r="CM24" s="10">
        <v>0.26897029099999997</v>
      </c>
      <c r="CN24" s="10">
        <v>0.18094832799999999</v>
      </c>
      <c r="CO24" s="10">
        <v>0.18627502900000001</v>
      </c>
      <c r="CP24" s="10">
        <v>0.15362161099999999</v>
      </c>
      <c r="CQ24" s="10">
        <v>0.15418964800000001</v>
      </c>
      <c r="CR24" s="10">
        <v>0.14777865500000001</v>
      </c>
      <c r="CS24" s="10">
        <v>0.13861321300000001</v>
      </c>
      <c r="CT24" s="10">
        <v>0.15915264200000001</v>
      </c>
      <c r="CU24" s="10">
        <v>0.12746390399999999</v>
      </c>
      <c r="CV24" s="10">
        <v>36.697323959999999</v>
      </c>
      <c r="CW24" s="10">
        <v>36.805897809999998</v>
      </c>
      <c r="CX24" s="10">
        <v>37.776126079999997</v>
      </c>
      <c r="CY24" s="10">
        <v>42.29185245</v>
      </c>
      <c r="CZ24" s="10">
        <v>45.031408380000002</v>
      </c>
      <c r="DA24" s="10">
        <v>48.438198470000003</v>
      </c>
      <c r="DB24" s="10">
        <v>49.638720560000003</v>
      </c>
      <c r="DC24" s="10">
        <v>48.37840327</v>
      </c>
      <c r="DD24" s="10">
        <v>-4.7160052480000001</v>
      </c>
      <c r="DE24" s="10">
        <v>-5.7585927259999998</v>
      </c>
      <c r="DF24" s="10">
        <v>-5.7248105789999997</v>
      </c>
      <c r="DG24" s="10">
        <v>-7.1363822040000002</v>
      </c>
      <c r="DH24" s="10">
        <v>-6.318259769</v>
      </c>
      <c r="DI24" s="10">
        <v>-6.9853297440000004</v>
      </c>
      <c r="DJ24" s="10">
        <v>-5.793266537</v>
      </c>
      <c r="DK24" s="10">
        <v>-6.5206593249999996</v>
      </c>
      <c r="DL24" s="10">
        <v>4.9445762679999996</v>
      </c>
      <c r="DM24" s="10">
        <v>4.7135768130000004</v>
      </c>
      <c r="DN24" s="10">
        <v>4.8600158139999996</v>
      </c>
      <c r="DO24" s="10">
        <v>4.7029291569999998</v>
      </c>
      <c r="DP24" s="10">
        <v>4.6395054089999999</v>
      </c>
      <c r="DQ24" s="10">
        <v>4.6754668769999999</v>
      </c>
      <c r="DR24" s="10">
        <v>4.7032531219999996</v>
      </c>
      <c r="DS24" s="10">
        <v>4.1024633540000002</v>
      </c>
      <c r="DT24" s="10">
        <v>-1.754546884</v>
      </c>
      <c r="DU24" s="10">
        <v>-1.747230219</v>
      </c>
      <c r="DV24" s="10">
        <v>-1.8975213200000001</v>
      </c>
      <c r="DW24" s="10">
        <v>-1.9068683870000001</v>
      </c>
      <c r="DX24" s="10">
        <v>-1.96326573</v>
      </c>
      <c r="DY24" s="10">
        <v>-1.999493527</v>
      </c>
      <c r="DZ24" s="10">
        <v>-1.936788213</v>
      </c>
      <c r="EA24" s="10">
        <v>-2.1296866699999999</v>
      </c>
      <c r="EB24" s="10">
        <f>VLOOKUP($B24,[1]PhiInxIrossOut_ggeffects!$A$1:$F$316,2,FALSE)</f>
        <v>1.1784870722852501</v>
      </c>
      <c r="EC24" s="10">
        <f>VLOOKUP($B24,[2]PhiInxICross_ggeffects!$A$1:$F$316,2,FALSE)</f>
        <v>1.4343667197507</v>
      </c>
      <c r="ED24" s="10">
        <v>-0.114546861</v>
      </c>
      <c r="EE24" s="10">
        <v>0.53114618499999999</v>
      </c>
      <c r="EF24">
        <v>0.52412927756657701</v>
      </c>
      <c r="EG24">
        <v>0.53182889733844096</v>
      </c>
      <c r="EH24">
        <v>0.53567870722437305</v>
      </c>
      <c r="EI24">
        <v>0.54722813688216798</v>
      </c>
      <c r="EJ24">
        <v>0.55107794676809996</v>
      </c>
      <c r="EK24">
        <v>0.56070247148292895</v>
      </c>
      <c r="EL24" s="15">
        <v>1.1582872639999999</v>
      </c>
      <c r="EM24" s="15">
        <v>0.87189181999999998</v>
      </c>
      <c r="EN24" s="15">
        <v>0.99681236500000003</v>
      </c>
      <c r="EO24" s="15">
        <v>0.95995055299999998</v>
      </c>
      <c r="EP24" s="15">
        <v>1.0587732860000001</v>
      </c>
      <c r="EQ24" s="15">
        <v>0.81019964499999997</v>
      </c>
      <c r="ER24" s="15">
        <v>1.0785715849999999</v>
      </c>
      <c r="ES24" s="10">
        <v>0.22797515800000001</v>
      </c>
      <c r="ET24" s="10">
        <v>40.809338940000004</v>
      </c>
      <c r="EU24" s="10">
        <v>41.147918169999997</v>
      </c>
      <c r="EV24" s="10">
        <v>39.785511360000001</v>
      </c>
      <c r="EW24" s="10">
        <v>43.03051773</v>
      </c>
      <c r="EX24" s="10">
        <v>45.453441699999999</v>
      </c>
      <c r="EY24" s="10">
        <v>44.775282679999997</v>
      </c>
      <c r="EZ24" s="10">
        <v>43.975118790000003</v>
      </c>
      <c r="FA24" s="10">
        <v>-6.9693885590000004</v>
      </c>
      <c r="FB24" s="10">
        <v>-7.303636429</v>
      </c>
      <c r="FC24" s="10">
        <v>-7.2217483290000004</v>
      </c>
      <c r="FD24" s="10">
        <v>-7.1468387140000003</v>
      </c>
      <c r="FE24" s="10">
        <v>-6.6257610319999998</v>
      </c>
      <c r="FF24" s="10">
        <v>-7.8024641209999999</v>
      </c>
      <c r="FG24" s="10">
        <v>-6.9363185390000002</v>
      </c>
      <c r="FH24" t="s">
        <v>152</v>
      </c>
      <c r="FI24" t="str">
        <f>VLOOKUP($FH24,Groups!$A$1:$B$316,2,FALSE)</f>
        <v>G1</v>
      </c>
      <c r="FJ24" t="str">
        <f t="shared" si="0"/>
        <v>G1/004F1</v>
      </c>
      <c r="FK24" t="s">
        <v>182</v>
      </c>
      <c r="FL24" t="s">
        <v>157</v>
      </c>
      <c r="FM24" t="s">
        <v>158</v>
      </c>
      <c r="FN24" t="s">
        <v>155</v>
      </c>
      <c r="FO24" t="s">
        <v>155</v>
      </c>
    </row>
    <row r="25" spans="1:171" x14ac:dyDescent="0.25">
      <c r="A25" s="12" t="str">
        <f>VLOOKUP($B25,GCDTCodes!$A$1:$D$398,2,FALSE)</f>
        <v>GCDT_047</v>
      </c>
      <c r="B25" s="12" t="s">
        <v>186</v>
      </c>
      <c r="C25" s="10">
        <v>-21.31198869</v>
      </c>
      <c r="D25" s="10">
        <v>-6.8781468999999998E-2</v>
      </c>
      <c r="E25" s="10">
        <v>-5.1330565000000002E-2</v>
      </c>
      <c r="F25" s="10">
        <v>-0.38077018699999998</v>
      </c>
      <c r="G25" s="10">
        <v>-0.306895266</v>
      </c>
      <c r="H25" s="10">
        <v>1.9165959999999999E-2</v>
      </c>
      <c r="I25" s="10">
        <v>4.7123620000000003E-3</v>
      </c>
      <c r="J25" s="10">
        <v>-0.39874944099999998</v>
      </c>
      <c r="K25" s="10">
        <v>-25.567126930000001</v>
      </c>
      <c r="L25" s="10">
        <v>-5.0019774000000003E-2</v>
      </c>
      <c r="M25" s="10">
        <v>-8.3751030000000001E-3</v>
      </c>
      <c r="N25" s="10">
        <v>-0.15181929399999999</v>
      </c>
      <c r="O25" s="10">
        <v>6.17</v>
      </c>
      <c r="P25" s="10">
        <v>2.988</v>
      </c>
      <c r="Q25" s="10">
        <v>2.5000000000000001E-2</v>
      </c>
      <c r="R25" s="10">
        <v>961.56899999999996</v>
      </c>
      <c r="S25" s="10">
        <v>2.5379999999999998</v>
      </c>
      <c r="T25" s="10">
        <v>1.8619999999999901</v>
      </c>
      <c r="U25" s="10">
        <v>10.8</v>
      </c>
      <c r="V25" s="10">
        <v>5.6849999999999996</v>
      </c>
      <c r="W25" s="10">
        <v>3.206</v>
      </c>
      <c r="X25" s="10">
        <v>3.2000000000000001E-2</v>
      </c>
      <c r="Y25" s="10">
        <v>604.27699999999902</v>
      </c>
      <c r="Z25" s="10">
        <v>1.788</v>
      </c>
      <c r="AA25" s="10">
        <v>1.1919999999999999</v>
      </c>
      <c r="AB25" s="10">
        <v>7.8979999999999997</v>
      </c>
      <c r="AC25" s="10">
        <v>6.1979999999999897</v>
      </c>
      <c r="AD25" s="10">
        <v>4.2069999999999999</v>
      </c>
      <c r="AE25" s="10">
        <v>2.7E-2</v>
      </c>
      <c r="AF25" s="10">
        <v>558.57100000000003</v>
      </c>
      <c r="AG25" s="10">
        <v>1.234</v>
      </c>
      <c r="AH25" s="10">
        <v>11.173999999999999</v>
      </c>
      <c r="AI25">
        <v>1.3195793962642099</v>
      </c>
      <c r="AJ25">
        <v>0.73903001267891899</v>
      </c>
      <c r="AK25">
        <v>0.83628261617360999</v>
      </c>
      <c r="AL25">
        <v>0.95353754081402298</v>
      </c>
      <c r="AM25" s="10">
        <v>-40.663059349999997</v>
      </c>
      <c r="AN25" s="10">
        <v>-0.32928274699999999</v>
      </c>
      <c r="AO25" s="10">
        <v>-0.14576139499999999</v>
      </c>
      <c r="AP25" s="10">
        <v>-0.82123237999999998</v>
      </c>
      <c r="AQ25" s="10">
        <v>-0.38564125799999999</v>
      </c>
      <c r="AR25" s="10">
        <v>-0.82897934099999904</v>
      </c>
      <c r="AS25" s="10">
        <v>182.697</v>
      </c>
      <c r="AT25" s="10">
        <v>47.262999999999998</v>
      </c>
      <c r="AU25" s="10">
        <v>69.203000000000003</v>
      </c>
      <c r="AV25" s="10">
        <v>5</v>
      </c>
      <c r="AW25" s="10">
        <v>2.87</v>
      </c>
      <c r="AX25" s="10">
        <v>2.9409999999999998</v>
      </c>
      <c r="AY25" s="10">
        <v>7.3239999999999998</v>
      </c>
      <c r="AZ25" s="10">
        <v>33.451999999999998</v>
      </c>
      <c r="BA25" s="10">
        <v>11.335000000000001</v>
      </c>
      <c r="BB25" s="10">
        <v>140.91399999999999</v>
      </c>
      <c r="BC25" s="10">
        <v>47.762</v>
      </c>
      <c r="BD25" s="10">
        <v>71.397999999999996</v>
      </c>
      <c r="BE25" s="10">
        <v>5.22</v>
      </c>
      <c r="BF25" s="10">
        <v>2.669</v>
      </c>
      <c r="BG25" s="10">
        <v>2.4660000000000002</v>
      </c>
      <c r="BH25" s="10">
        <v>7.2939999999999996</v>
      </c>
      <c r="BI25" s="10">
        <v>30.235499999999998</v>
      </c>
      <c r="BJ25" s="10">
        <v>13.0115</v>
      </c>
      <c r="BK25" s="10">
        <v>91.680999999999997</v>
      </c>
      <c r="BL25" s="10">
        <v>44.478000000000002</v>
      </c>
      <c r="BM25" s="10">
        <v>68.831000000000003</v>
      </c>
      <c r="BN25" s="10">
        <v>3.02</v>
      </c>
      <c r="BO25" s="10">
        <v>0.98699999999999999</v>
      </c>
      <c r="BP25" s="10">
        <v>1.9569999999999901</v>
      </c>
      <c r="BQ25" s="10">
        <v>5.0010000000000003</v>
      </c>
      <c r="BR25" s="10">
        <v>23.22</v>
      </c>
      <c r="BS25" s="10">
        <v>5.8279999999999896</v>
      </c>
      <c r="BT25">
        <v>0.20899999999999999</v>
      </c>
      <c r="BV25">
        <v>0.191</v>
      </c>
      <c r="BW25" s="10">
        <v>0.854932841</v>
      </c>
      <c r="BX25" s="10">
        <v>1.0339279809999999</v>
      </c>
      <c r="BY25" s="10">
        <v>1.119879689</v>
      </c>
      <c r="BZ25" s="10">
        <v>0.81376424599999997</v>
      </c>
      <c r="CA25" s="10">
        <v>0.73399576499999997</v>
      </c>
      <c r="CB25" s="10">
        <v>0.71904058599999998</v>
      </c>
      <c r="CC25" s="10">
        <v>0.71329056400000002</v>
      </c>
      <c r="CD25" s="10">
        <v>0.63045578400000002</v>
      </c>
      <c r="CE25" s="10">
        <v>0.54644328900000005</v>
      </c>
      <c r="CF25" s="10">
        <v>0.56005283299999997</v>
      </c>
      <c r="CG25" s="10">
        <v>0.56905077400000004</v>
      </c>
      <c r="CH25" s="10">
        <v>0.57994322200000004</v>
      </c>
      <c r="CI25" s="10">
        <v>0.58469892599999995</v>
      </c>
      <c r="CJ25" s="10">
        <v>0.58160336099999999</v>
      </c>
      <c r="CK25" s="10">
        <v>0.58345912600000005</v>
      </c>
      <c r="CL25" s="10">
        <v>0.59707505299999997</v>
      </c>
      <c r="CM25" s="10">
        <v>0.23768287099999999</v>
      </c>
      <c r="CN25" s="10">
        <v>0.209803447</v>
      </c>
      <c r="CO25" s="10">
        <v>0.22392836599999999</v>
      </c>
      <c r="CP25" s="10">
        <v>0.214891216</v>
      </c>
      <c r="CQ25" s="10">
        <v>0.186286217</v>
      </c>
      <c r="CR25" s="10">
        <v>0.174781518</v>
      </c>
      <c r="CS25" s="10">
        <v>0.175571954</v>
      </c>
      <c r="CT25" s="10">
        <v>0.17180051900000001</v>
      </c>
      <c r="CU25" s="10">
        <v>0.15770821600000001</v>
      </c>
      <c r="CV25" s="10">
        <v>36.891634580000002</v>
      </c>
      <c r="CW25" s="10">
        <v>36.148574680000003</v>
      </c>
      <c r="CX25" s="10">
        <v>35.179698379999998</v>
      </c>
      <c r="CY25" s="10">
        <v>37.753044670000001</v>
      </c>
      <c r="CZ25" s="10">
        <v>38.582975670000003</v>
      </c>
      <c r="DA25" s="10">
        <v>41.003835909999999</v>
      </c>
      <c r="DB25" s="10">
        <v>43.000308009999998</v>
      </c>
      <c r="DC25" s="10">
        <v>44.874658060000002</v>
      </c>
      <c r="DD25" s="10">
        <v>-4.6617916450000001</v>
      </c>
      <c r="DE25" s="10">
        <v>-5.8967276010000003</v>
      </c>
      <c r="DF25" s="10">
        <v>-5.719236821</v>
      </c>
      <c r="DG25" s="10">
        <v>-6.4410070079999997</v>
      </c>
      <c r="DH25" s="10">
        <v>-6.4210202110000001</v>
      </c>
      <c r="DI25" s="10">
        <v>-6.6016917360000003</v>
      </c>
      <c r="DJ25" s="10">
        <v>-6.1812333429999997</v>
      </c>
      <c r="DK25" s="10">
        <v>-6.605732551</v>
      </c>
      <c r="DL25" s="10">
        <v>4.8671361639999997</v>
      </c>
      <c r="DM25" s="10">
        <v>4.6963717049999998</v>
      </c>
      <c r="DN25" s="10">
        <v>4.8796176290000002</v>
      </c>
      <c r="DO25" s="10">
        <v>4.6508831400000004</v>
      </c>
      <c r="DP25" s="10">
        <v>4.5292963139999998</v>
      </c>
      <c r="DQ25" s="10">
        <v>4.6662103249999998</v>
      </c>
      <c r="DR25" s="10">
        <v>4.6546902059999997</v>
      </c>
      <c r="DS25" s="10">
        <v>4.0764244820000002</v>
      </c>
      <c r="DT25" s="10">
        <v>-1.5521876939999999</v>
      </c>
      <c r="DU25" s="10">
        <v>-1.5336202459999999</v>
      </c>
      <c r="DV25" s="10">
        <v>-1.5867488219999999</v>
      </c>
      <c r="DW25" s="10">
        <v>-1.690608726</v>
      </c>
      <c r="DX25" s="10">
        <v>-1.766268113</v>
      </c>
      <c r="DY25" s="10">
        <v>-1.749362195</v>
      </c>
      <c r="DZ25" s="10">
        <v>-1.787678474</v>
      </c>
      <c r="EA25" s="10">
        <v>-1.897503191</v>
      </c>
      <c r="EB25" s="10">
        <f>VLOOKUP($B25,[1]PhiInxIrossOut_ggeffects!$A$1:$F$316,2,FALSE)</f>
        <v>1.17184657407096</v>
      </c>
      <c r="EC25" s="10">
        <f>VLOOKUP($B25,[2]PhiInxICross_ggeffects!$A$1:$F$316,2,FALSE)</f>
        <v>1.4039437842507001</v>
      </c>
      <c r="ED25" s="10">
        <v>-0.48483114999999999</v>
      </c>
      <c r="EE25" s="10">
        <v>0.52976598100000005</v>
      </c>
      <c r="EF25">
        <v>0.55093954372627396</v>
      </c>
      <c r="EG25">
        <v>0.54031825095060704</v>
      </c>
      <c r="EH25">
        <v>0.53500760456277596</v>
      </c>
      <c r="EI25">
        <v>0.51907566539927696</v>
      </c>
      <c r="EJ25">
        <v>0.513765019011445</v>
      </c>
      <c r="EK25">
        <v>0.50048840304186304</v>
      </c>
      <c r="EL25" s="15">
        <v>0.71975789400000001</v>
      </c>
      <c r="EM25" s="15">
        <v>0.70196567899999995</v>
      </c>
      <c r="EN25" s="15">
        <v>0.63813801000000003</v>
      </c>
      <c r="EO25" s="15">
        <v>1.0797750159999999</v>
      </c>
      <c r="EP25" s="15">
        <v>0.76133162899999995</v>
      </c>
      <c r="EQ25" s="15">
        <v>0.609341523</v>
      </c>
      <c r="ER25" s="15">
        <v>0.88907623099999999</v>
      </c>
      <c r="ES25" s="10">
        <v>0.27695701499999997</v>
      </c>
      <c r="ET25" s="10">
        <v>37.112522910000003</v>
      </c>
      <c r="EU25" s="10">
        <v>41.273355719999998</v>
      </c>
      <c r="EV25" s="10">
        <v>39.697170579999998</v>
      </c>
      <c r="EW25" s="10">
        <v>31.702072730000001</v>
      </c>
      <c r="EX25" s="10">
        <v>44.146821979999999</v>
      </c>
      <c r="EY25" s="10">
        <v>44.67663933</v>
      </c>
      <c r="EZ25" s="10">
        <v>46.063195989999997</v>
      </c>
      <c r="FA25" s="10">
        <v>-4.9869676700000003</v>
      </c>
      <c r="FB25" s="10">
        <v>-5.1001387649999996</v>
      </c>
      <c r="FC25" s="10">
        <v>-5.3080236129999996</v>
      </c>
      <c r="FD25" s="10">
        <v>-5.1044648009999998</v>
      </c>
      <c r="FE25" s="10">
        <v>-5.096734884</v>
      </c>
      <c r="FF25" s="10">
        <v>-5.0219186049999998</v>
      </c>
      <c r="FG25" s="10">
        <v>-4.0496062100000003</v>
      </c>
      <c r="FH25" t="s">
        <v>152</v>
      </c>
      <c r="FI25" t="str">
        <f>VLOOKUP($FH25,Groups!$A$1:$B$316,2,FALSE)</f>
        <v>G1</v>
      </c>
      <c r="FJ25" t="str">
        <f t="shared" si="0"/>
        <v>G1/004F1</v>
      </c>
      <c r="FK25" t="s">
        <v>182</v>
      </c>
      <c r="FL25" t="s">
        <v>162</v>
      </c>
      <c r="FM25" t="s">
        <v>155</v>
      </c>
      <c r="FN25" t="s">
        <v>155</v>
      </c>
      <c r="FO25" t="s">
        <v>155</v>
      </c>
    </row>
    <row r="26" spans="1:171" x14ac:dyDescent="0.25">
      <c r="A26" s="12" t="str">
        <f>VLOOKUP($B26,GCDTCodes!$A$1:$D$398,2,FALSE)</f>
        <v>GCDT_048</v>
      </c>
      <c r="B26" s="12" t="s">
        <v>187</v>
      </c>
      <c r="C26" s="10">
        <v>-68.930961449999998</v>
      </c>
      <c r="D26" s="10">
        <v>-0.215949275</v>
      </c>
      <c r="E26" s="10">
        <v>-0.16524156000000001</v>
      </c>
      <c r="F26" s="10">
        <v>-1.183965712</v>
      </c>
      <c r="G26" s="10">
        <v>-45.503681499999999</v>
      </c>
      <c r="H26" s="10">
        <v>-0.11406200499999999</v>
      </c>
      <c r="I26" s="10">
        <v>-5.2122222999999898E-2</v>
      </c>
      <c r="J26" s="10">
        <v>-0.92188610199999999</v>
      </c>
      <c r="K26" s="10">
        <v>-32.861887639999999</v>
      </c>
      <c r="L26" s="10">
        <v>-4.5002865000000003E-2</v>
      </c>
      <c r="M26" s="10">
        <v>-1.5402964999999999E-2</v>
      </c>
      <c r="N26" s="10">
        <v>-1.6063060000000001E-2</v>
      </c>
      <c r="O26" s="10">
        <v>7.657</v>
      </c>
      <c r="P26" s="10">
        <v>4.5380000000000003</v>
      </c>
      <c r="Q26" s="10">
        <v>0.03</v>
      </c>
      <c r="R26" s="10">
        <v>678.34699999999998</v>
      </c>
      <c r="S26" s="10">
        <v>1.7169999999999901</v>
      </c>
      <c r="T26" s="10">
        <v>1.2450000000000001</v>
      </c>
      <c r="U26" s="10">
        <v>10.763999999999999</v>
      </c>
      <c r="V26" s="10">
        <v>5.6769999999999996</v>
      </c>
      <c r="W26" s="10">
        <v>3.7069999999999999</v>
      </c>
      <c r="X26" s="10">
        <v>3.2000000000000001E-2</v>
      </c>
      <c r="Y26" s="10">
        <v>579.37</v>
      </c>
      <c r="Z26" s="10">
        <v>1.6890000000000001</v>
      </c>
      <c r="AA26" s="10">
        <v>1.069</v>
      </c>
      <c r="AB26" s="10">
        <v>8.093</v>
      </c>
      <c r="AC26" s="10">
        <v>6.6629999999999896</v>
      </c>
      <c r="AD26" s="10">
        <v>4.423</v>
      </c>
      <c r="AE26" s="10">
        <v>3.5000000000000003E-2</v>
      </c>
      <c r="AF26" s="10">
        <v>567.38400000000001</v>
      </c>
      <c r="AG26" s="10">
        <v>1.216</v>
      </c>
      <c r="AH26" s="10">
        <v>13.3479999999999</v>
      </c>
      <c r="AI26">
        <v>1.1449720287607801</v>
      </c>
      <c r="AJ26">
        <v>0.88503604552966697</v>
      </c>
      <c r="AK26">
        <v>1.04114668094706</v>
      </c>
      <c r="AL26">
        <v>0.95142525930924704</v>
      </c>
      <c r="AM26" s="10">
        <v>-49.078006649999999</v>
      </c>
      <c r="AN26" s="10">
        <v>-0.45012289999999999</v>
      </c>
      <c r="AO26" s="10">
        <v>-0.32215138799999998</v>
      </c>
      <c r="AP26" s="10">
        <v>-1.8906321859999999</v>
      </c>
      <c r="AQ26" s="10">
        <v>-0.24539607399999999</v>
      </c>
      <c r="AR26" s="10">
        <v>0.89628494999999997</v>
      </c>
      <c r="AS26" s="10">
        <v>172.02599999999899</v>
      </c>
      <c r="AT26" s="10">
        <v>33.779000000000003</v>
      </c>
      <c r="AU26" s="10">
        <v>61.417999999999999</v>
      </c>
      <c r="AV26" s="10">
        <v>4.9420000000000002</v>
      </c>
      <c r="AW26" s="10">
        <v>3.9380000000000002</v>
      </c>
      <c r="AX26" s="10">
        <v>2.0190000000000001</v>
      </c>
      <c r="AY26" s="10">
        <v>3.86899999999999</v>
      </c>
      <c r="AZ26" s="10">
        <v>25.67</v>
      </c>
      <c r="BA26" s="10">
        <v>9.7929999999999993</v>
      </c>
      <c r="BB26" s="10">
        <v>151.76400000000001</v>
      </c>
      <c r="BC26" s="10">
        <v>42.037999999999997</v>
      </c>
      <c r="BD26" s="10">
        <v>67.95</v>
      </c>
      <c r="BE26" s="10">
        <v>6.0620000000000003</v>
      </c>
      <c r="BF26" s="10">
        <v>3.282</v>
      </c>
      <c r="BG26" s="10">
        <v>2.3149999999999999</v>
      </c>
      <c r="BH26" s="10">
        <v>6.7119999999999997</v>
      </c>
      <c r="BI26" s="10">
        <v>30.745000000000001</v>
      </c>
      <c r="BJ26" s="10">
        <v>15.44</v>
      </c>
      <c r="BK26" s="10">
        <v>103.372</v>
      </c>
      <c r="BL26" s="10">
        <v>41.750999999999998</v>
      </c>
      <c r="BM26" s="10">
        <v>66.03</v>
      </c>
      <c r="BN26" s="10">
        <v>3.835</v>
      </c>
      <c r="BO26" s="10">
        <v>1.159</v>
      </c>
      <c r="BP26" s="10">
        <v>2.3109999999999999</v>
      </c>
      <c r="BQ26" s="10">
        <v>5.1420000000000003</v>
      </c>
      <c r="BR26" s="10">
        <v>27.370999999999999</v>
      </c>
      <c r="BS26" s="10">
        <v>12.545999999999999</v>
      </c>
      <c r="BT26">
        <v>0.155</v>
      </c>
      <c r="BU26">
        <v>0.20799999999999999</v>
      </c>
      <c r="BV26">
        <v>0.14899999999999999</v>
      </c>
      <c r="BW26" s="10">
        <v>0.69957265800000001</v>
      </c>
      <c r="BX26" s="10">
        <v>0.81141796200000005</v>
      </c>
      <c r="BY26" s="10">
        <v>0.75688514600000001</v>
      </c>
      <c r="BZ26" s="10">
        <v>0.81125829500000002</v>
      </c>
      <c r="CA26" s="10">
        <v>0.82735504100000001</v>
      </c>
      <c r="CB26" s="10">
        <v>0.68914456999999996</v>
      </c>
      <c r="CC26" s="10">
        <v>0.588412873</v>
      </c>
      <c r="CD26" s="10">
        <v>0.57847100699999998</v>
      </c>
      <c r="CE26" s="10">
        <v>0.49039895100000003</v>
      </c>
      <c r="CF26" s="10">
        <v>0.55599176800000005</v>
      </c>
      <c r="CG26" s="10">
        <v>0.55988705699999997</v>
      </c>
      <c r="CH26" s="10">
        <v>0.55610937800000004</v>
      </c>
      <c r="CI26" s="10">
        <v>0.56703078699999998</v>
      </c>
      <c r="CJ26" s="10">
        <v>0.57275856000000003</v>
      </c>
      <c r="CK26" s="10">
        <v>0.57078733500000001</v>
      </c>
      <c r="CL26" s="10">
        <v>0.58195824100000004</v>
      </c>
      <c r="CM26" s="10">
        <v>0.26534205999999999</v>
      </c>
      <c r="CN26" s="10">
        <v>0.23658029699999999</v>
      </c>
      <c r="CO26" s="10">
        <v>0.196989782</v>
      </c>
      <c r="CP26" s="10">
        <v>0.18887876000000001</v>
      </c>
      <c r="CQ26" s="10">
        <v>0.195235099</v>
      </c>
      <c r="CR26" s="10">
        <v>0.18581418899999999</v>
      </c>
      <c r="CS26" s="10">
        <v>0.16947125399999999</v>
      </c>
      <c r="CT26" s="10">
        <v>0.160837646</v>
      </c>
      <c r="CU26" s="10">
        <v>0.15392283600000001</v>
      </c>
      <c r="CV26" s="10">
        <v>36.383695930000002</v>
      </c>
      <c r="CW26" s="10">
        <v>34.31077715</v>
      </c>
      <c r="CX26" s="10">
        <v>32.794889949999998</v>
      </c>
      <c r="CY26" s="10">
        <v>33.212947710000002</v>
      </c>
      <c r="CZ26" s="10">
        <v>34.792971520000002</v>
      </c>
      <c r="DA26" s="10">
        <v>34.108644050000002</v>
      </c>
      <c r="DB26" s="10">
        <v>33.622276190000001</v>
      </c>
      <c r="DC26" s="10">
        <v>37.334189850000001</v>
      </c>
      <c r="DD26" s="10">
        <v>-3.4310339289999998</v>
      </c>
      <c r="DE26" s="10">
        <v>-3.268679793</v>
      </c>
      <c r="DF26" s="10">
        <v>-2.6423758990000001</v>
      </c>
      <c r="DG26" s="10">
        <v>-2.243218749</v>
      </c>
      <c r="DH26" s="10">
        <v>-2.764902953</v>
      </c>
      <c r="DI26" s="10">
        <v>-2.5608775220000002</v>
      </c>
      <c r="DJ26" s="10">
        <v>-3.0911070079999998</v>
      </c>
      <c r="DK26" s="10">
        <v>-2.3416172309999999</v>
      </c>
      <c r="DL26" s="10">
        <v>4.974308851</v>
      </c>
      <c r="DM26" s="10">
        <v>4.6622397219999998</v>
      </c>
      <c r="DN26" s="10">
        <v>4.8649238840000004</v>
      </c>
      <c r="DO26" s="10">
        <v>4.7028377209999999</v>
      </c>
      <c r="DP26" s="10">
        <v>4.5844347689999996</v>
      </c>
      <c r="DQ26" s="10">
        <v>4.63882934</v>
      </c>
      <c r="DR26" s="10">
        <v>4.5542918840000004</v>
      </c>
      <c r="DS26" s="10">
        <v>4.014455935</v>
      </c>
      <c r="DT26" s="10">
        <v>-1.521300747</v>
      </c>
      <c r="DU26" s="10">
        <v>-1.6459555299999999</v>
      </c>
      <c r="DV26" s="10">
        <v>-1.6876060450000001</v>
      </c>
      <c r="DW26" s="10">
        <v>-1.6906695270000001</v>
      </c>
      <c r="DX26" s="10">
        <v>-1.75918894</v>
      </c>
      <c r="DY26" s="10">
        <v>-1.7943599939999999</v>
      </c>
      <c r="DZ26" s="10">
        <v>-1.8522714950000001</v>
      </c>
      <c r="EA26" s="10">
        <v>-1.9351281410000001</v>
      </c>
      <c r="EB26" s="10">
        <f>VLOOKUP($B26,[1]PhiInxIrossOut_ggeffects!$A$1:$F$316,2,FALSE)</f>
        <v>1.0544863807138201</v>
      </c>
      <c r="EC26" s="10">
        <f>VLOOKUP($B26,[2]PhiInxICross_ggeffects!$A$1:$F$316,2,FALSE)</f>
        <v>1.2849472826882</v>
      </c>
      <c r="ED26" s="10">
        <v>-0.179608981</v>
      </c>
      <c r="EE26" s="10">
        <v>0.52469612300000001</v>
      </c>
      <c r="EF26">
        <v>0.51705475285174796</v>
      </c>
      <c r="EG26">
        <v>0.51040988593159597</v>
      </c>
      <c r="EH26">
        <v>0.50708745247152098</v>
      </c>
      <c r="EI26">
        <v>0.49712015209129201</v>
      </c>
      <c r="EJ26">
        <v>0.49379771863121702</v>
      </c>
      <c r="EK26">
        <v>0.48549163498102799</v>
      </c>
      <c r="EL26" s="15">
        <v>1.017001201</v>
      </c>
      <c r="EM26" s="15">
        <v>0.66369167399999995</v>
      </c>
      <c r="EN26" s="15">
        <v>1.245332398</v>
      </c>
      <c r="EO26" s="15">
        <v>1.0405541140000001</v>
      </c>
      <c r="EP26" s="15">
        <v>1.1570522649999999</v>
      </c>
      <c r="EQ26" s="15">
        <v>0.76455021999999995</v>
      </c>
      <c r="ER26" s="15">
        <v>1.002621443</v>
      </c>
      <c r="ES26" s="10">
        <v>0.25167970499999998</v>
      </c>
      <c r="ET26" s="10">
        <v>38.732253669999999</v>
      </c>
      <c r="EU26" s="10">
        <v>41.803589670000001</v>
      </c>
      <c r="EV26" s="10">
        <v>37.919628779999996</v>
      </c>
      <c r="EW26" s="10">
        <v>38.995944100000003</v>
      </c>
      <c r="EX26" s="10">
        <v>43.716341249999999</v>
      </c>
      <c r="EY26" s="10">
        <v>42.92485396</v>
      </c>
      <c r="EZ26" s="10">
        <v>45.058346960000002</v>
      </c>
      <c r="FA26" s="10">
        <v>-6.8956754199999999</v>
      </c>
      <c r="FB26" s="10">
        <v>-7.5234433010000004</v>
      </c>
      <c r="FC26" s="10">
        <v>-6.6271932969999998</v>
      </c>
      <c r="FD26" s="10">
        <v>-6.9494724630000002</v>
      </c>
      <c r="FE26" s="10">
        <v>-7.3389313280000001</v>
      </c>
      <c r="FF26" s="10">
        <v>-7.0480343589999999</v>
      </c>
      <c r="FG26" s="10">
        <v>-6.8276328030000002</v>
      </c>
      <c r="FH26" t="s">
        <v>152</v>
      </c>
      <c r="FI26" t="str">
        <f>VLOOKUP($FH26,Groups!$A$1:$B$316,2,FALSE)</f>
        <v>G1</v>
      </c>
      <c r="FJ26" t="str">
        <f t="shared" si="0"/>
        <v>G1/004F1</v>
      </c>
      <c r="FK26" t="s">
        <v>182</v>
      </c>
      <c r="FL26" t="s">
        <v>162</v>
      </c>
      <c r="FM26" t="s">
        <v>158</v>
      </c>
      <c r="FN26" t="s">
        <v>155</v>
      </c>
      <c r="FO26" t="s">
        <v>155</v>
      </c>
    </row>
    <row r="27" spans="1:171" x14ac:dyDescent="0.25">
      <c r="A27" s="12" t="str">
        <f>VLOOKUP($B27,GCDTCodes!$A$1:$D$398,2,FALSE)</f>
        <v>GCDT_049</v>
      </c>
      <c r="B27" s="12" t="s">
        <v>188</v>
      </c>
      <c r="C27" s="10">
        <v>-11.15513584</v>
      </c>
      <c r="D27" s="10">
        <v>-4.1711513999999998E-2</v>
      </c>
      <c r="E27" s="10">
        <v>-3.1836877E-2</v>
      </c>
      <c r="F27" s="10">
        <v>-0.38077018699999998</v>
      </c>
      <c r="G27" s="10">
        <v>2.5162630419999998</v>
      </c>
      <c r="H27" s="10">
        <v>2.8682942999999999E-2</v>
      </c>
      <c r="I27" s="10">
        <v>3.0211609999999901E-3</v>
      </c>
      <c r="J27" s="10">
        <v>-0.39874944099999998</v>
      </c>
      <c r="K27" s="10">
        <v>27.227806390000001</v>
      </c>
      <c r="L27" s="10">
        <v>4.6388443000000001E-2</v>
      </c>
      <c r="M27" s="10">
        <v>6.1675969999999899E-3</v>
      </c>
      <c r="N27" s="10">
        <v>0.125054478</v>
      </c>
      <c r="O27" s="10">
        <v>7.9809999999999999</v>
      </c>
      <c r="P27" s="10">
        <v>4.96</v>
      </c>
      <c r="Q27" s="10">
        <v>3.9E-2</v>
      </c>
      <c r="R27" s="10">
        <v>1171.4749999999999</v>
      </c>
      <c r="S27" s="10">
        <v>2.895</v>
      </c>
      <c r="T27" s="10">
        <v>2.33699999999999</v>
      </c>
      <c r="U27" s="10">
        <v>11.581</v>
      </c>
      <c r="V27" s="10">
        <v>5.6789999999999896</v>
      </c>
      <c r="W27" s="10">
        <v>3.3109999999999999</v>
      </c>
      <c r="X27" s="10">
        <v>3.2000000000000001E-2</v>
      </c>
      <c r="Y27" s="10">
        <v>729.54700000000003</v>
      </c>
      <c r="Z27" s="10">
        <v>1.9490000000000001</v>
      </c>
      <c r="AA27" s="10">
        <v>1.357</v>
      </c>
      <c r="AB27" s="10">
        <v>9.2530000000000001</v>
      </c>
      <c r="AC27" s="10">
        <v>6.1749999999999998</v>
      </c>
      <c r="AD27" s="10">
        <v>4.8719999999999999</v>
      </c>
      <c r="AE27" s="10">
        <v>4.5999999999999999E-2</v>
      </c>
      <c r="AF27" s="10">
        <v>789.98299999999995</v>
      </c>
      <c r="AG27" s="10">
        <v>1.7</v>
      </c>
      <c r="AH27" s="10">
        <v>13.789</v>
      </c>
      <c r="AI27">
        <v>0.99655631132591305</v>
      </c>
      <c r="AJ27">
        <v>1.04458405203225</v>
      </c>
      <c r="AK27">
        <v>1.0390310775160501</v>
      </c>
      <c r="AL27">
        <v>0.99351704577315902</v>
      </c>
      <c r="AM27" s="10">
        <v>239.3254139</v>
      </c>
      <c r="AN27" s="10">
        <v>0.69544174999999997</v>
      </c>
      <c r="AO27" s="10">
        <v>0.66888186100000002</v>
      </c>
      <c r="AP27" s="10">
        <v>-0.46476577800000002</v>
      </c>
      <c r="AQ27" s="10">
        <v>0.14904350599999999</v>
      </c>
      <c r="AR27" s="10">
        <v>-0.18200523199999999</v>
      </c>
      <c r="AS27" s="10">
        <v>190.06099999999901</v>
      </c>
      <c r="AT27" s="10">
        <v>50.896000000000001</v>
      </c>
      <c r="AU27" s="10">
        <v>71.814999999999998</v>
      </c>
      <c r="AV27" s="10">
        <v>5.7510000000000003</v>
      </c>
      <c r="AW27" s="10">
        <v>3.036</v>
      </c>
      <c r="AX27" s="10">
        <v>3.6680000000000001</v>
      </c>
      <c r="AY27" s="10">
        <v>9.9269999999999996</v>
      </c>
      <c r="AZ27" s="10">
        <v>39.603000000000002</v>
      </c>
      <c r="BA27" s="10">
        <v>13.36</v>
      </c>
      <c r="BB27" s="10">
        <v>130.06399999999999</v>
      </c>
      <c r="BC27" s="10">
        <v>53.485999999999997</v>
      </c>
      <c r="BD27" s="10">
        <v>74.846000000000004</v>
      </c>
      <c r="BE27" s="10">
        <v>4.3780000000000001</v>
      </c>
      <c r="BF27" s="10">
        <v>2.056</v>
      </c>
      <c r="BG27" s="10">
        <v>2.617</v>
      </c>
      <c r="BH27" s="10">
        <v>7.8760000000000003</v>
      </c>
      <c r="BI27" s="10">
        <v>29.725999999999999</v>
      </c>
      <c r="BJ27" s="10">
        <v>10.583</v>
      </c>
      <c r="BK27" s="10">
        <v>105.333</v>
      </c>
      <c r="BL27" s="10">
        <v>59.9</v>
      </c>
      <c r="BM27" s="10">
        <v>74.334000000000003</v>
      </c>
      <c r="BN27" s="10">
        <v>3.1680000000000001</v>
      </c>
      <c r="BO27" s="10">
        <v>1.161</v>
      </c>
      <c r="BP27" s="10">
        <v>3.2450000000000001</v>
      </c>
      <c r="BQ27" s="10">
        <v>9.6959999999999997</v>
      </c>
      <c r="BR27" s="10">
        <v>40.863</v>
      </c>
      <c r="BS27" s="10">
        <v>10.074</v>
      </c>
      <c r="BT27">
        <v>0.27400000000000002</v>
      </c>
      <c r="BU27">
        <v>0.24</v>
      </c>
      <c r="BV27">
        <v>0.255</v>
      </c>
      <c r="BW27" s="10">
        <v>0.90610091400000004</v>
      </c>
      <c r="BX27" s="10">
        <v>0.76701788299999996</v>
      </c>
      <c r="BY27" s="10">
        <v>0.94088286399999999</v>
      </c>
      <c r="BZ27" s="10">
        <v>0.70854388499999998</v>
      </c>
      <c r="CA27" s="10">
        <v>0.79841709500000002</v>
      </c>
      <c r="CB27" s="10">
        <v>0.74900344699999999</v>
      </c>
      <c r="CC27" s="10">
        <v>0.73309259500000001</v>
      </c>
      <c r="CD27" s="10">
        <v>0.99881847700000004</v>
      </c>
      <c r="CE27" s="10">
        <v>0.53395408300000002</v>
      </c>
      <c r="CF27" s="10">
        <v>0.56521030000000005</v>
      </c>
      <c r="CG27" s="10">
        <v>0.56666056799999998</v>
      </c>
      <c r="CH27" s="10">
        <v>0.57021795200000003</v>
      </c>
      <c r="CI27" s="10">
        <v>0.57965108799999998</v>
      </c>
      <c r="CJ27" s="10">
        <v>0.57804379699999997</v>
      </c>
      <c r="CK27" s="10">
        <v>0.57415907700000002</v>
      </c>
      <c r="CL27" s="10">
        <v>0.58341648899999998</v>
      </c>
      <c r="CM27" s="10">
        <v>0.236133809</v>
      </c>
      <c r="CN27" s="10">
        <v>0.22187063800000001</v>
      </c>
      <c r="CO27" s="10">
        <v>0.197561238</v>
      </c>
      <c r="CP27" s="10">
        <v>0.20542592700000001</v>
      </c>
      <c r="CQ27" s="10">
        <v>0.18492454899999999</v>
      </c>
      <c r="CR27" s="10">
        <v>0.181755004</v>
      </c>
      <c r="CS27" s="10">
        <v>0.178609395</v>
      </c>
      <c r="CT27" s="10">
        <v>0.180394729</v>
      </c>
      <c r="CU27" s="10">
        <v>0.19454933499999999</v>
      </c>
      <c r="CV27" s="10">
        <v>36.372646860000003</v>
      </c>
      <c r="CW27" s="10">
        <v>38.020712510000003</v>
      </c>
      <c r="CX27" s="10">
        <v>35.420630019999997</v>
      </c>
      <c r="CY27" s="10">
        <v>42.392992229999997</v>
      </c>
      <c r="CZ27" s="10">
        <v>40.85472627</v>
      </c>
      <c r="DA27" s="10">
        <v>44.661129129999999</v>
      </c>
      <c r="DB27" s="10">
        <v>40.863216139999999</v>
      </c>
      <c r="DC27" s="10">
        <v>40.909829119999998</v>
      </c>
      <c r="DD27" s="10">
        <v>-3.4270462949999998</v>
      </c>
      <c r="DE27" s="10">
        <v>-3.799730453</v>
      </c>
      <c r="DF27" s="10">
        <v>-3.836697172</v>
      </c>
      <c r="DG27" s="10">
        <v>-4.0145854559999998</v>
      </c>
      <c r="DH27" s="10">
        <v>-3.7690866509999998</v>
      </c>
      <c r="DI27" s="10">
        <v>-5.2497685780000003</v>
      </c>
      <c r="DJ27" s="10">
        <v>-3.971480192</v>
      </c>
      <c r="DK27" s="10">
        <v>-3.5116185820000001</v>
      </c>
      <c r="DL27" s="10">
        <v>4.9665464830000001</v>
      </c>
      <c r="DM27" s="10">
        <v>4.6677331830000002</v>
      </c>
      <c r="DN27" s="10">
        <v>4.8905452919999997</v>
      </c>
      <c r="DO27" s="10">
        <v>4.7668035409999998</v>
      </c>
      <c r="DP27" s="10">
        <v>4.604978805</v>
      </c>
      <c r="DQ27" s="10">
        <v>4.7400285389999999</v>
      </c>
      <c r="DR27" s="10">
        <v>4.6331175760000001</v>
      </c>
      <c r="DS27" s="10">
        <v>4.0947612739999997</v>
      </c>
      <c r="DT27" s="10">
        <v>-1.504345314</v>
      </c>
      <c r="DU27" s="10">
        <v>-1.60390419</v>
      </c>
      <c r="DV27" s="10">
        <v>-1.599476954</v>
      </c>
      <c r="DW27" s="10">
        <v>-1.6841160369999999</v>
      </c>
      <c r="DX27" s="10">
        <v>-1.729629232</v>
      </c>
      <c r="DY27" s="10">
        <v>-1.730362604</v>
      </c>
      <c r="DZ27" s="10">
        <v>-1.7436978830000001</v>
      </c>
      <c r="EA27" s="10">
        <v>-1.7435495329999999</v>
      </c>
      <c r="EB27" s="10">
        <f>VLOOKUP($B27,[1]PhiInxIrossOut_ggeffects!$A$1:$F$316,2,FALSE)</f>
        <v>1.1825083627425299</v>
      </c>
      <c r="EC27" s="10">
        <f>VLOOKUP($B27,[2]PhiInxICross_ggeffects!$A$1:$F$316,2,FALSE)</f>
        <v>1.3373670766257</v>
      </c>
      <c r="ED27" s="10">
        <v>-5.6939604999999997E-2</v>
      </c>
      <c r="EE27" s="10">
        <v>0.52969765400000002</v>
      </c>
      <c r="EF27">
        <v>0.54147604562741403</v>
      </c>
      <c r="EG27">
        <v>0.53575817490498101</v>
      </c>
      <c r="EH27">
        <v>0.53289923954376395</v>
      </c>
      <c r="EI27">
        <v>0.52432243346011398</v>
      </c>
      <c r="EJ27">
        <v>0.52146349809889703</v>
      </c>
      <c r="EK27">
        <v>0.51431615969585598</v>
      </c>
      <c r="EL27" s="15">
        <v>0.92571658199999995</v>
      </c>
      <c r="EM27" s="15">
        <v>0.94958785300000004</v>
      </c>
      <c r="EN27" s="15">
        <v>0.90627629399999998</v>
      </c>
      <c r="EO27" s="15">
        <v>0.87793655800000003</v>
      </c>
      <c r="EP27" s="15">
        <v>1.341946055</v>
      </c>
      <c r="EQ27" s="15">
        <v>0.97469460699999999</v>
      </c>
      <c r="ER27" s="15">
        <v>1.8418213349999999</v>
      </c>
      <c r="ES27" s="10">
        <v>0.225741516</v>
      </c>
      <c r="ET27" s="10">
        <v>40.554902630000001</v>
      </c>
      <c r="EU27" s="10">
        <v>40.187755789999997</v>
      </c>
      <c r="EV27" s="10">
        <v>42.812443700000003</v>
      </c>
      <c r="EW27" s="10">
        <v>42.286709330000001</v>
      </c>
      <c r="EX27" s="10">
        <v>43.285302950000002</v>
      </c>
      <c r="EY27" s="10">
        <v>44.554329719999998</v>
      </c>
      <c r="EZ27" s="10">
        <v>40.400679189999998</v>
      </c>
      <c r="FA27" s="10">
        <v>-7.0967501850000003</v>
      </c>
      <c r="FB27" s="10">
        <v>-7.233652685</v>
      </c>
      <c r="FC27" s="10">
        <v>-7.0168702820000002</v>
      </c>
      <c r="FD27" s="10">
        <v>-7.1842708039999996</v>
      </c>
      <c r="FE27" s="10">
        <v>-6.4596026459999996</v>
      </c>
      <c r="FF27" s="10">
        <v>-7.4377113440000002</v>
      </c>
      <c r="FG27" s="10">
        <v>-6.1081788509999999</v>
      </c>
      <c r="FH27" t="s">
        <v>152</v>
      </c>
      <c r="FI27" t="str">
        <f>VLOOKUP($FH27,Groups!$A$1:$B$316,2,FALSE)</f>
        <v>G1</v>
      </c>
      <c r="FJ27" t="str">
        <f t="shared" si="0"/>
        <v>G1/004F1</v>
      </c>
      <c r="FK27" t="s">
        <v>182</v>
      </c>
      <c r="FL27" t="s">
        <v>162</v>
      </c>
      <c r="FM27" t="s">
        <v>160</v>
      </c>
      <c r="FN27" t="s">
        <v>155</v>
      </c>
      <c r="FO27" t="s">
        <v>155</v>
      </c>
    </row>
    <row r="28" spans="1:171" x14ac:dyDescent="0.25">
      <c r="A28" s="12" t="str">
        <f>VLOOKUP($B28,GCDTCodes!$A$1:$D$398,2,FALSE)</f>
        <v>GCDT_050</v>
      </c>
      <c r="B28" s="12" t="s">
        <v>189</v>
      </c>
      <c r="C28" s="10">
        <v>31.534461319999998</v>
      </c>
      <c r="D28" s="10">
        <v>1.8437616E-2</v>
      </c>
      <c r="E28" s="10">
        <v>5.2165800000000002E-3</v>
      </c>
      <c r="F28" s="10">
        <v>0.49437016700000003</v>
      </c>
      <c r="G28" s="10">
        <v>-6.2620889599999998</v>
      </c>
      <c r="H28" s="10">
        <v>-6.4320569999999997E-3</v>
      </c>
      <c r="I28" s="10">
        <v>-8.4606209999999998E-3</v>
      </c>
      <c r="J28" s="10">
        <v>0.43129807100000001</v>
      </c>
      <c r="K28" s="10">
        <v>-14.02401349</v>
      </c>
      <c r="L28" s="10">
        <v>-3.8148517E-2</v>
      </c>
      <c r="M28" s="10">
        <v>-1.8484474000000001E-2</v>
      </c>
      <c r="N28" s="10">
        <v>-0.157180599</v>
      </c>
      <c r="O28" s="10">
        <v>7.4509999999999996</v>
      </c>
      <c r="P28" s="10">
        <v>3.7130000000000001</v>
      </c>
      <c r="Q28" s="10">
        <v>3.1E-2</v>
      </c>
      <c r="R28" s="10">
        <v>942.91099999999994</v>
      </c>
      <c r="S28" s="10">
        <v>2.2410000000000001</v>
      </c>
      <c r="T28" s="10">
        <v>1.8340000000000001</v>
      </c>
      <c r="U28" s="10">
        <v>11.784000000000001</v>
      </c>
      <c r="V28" s="10">
        <v>5.6870000000000003</v>
      </c>
      <c r="W28" s="10">
        <v>4.3419999999999996</v>
      </c>
      <c r="X28" s="10">
        <v>3.4000000000000002E-2</v>
      </c>
      <c r="Y28" s="10">
        <v>697.66699999999901</v>
      </c>
      <c r="Z28" s="10">
        <v>1.972</v>
      </c>
      <c r="AA28" s="10">
        <v>1.3219999999999901</v>
      </c>
      <c r="AB28" s="10">
        <v>9.84</v>
      </c>
      <c r="AC28" s="10">
        <v>6.3019999999999996</v>
      </c>
      <c r="AD28" s="10">
        <v>5.0279999999999996</v>
      </c>
      <c r="AE28" s="10">
        <v>4.4999999999999998E-2</v>
      </c>
      <c r="AF28" s="10">
        <v>660.00099999999998</v>
      </c>
      <c r="AG28" s="10">
        <v>1.4219999999999999</v>
      </c>
      <c r="AH28" s="10">
        <v>13.7</v>
      </c>
      <c r="AM28" s="10">
        <v>-37.898825260000002</v>
      </c>
      <c r="AN28" s="10">
        <v>-0.2132762</v>
      </c>
      <c r="AO28" s="10">
        <v>-0.23859823399999999</v>
      </c>
      <c r="AP28" s="10">
        <v>-1.355932283</v>
      </c>
      <c r="AQ28" s="10">
        <v>0.54567441699999997</v>
      </c>
      <c r="AR28" s="10">
        <v>-0.61332130399999996</v>
      </c>
      <c r="AS28" s="10">
        <v>157.328</v>
      </c>
      <c r="AT28" s="10">
        <v>54.188999999999901</v>
      </c>
      <c r="AU28" s="10">
        <v>75.257999999999996</v>
      </c>
      <c r="AV28" s="10">
        <v>4.1389999999999896</v>
      </c>
      <c r="AW28" s="10">
        <v>3.0019999999999998</v>
      </c>
      <c r="AX28" s="10">
        <v>2.23599999999999</v>
      </c>
      <c r="AY28" s="10">
        <v>6.44</v>
      </c>
      <c r="AZ28" s="10">
        <v>35.783000000000001</v>
      </c>
      <c r="BA28" s="10">
        <v>10.747</v>
      </c>
      <c r="BB28" s="10">
        <v>108.75299999999901</v>
      </c>
      <c r="BC28" s="10">
        <v>58.218999999999902</v>
      </c>
      <c r="BD28" s="10">
        <v>77.576999999999998</v>
      </c>
      <c r="BE28" s="10">
        <v>2.706</v>
      </c>
      <c r="BF28" s="10">
        <v>1.1879999999999999</v>
      </c>
      <c r="BG28" s="10">
        <v>1.9709999999999901</v>
      </c>
      <c r="BH28" s="10">
        <v>6.4909999999999997</v>
      </c>
      <c r="BI28" s="10">
        <v>29.391999999999999</v>
      </c>
      <c r="BJ28" s="10">
        <v>9.8320000000000007</v>
      </c>
      <c r="BK28" s="10">
        <v>97.275999999999996</v>
      </c>
      <c r="BL28" s="10">
        <v>60.641999999999904</v>
      </c>
      <c r="BM28" s="10">
        <v>74.495999999999995</v>
      </c>
      <c r="BN28" s="10">
        <v>2.5649999999999999</v>
      </c>
      <c r="BO28" s="10">
        <v>1.097</v>
      </c>
      <c r="BP28" s="10">
        <v>2.2789999999999999</v>
      </c>
      <c r="BQ28" s="10">
        <v>7.1479999999999997</v>
      </c>
      <c r="BR28" s="10">
        <v>34.985999999999997</v>
      </c>
      <c r="BS28" s="10">
        <v>10.59</v>
      </c>
      <c r="BT28">
        <v>0.19600000000000001</v>
      </c>
      <c r="BU28">
        <v>0.22500000000000001</v>
      </c>
      <c r="BV28">
        <v>0.20100000000000001</v>
      </c>
      <c r="BW28" s="10">
        <v>0.90832976799999998</v>
      </c>
      <c r="BX28" s="10">
        <v>0.70607287900000004</v>
      </c>
      <c r="BY28" s="10">
        <v>1.008494453</v>
      </c>
      <c r="BZ28" s="10">
        <v>0.788966956</v>
      </c>
      <c r="CA28" s="10">
        <v>0.64558284099999996</v>
      </c>
      <c r="CB28" s="10">
        <v>0.70219525000000005</v>
      </c>
      <c r="CC28" s="10">
        <v>0.66419563599999998</v>
      </c>
      <c r="CD28" s="10">
        <v>0.58975458599999997</v>
      </c>
      <c r="CE28" s="10">
        <v>0.52792188600000001</v>
      </c>
      <c r="CF28" s="10">
        <v>0.56757621899999999</v>
      </c>
      <c r="CG28" s="10">
        <v>0.56658146600000003</v>
      </c>
      <c r="CH28" s="10">
        <v>0.57194604000000004</v>
      </c>
      <c r="CI28" s="10">
        <v>0.585206165</v>
      </c>
      <c r="CJ28" s="10">
        <v>0.58232321099999995</v>
      </c>
      <c r="CK28" s="10">
        <v>0.58035198600000004</v>
      </c>
      <c r="CL28" s="10">
        <v>0.59758229200000001</v>
      </c>
      <c r="CM28" s="10">
        <v>0.247977218</v>
      </c>
      <c r="CN28" s="10">
        <v>0.225016036</v>
      </c>
      <c r="CO28" s="10">
        <v>0.18542552100000001</v>
      </c>
      <c r="CP28" s="10">
        <v>0.207645197</v>
      </c>
      <c r="CQ28" s="10">
        <v>0.18714381799999999</v>
      </c>
      <c r="CR28" s="10">
        <v>0.16221026099999999</v>
      </c>
      <c r="CS28" s="10">
        <v>0.16925206200000001</v>
      </c>
      <c r="CT28" s="10">
        <v>0.16455449899999999</v>
      </c>
      <c r="CU28" s="10">
        <v>0.14837840799999999</v>
      </c>
      <c r="CV28" s="10">
        <v>39.16896491</v>
      </c>
      <c r="CW28" s="10">
        <v>37.85268997</v>
      </c>
      <c r="CX28" s="10">
        <v>39.150469690000001</v>
      </c>
      <c r="CY28" s="10">
        <v>42.735949949999998</v>
      </c>
      <c r="CZ28" s="10">
        <v>41.325429049999997</v>
      </c>
      <c r="DA28" s="10">
        <v>41.50911292</v>
      </c>
      <c r="DB28" s="10">
        <v>45.814822710000001</v>
      </c>
      <c r="DC28" s="10">
        <v>46.942355470000003</v>
      </c>
      <c r="DD28" s="10">
        <v>-4.6983412280000003</v>
      </c>
      <c r="DE28" s="10">
        <v>-4.867622399</v>
      </c>
      <c r="DF28" s="10">
        <v>-6.0034074339999997</v>
      </c>
      <c r="DG28" s="10">
        <v>-6.5615708689999996</v>
      </c>
      <c r="DH28" s="10">
        <v>-5.9402187160000004</v>
      </c>
      <c r="DI28" s="10">
        <v>-6.4370492339999998</v>
      </c>
      <c r="DJ28" s="10">
        <v>-5.9126784450000001</v>
      </c>
      <c r="DK28" s="10">
        <v>-6.7683035509999998</v>
      </c>
      <c r="DL28" s="10">
        <v>5.0066659930000004</v>
      </c>
      <c r="DM28" s="10">
        <v>4.729074357</v>
      </c>
      <c r="DN28" s="10">
        <v>4.9562667469999999</v>
      </c>
      <c r="DO28" s="10">
        <v>4.7815182360000001</v>
      </c>
      <c r="DP28" s="10">
        <v>4.6155189219999997</v>
      </c>
      <c r="DQ28" s="10">
        <v>4.7228114750000003</v>
      </c>
      <c r="DR28" s="10">
        <v>4.6859880939999998</v>
      </c>
      <c r="DS28" s="10">
        <v>4.0950688380000004</v>
      </c>
      <c r="DT28" s="10">
        <v>-1.528370998</v>
      </c>
      <c r="DU28" s="10">
        <v>-1.6915386729999999</v>
      </c>
      <c r="DV28" s="10">
        <v>-1.6304072140000001</v>
      </c>
      <c r="DW28" s="10">
        <v>-1.711073074</v>
      </c>
      <c r="DX28" s="10">
        <v>-1.839430656</v>
      </c>
      <c r="DY28" s="10">
        <v>-1.797177376</v>
      </c>
      <c r="DZ28" s="10">
        <v>-1.8401881630000001</v>
      </c>
      <c r="EA28" s="10">
        <v>-1.978588231</v>
      </c>
      <c r="EB28" s="10">
        <f>VLOOKUP($B28,[1]PhiInxIrossOut_ggeffects!$A$1:$F$316,2,FALSE)</f>
        <v>1.12764292785668</v>
      </c>
      <c r="EC28" s="10">
        <f>VLOOKUP($B28,[2]PhiInxICross_ggeffects!$A$1:$F$316,2,FALSE)</f>
        <v>1.3808383366257</v>
      </c>
      <c r="ED28" s="10">
        <v>-2.9359731999999999E-2</v>
      </c>
      <c r="EE28" s="10">
        <v>0.52902804999999997</v>
      </c>
      <c r="EF28">
        <v>0.53574182509509405</v>
      </c>
      <c r="EG28">
        <v>0.53122699619775604</v>
      </c>
      <c r="EH28">
        <v>0.52896958174908704</v>
      </c>
      <c r="EI28">
        <v>0.52219733840308002</v>
      </c>
      <c r="EJ28">
        <v>0.51993992395441102</v>
      </c>
      <c r="EK28">
        <v>0.51429638783273801</v>
      </c>
      <c r="EL28" s="15">
        <v>1.0590827</v>
      </c>
      <c r="EM28" s="15">
        <v>0.94533821500000004</v>
      </c>
      <c r="EN28" s="15">
        <v>1.1087659219999999</v>
      </c>
      <c r="EO28" s="15">
        <v>1.0649601950000001</v>
      </c>
      <c r="EP28" s="15">
        <v>1.080140324</v>
      </c>
      <c r="EQ28" s="15">
        <v>0.91962814199999998</v>
      </c>
      <c r="ER28" s="15">
        <v>1.3830609460000001</v>
      </c>
      <c r="ES28" s="10">
        <v>0.21909593199999999</v>
      </c>
      <c r="ET28" s="10">
        <v>37.281134889999997</v>
      </c>
      <c r="EU28" s="10">
        <v>35.778129669999998</v>
      </c>
      <c r="EV28" s="10">
        <v>36.924398740000001</v>
      </c>
      <c r="EW28" s="10">
        <v>39.041273660000002</v>
      </c>
      <c r="EX28" s="10">
        <v>45.425535910000001</v>
      </c>
      <c r="EY28" s="10">
        <v>44.595413989999997</v>
      </c>
      <c r="EZ28" s="10">
        <v>43.759191100000002</v>
      </c>
      <c r="FA28" s="10">
        <v>-7.0925155540000002</v>
      </c>
      <c r="FB28" s="10">
        <v>-7.3793006139999999</v>
      </c>
      <c r="FC28" s="10">
        <v>-7.0800828029999998</v>
      </c>
      <c r="FD28" s="10">
        <v>-7.2287480049999999</v>
      </c>
      <c r="FE28" s="10">
        <v>-7.2872162180000002</v>
      </c>
      <c r="FF28" s="10">
        <v>-7.7682144290000004</v>
      </c>
      <c r="FG28" s="10">
        <v>-6.5198683209999997</v>
      </c>
      <c r="FH28" t="s">
        <v>190</v>
      </c>
      <c r="FI28" t="str">
        <f>VLOOKUP($FH28,Groups!$A$1:$B$316,2,FALSE)</f>
        <v>G2</v>
      </c>
      <c r="FJ28" t="str">
        <f t="shared" si="0"/>
        <v>G2/001F1</v>
      </c>
      <c r="FK28" t="s">
        <v>153</v>
      </c>
      <c r="FL28" t="s">
        <v>154</v>
      </c>
      <c r="FM28" t="s">
        <v>155</v>
      </c>
      <c r="FN28" t="s">
        <v>155</v>
      </c>
      <c r="FO28" t="s">
        <v>155</v>
      </c>
    </row>
    <row r="29" spans="1:171" x14ac:dyDescent="0.25">
      <c r="A29" s="12" t="str">
        <f>VLOOKUP($B29,GCDTCodes!$A$1:$D$398,2,FALSE)</f>
        <v>GCDT_051</v>
      </c>
      <c r="B29" s="12" t="s">
        <v>191</v>
      </c>
      <c r="C29" s="10">
        <v>-19.216575199999902</v>
      </c>
      <c r="D29" s="10">
        <v>-5.6287642999999998E-2</v>
      </c>
      <c r="E29" s="10">
        <v>-4.1583720999999997E-2</v>
      </c>
      <c r="F29" s="10">
        <v>-0.20072337800000001</v>
      </c>
      <c r="G29" s="10">
        <v>3.8369597019999899</v>
      </c>
      <c r="H29" s="10">
        <v>-7.0057419999999997E-3</v>
      </c>
      <c r="I29" s="10">
        <v>1.32996E-3</v>
      </c>
      <c r="J29" s="10">
        <v>0.343368746</v>
      </c>
      <c r="K29" s="10">
        <v>-9.6375807229999992</v>
      </c>
      <c r="L29" s="10">
        <v>-1.9870255E-2</v>
      </c>
      <c r="M29" s="10">
        <v>-1.0267116999999999E-2</v>
      </c>
      <c r="N29" s="10">
        <v>0.125054478</v>
      </c>
      <c r="O29" s="10">
        <v>6.984</v>
      </c>
      <c r="P29" s="10">
        <v>3.7879999999999998</v>
      </c>
      <c r="Q29" s="10">
        <v>3.1E-2</v>
      </c>
      <c r="R29" s="10">
        <v>723.47399999999902</v>
      </c>
      <c r="S29" s="10">
        <v>1.605</v>
      </c>
      <c r="T29" s="10">
        <v>1.1220000000000001</v>
      </c>
      <c r="U29" s="10">
        <v>10.372</v>
      </c>
      <c r="V29" s="10">
        <v>5.6909999999999998</v>
      </c>
      <c r="W29" s="10">
        <v>3.9710000000000001</v>
      </c>
      <c r="X29" s="10">
        <v>3.3000000000000002E-2</v>
      </c>
      <c r="Y29" s="10">
        <v>635.51099999999997</v>
      </c>
      <c r="Z29" s="10">
        <v>1.724</v>
      </c>
      <c r="AA29" s="10">
        <v>1.113</v>
      </c>
      <c r="AB29" s="10">
        <v>9.2420000000000009</v>
      </c>
      <c r="AC29" s="10">
        <v>6.3039999999999896</v>
      </c>
      <c r="AD29" s="10">
        <v>5.4770000000000003</v>
      </c>
      <c r="AE29" s="10">
        <v>0.04</v>
      </c>
      <c r="AF29" s="10">
        <v>609.70100000000002</v>
      </c>
      <c r="AG29" s="10">
        <v>1.3480000000000001</v>
      </c>
      <c r="AH29" s="10">
        <v>13.099</v>
      </c>
      <c r="AI29">
        <v>1.09184131282524</v>
      </c>
      <c r="AJ29">
        <v>0.75883026250367103</v>
      </c>
      <c r="AK29">
        <v>0.95063652095564</v>
      </c>
      <c r="AL29">
        <v>1.01739374820936</v>
      </c>
      <c r="AM29" s="10">
        <v>-131.45617440000001</v>
      </c>
      <c r="AN29" s="10">
        <v>-0.45979011199999997</v>
      </c>
      <c r="AO29" s="10">
        <v>-0.45444388299999999</v>
      </c>
      <c r="AP29" s="10">
        <v>-1.1776989819999999</v>
      </c>
      <c r="AQ29" s="10">
        <v>0.146852175</v>
      </c>
      <c r="AR29" s="10">
        <v>0.89628494999999997</v>
      </c>
      <c r="AS29" s="10">
        <v>119.19</v>
      </c>
      <c r="AT29" s="10">
        <v>58.363999999999997</v>
      </c>
      <c r="AU29" s="10">
        <v>78.988999999999905</v>
      </c>
      <c r="AV29" s="10">
        <v>3.8879999999999999</v>
      </c>
      <c r="AW29" s="10">
        <v>3.0019999999999998</v>
      </c>
      <c r="AX29" s="10">
        <v>1.8169999999999999</v>
      </c>
      <c r="AY29" s="10">
        <v>5.7910000000000004</v>
      </c>
      <c r="AZ29" s="10">
        <v>30.966999999999999</v>
      </c>
      <c r="BA29" s="10">
        <v>7.7929999999999904</v>
      </c>
      <c r="BB29" s="10">
        <v>110.98699999999999</v>
      </c>
      <c r="BC29" s="10">
        <v>54.427999999999997</v>
      </c>
      <c r="BD29" s="10">
        <v>77.143000000000001</v>
      </c>
      <c r="BE29" s="10">
        <v>2.9969999999999999</v>
      </c>
      <c r="BF29" s="10">
        <v>1.159</v>
      </c>
      <c r="BG29" s="10">
        <v>1.6319999999999999</v>
      </c>
      <c r="BH29" s="10">
        <v>5.2350000000000003</v>
      </c>
      <c r="BI29" s="10">
        <v>25.921999999999901</v>
      </c>
      <c r="BJ29" s="10">
        <v>7.8279999999999896</v>
      </c>
      <c r="BK29" s="10">
        <v>93.727999999999994</v>
      </c>
      <c r="BL29" s="10">
        <v>63.774999999999999</v>
      </c>
      <c r="BM29" s="10">
        <v>75.902000000000001</v>
      </c>
      <c r="BN29" s="10">
        <v>1.8640000000000001</v>
      </c>
      <c r="BO29" s="10">
        <v>1.0759999999999901</v>
      </c>
      <c r="BP29" s="10">
        <v>2.286</v>
      </c>
      <c r="BQ29" s="10">
        <v>7.4749999999999996</v>
      </c>
      <c r="BR29" s="10">
        <v>38.887999999999998</v>
      </c>
      <c r="BS29" s="10">
        <v>12.339</v>
      </c>
      <c r="BT29">
        <v>0.182</v>
      </c>
      <c r="BU29">
        <v>0.19900000000000001</v>
      </c>
      <c r="BV29">
        <v>0.185</v>
      </c>
      <c r="BW29" s="10">
        <v>0.89361391199999995</v>
      </c>
      <c r="BX29" s="10">
        <v>0.81903006599999995</v>
      </c>
      <c r="BY29" s="10">
        <v>1.1241022919999999</v>
      </c>
      <c r="BZ29" s="10">
        <v>0.78308660500000005</v>
      </c>
      <c r="CA29" s="10">
        <v>0.75500582599999999</v>
      </c>
      <c r="CB29" s="10">
        <v>0.79615610199999998</v>
      </c>
      <c r="CC29" s="10">
        <v>0.73695127699999996</v>
      </c>
      <c r="CD29" s="10">
        <v>0.86528506000000005</v>
      </c>
      <c r="CE29" s="10">
        <v>0.49155618899999998</v>
      </c>
      <c r="CF29" s="10">
        <v>0.56118860599999998</v>
      </c>
      <c r="CG29" s="10">
        <v>0.56040646299999997</v>
      </c>
      <c r="CH29" s="10">
        <v>0.56981063700000001</v>
      </c>
      <c r="CI29" s="10">
        <v>0.57169609899999996</v>
      </c>
      <c r="CJ29" s="10">
        <v>0.57178969199999996</v>
      </c>
      <c r="CK29" s="10">
        <v>0.57130674100000001</v>
      </c>
      <c r="CL29" s="10">
        <v>0.57822543699999995</v>
      </c>
      <c r="CM29" s="10">
        <v>0.24297171400000001</v>
      </c>
      <c r="CN29" s="10">
        <v>0.25888640099999999</v>
      </c>
      <c r="CO29" s="10">
        <v>0.20123638699999999</v>
      </c>
      <c r="CP29" s="10">
        <v>0.22067767799999999</v>
      </c>
      <c r="CQ29" s="10">
        <v>0.19045195400000001</v>
      </c>
      <c r="CR29" s="10">
        <v>0.18427249300000001</v>
      </c>
      <c r="CS29" s="10">
        <v>0.18714671699999999</v>
      </c>
      <c r="CT29" s="10">
        <v>0.18105996099999999</v>
      </c>
      <c r="CU29" s="10">
        <v>0.188963202</v>
      </c>
      <c r="CV29" s="10">
        <v>36.310086239999997</v>
      </c>
      <c r="CW29" s="10">
        <v>33.57223802</v>
      </c>
      <c r="CX29" s="10">
        <v>34.673486869999998</v>
      </c>
      <c r="CY29" s="10">
        <v>45.206333309999998</v>
      </c>
      <c r="CZ29" s="10">
        <v>44.974997620000003</v>
      </c>
      <c r="DA29" s="10">
        <v>46.485264839999999</v>
      </c>
      <c r="DB29" s="10">
        <v>47.584245979999999</v>
      </c>
      <c r="DC29" s="10">
        <v>42.881362979999999</v>
      </c>
      <c r="DD29" s="10">
        <v>-5.9524148490000002</v>
      </c>
      <c r="DE29" s="10">
        <v>-4.9830814669999999</v>
      </c>
      <c r="DF29" s="10">
        <v>-5.9442052399999996</v>
      </c>
      <c r="DG29" s="10">
        <v>-7.8045899800000003</v>
      </c>
      <c r="DH29" s="10">
        <v>-6.9709912310000002</v>
      </c>
      <c r="DI29" s="10">
        <v>-6.9394161590000003</v>
      </c>
      <c r="DJ29" s="10">
        <v>-6.7886878160000004</v>
      </c>
      <c r="DK29" s="10">
        <v>-6.6317197859999997</v>
      </c>
      <c r="DL29" s="10">
        <v>5.0537938459999996</v>
      </c>
      <c r="DM29" s="10">
        <v>4.6875470589999999</v>
      </c>
      <c r="DN29" s="10">
        <v>4.9525805859999998</v>
      </c>
      <c r="DO29" s="10">
        <v>4.7331244899999998</v>
      </c>
      <c r="DP29" s="10">
        <v>4.6259462659999997</v>
      </c>
      <c r="DQ29" s="10">
        <v>4.740921202</v>
      </c>
      <c r="DR29" s="10">
        <v>4.6705396429999997</v>
      </c>
      <c r="DS29" s="10">
        <v>4.1281896339999999</v>
      </c>
      <c r="DT29" s="10">
        <v>-1.389019631</v>
      </c>
      <c r="DU29" s="10">
        <v>-1.6009989</v>
      </c>
      <c r="DV29" s="10">
        <v>-1.5432941689999999</v>
      </c>
      <c r="DW29" s="10">
        <v>-1.6628805499999999</v>
      </c>
      <c r="DX29" s="10">
        <v>-1.7144256389999999</v>
      </c>
      <c r="DY29" s="10">
        <v>-1.6893083090000001</v>
      </c>
      <c r="DZ29" s="10">
        <v>-1.735634358</v>
      </c>
      <c r="EA29" s="10">
        <v>-1.753432616</v>
      </c>
      <c r="EB29" s="10">
        <f>VLOOKUP($B29,[1]PhiInxIrossOut_ggeffects!$A$1:$F$316,2,FALSE)</f>
        <v>1.2195050100709599</v>
      </c>
      <c r="EC29" s="10">
        <f>VLOOKUP($B29,[2]PhiInxICross_ggeffects!$A$1:$F$316,2,FALSE)</f>
        <v>1.3103393644382</v>
      </c>
      <c r="ED29" s="10">
        <v>-0.24617430100000001</v>
      </c>
      <c r="EE29" s="10">
        <v>0.53158347800000005</v>
      </c>
      <c r="EF29">
        <v>0.57021673003806195</v>
      </c>
      <c r="EG29">
        <v>0.55433079847912503</v>
      </c>
      <c r="EH29">
        <v>0.54638783269965796</v>
      </c>
      <c r="EI29">
        <v>0.52255893536125397</v>
      </c>
      <c r="EJ29">
        <v>0.51461596958178601</v>
      </c>
      <c r="EK29">
        <v>0.49475855513311601</v>
      </c>
      <c r="EL29" s="15">
        <v>0.84660082400000003</v>
      </c>
      <c r="EM29" s="15">
        <v>0.78462006399999995</v>
      </c>
      <c r="EN29" s="15">
        <v>0.76750599900000005</v>
      </c>
      <c r="EO29" s="15">
        <v>0.88846042000000003</v>
      </c>
      <c r="EP29" s="15">
        <v>0.90269365199999996</v>
      </c>
      <c r="EQ29" s="15">
        <v>0.75133481099999999</v>
      </c>
      <c r="ER29" s="15">
        <v>1.419928718</v>
      </c>
      <c r="ES29" s="10">
        <v>0.238493555</v>
      </c>
      <c r="ET29" s="10">
        <v>43.741640599999997</v>
      </c>
      <c r="EU29" s="10">
        <v>44.005526189999998</v>
      </c>
      <c r="EV29" s="10">
        <v>45.478901870000001</v>
      </c>
      <c r="EW29" s="10">
        <v>46.222959299999999</v>
      </c>
      <c r="EX29" s="10">
        <v>46.077967610000002</v>
      </c>
      <c r="EY29" s="10">
        <v>45.497683010000003</v>
      </c>
      <c r="EZ29" s="10">
        <v>42.935779590000003</v>
      </c>
      <c r="FA29" s="10">
        <v>-6.679167423</v>
      </c>
      <c r="FB29" s="10">
        <v>-6.8135718799999996</v>
      </c>
      <c r="FC29" s="10">
        <v>-6.7629093129999998</v>
      </c>
      <c r="FD29" s="10">
        <v>-6.9403020059999996</v>
      </c>
      <c r="FE29" s="10">
        <v>-6.5203950519999996</v>
      </c>
      <c r="FF29" s="10">
        <v>-7.3074034870000002</v>
      </c>
      <c r="FG29" s="10">
        <v>-5.5019938679999996</v>
      </c>
      <c r="FH29" t="s">
        <v>190</v>
      </c>
      <c r="FI29" t="str">
        <f>VLOOKUP($FH29,Groups!$A$1:$B$316,2,FALSE)</f>
        <v>G2</v>
      </c>
      <c r="FJ29" t="str">
        <f t="shared" si="0"/>
        <v>G2/001F1</v>
      </c>
      <c r="FK29" t="s">
        <v>153</v>
      </c>
      <c r="FL29" t="s">
        <v>154</v>
      </c>
      <c r="FM29" t="s">
        <v>158</v>
      </c>
      <c r="FN29" t="s">
        <v>155</v>
      </c>
      <c r="FO29" t="s">
        <v>155</v>
      </c>
    </row>
    <row r="30" spans="1:171" x14ac:dyDescent="0.25">
      <c r="A30" s="12" t="str">
        <f>VLOOKUP($B30,GCDTCodes!$A$1:$D$398,2,FALSE)</f>
        <v>GCDT_052</v>
      </c>
      <c r="B30" s="12" t="s">
        <v>192</v>
      </c>
      <c r="C30" s="10">
        <v>6.4153489649999997</v>
      </c>
      <c r="D30" s="10">
        <v>-8.3946469999999999E-3</v>
      </c>
      <c r="E30" s="10">
        <v>-5.0330549999999998E-3</v>
      </c>
      <c r="F30" s="10">
        <v>0.15937024</v>
      </c>
      <c r="G30" s="10">
        <v>-2.0742697140000002</v>
      </c>
      <c r="H30" s="10">
        <v>1.3199500000000001E-4</v>
      </c>
      <c r="I30" s="10">
        <v>4.8435900000000002E-4</v>
      </c>
      <c r="J30" s="10">
        <v>-2.7690347000000001E-2</v>
      </c>
      <c r="K30" s="10">
        <v>5.7728845979999903</v>
      </c>
      <c r="L30" s="10">
        <v>1.4571976E-2</v>
      </c>
      <c r="M30" s="10">
        <v>2.802775E-3</v>
      </c>
      <c r="N30" s="10">
        <v>-0.15181929399999999</v>
      </c>
      <c r="O30" s="10">
        <v>7.1420000000000003</v>
      </c>
      <c r="P30" s="10">
        <v>3.7650000000000001</v>
      </c>
      <c r="Q30" s="10">
        <v>2.7E-2</v>
      </c>
      <c r="R30" s="10">
        <v>850.16699999999901</v>
      </c>
      <c r="S30" s="10">
        <v>2.3079999999999998</v>
      </c>
      <c r="T30" s="10">
        <v>1.81</v>
      </c>
      <c r="U30" s="10">
        <v>10.98</v>
      </c>
      <c r="V30" s="10">
        <v>5.6989999999999998</v>
      </c>
      <c r="W30" s="10">
        <v>3.55</v>
      </c>
      <c r="X30" s="10">
        <v>3.3500000000000002E-2</v>
      </c>
      <c r="Y30" s="10">
        <v>720.56700000000001</v>
      </c>
      <c r="Z30" s="10">
        <v>1.89699999999999</v>
      </c>
      <c r="AA30" s="10">
        <v>1.5249999999999999</v>
      </c>
      <c r="AB30" s="10">
        <v>10.345999999999901</v>
      </c>
      <c r="AC30" s="10">
        <v>6.2139999999999898</v>
      </c>
      <c r="AD30" s="10">
        <v>7.2709999999999999</v>
      </c>
      <c r="AE30" s="10">
        <v>8.3000000000000004E-2</v>
      </c>
      <c r="AF30" s="10">
        <v>918.09699999999998</v>
      </c>
      <c r="AG30" s="10">
        <v>1.89</v>
      </c>
      <c r="AH30" s="10">
        <v>15.532999999999999</v>
      </c>
      <c r="AI30">
        <v>0.75103053336834902</v>
      </c>
      <c r="AJ30">
        <v>1.04282226804683</v>
      </c>
      <c r="AK30">
        <v>0.77265164626740501</v>
      </c>
      <c r="AL30">
        <v>1.02123328272773</v>
      </c>
      <c r="AM30" s="10">
        <v>-3.6003682559999999</v>
      </c>
      <c r="AN30" s="10">
        <v>-0.23261062499999999</v>
      </c>
      <c r="AO30" s="10">
        <v>-0.16664968399999999</v>
      </c>
      <c r="AP30" s="10">
        <v>-0.99946568099999999</v>
      </c>
      <c r="AQ30" s="10">
        <v>0.54567441699999997</v>
      </c>
      <c r="AR30" s="10">
        <v>1.1119429860000001</v>
      </c>
      <c r="AS30" s="10">
        <v>133.66800000000001</v>
      </c>
      <c r="AT30" s="10">
        <v>56.106999999999999</v>
      </c>
      <c r="AU30" s="10">
        <v>78.283999999999907</v>
      </c>
      <c r="AV30" s="10">
        <v>4.4289999999999896</v>
      </c>
      <c r="AW30" s="10">
        <v>3.0019999999999998</v>
      </c>
      <c r="AX30" s="10">
        <v>2.1789999999999998</v>
      </c>
      <c r="AY30" s="10">
        <v>7.0329999999999897</v>
      </c>
      <c r="AZ30" s="10">
        <v>33.040999999999997</v>
      </c>
      <c r="BA30" s="10">
        <v>9.8539999999999992</v>
      </c>
      <c r="BB30" s="10">
        <v>106.634</v>
      </c>
      <c r="BC30" s="10">
        <v>57.884999999999998</v>
      </c>
      <c r="BD30" s="10">
        <v>79.02</v>
      </c>
      <c r="BE30" s="10">
        <v>3.8279999999999998</v>
      </c>
      <c r="BF30" s="10">
        <v>2.48199999999999</v>
      </c>
      <c r="BG30" s="10">
        <v>1.893</v>
      </c>
      <c r="BH30" s="10">
        <v>6.931</v>
      </c>
      <c r="BI30" s="10">
        <v>30.937999999999999</v>
      </c>
      <c r="BJ30" s="10">
        <v>9.641</v>
      </c>
      <c r="BK30" s="10">
        <v>96.57</v>
      </c>
      <c r="BL30" s="10">
        <v>63.878999999999998</v>
      </c>
      <c r="BM30" s="10">
        <v>76.677999999999997</v>
      </c>
      <c r="BN30" s="10">
        <v>2.21199999999999</v>
      </c>
      <c r="BO30" s="10">
        <v>1.1619999999999999</v>
      </c>
      <c r="BP30" s="10">
        <v>2.2909999999999999</v>
      </c>
      <c r="BQ30" s="10">
        <v>8.3049999999999997</v>
      </c>
      <c r="BR30" s="10">
        <v>40.189</v>
      </c>
      <c r="BS30" s="10">
        <v>11.737</v>
      </c>
      <c r="BT30">
        <v>0.20899999999999999</v>
      </c>
      <c r="BU30">
        <v>0.215</v>
      </c>
      <c r="BV30">
        <v>0.218</v>
      </c>
      <c r="BW30" s="10">
        <v>0.70839253999999996</v>
      </c>
      <c r="BX30" s="10">
        <v>0.88031927700000001</v>
      </c>
      <c r="BY30" s="10">
        <v>0.89956292400000004</v>
      </c>
      <c r="BZ30" s="10">
        <v>0.65794666499999999</v>
      </c>
      <c r="CA30" s="10">
        <v>0.84986995499999995</v>
      </c>
      <c r="CB30" s="10">
        <v>0.84375028100000005</v>
      </c>
      <c r="CC30" s="10">
        <v>0.51815498800000004</v>
      </c>
      <c r="CD30" s="10">
        <v>0.49981939199999997</v>
      </c>
      <c r="CE30" s="10">
        <v>0.53309780799999995</v>
      </c>
      <c r="CF30" s="10">
        <v>0.55925137300000005</v>
      </c>
      <c r="CG30" s="10">
        <v>0.56537907200000004</v>
      </c>
      <c r="CH30" s="10">
        <v>0.570956256</v>
      </c>
      <c r="CI30" s="10">
        <v>0.57624348700000005</v>
      </c>
      <c r="CJ30" s="10">
        <v>0.56071020699999996</v>
      </c>
      <c r="CK30" s="10">
        <v>0.58021264500000003</v>
      </c>
      <c r="CL30" s="10">
        <v>0.59478531899999998</v>
      </c>
      <c r="CM30" s="10">
        <v>0.25685498299999998</v>
      </c>
      <c r="CN30" s="10">
        <v>0.20244605900000001</v>
      </c>
      <c r="CO30" s="10">
        <v>0.20453131199999999</v>
      </c>
      <c r="CP30" s="10">
        <v>0.197577951</v>
      </c>
      <c r="CQ30" s="10">
        <v>0.17429818799999999</v>
      </c>
      <c r="CR30" s="10">
        <v>0.18293677699999999</v>
      </c>
      <c r="CS30" s="10">
        <v>0.19530381499999999</v>
      </c>
      <c r="CT30" s="10">
        <v>0.15031967600000001</v>
      </c>
      <c r="CU30" s="10">
        <v>0.14016341800000001</v>
      </c>
      <c r="CV30" s="10">
        <v>35.000783030000001</v>
      </c>
      <c r="CW30" s="10">
        <v>34.408396789999998</v>
      </c>
      <c r="CX30" s="10">
        <v>34.546644389999997</v>
      </c>
      <c r="CY30" s="10">
        <v>34.168752140000002</v>
      </c>
      <c r="CZ30" s="10">
        <v>32.365169510000001</v>
      </c>
      <c r="DA30" s="10">
        <v>37.917421580000003</v>
      </c>
      <c r="DB30" s="10">
        <v>40.736047810000002</v>
      </c>
      <c r="DC30" s="10">
        <v>41.192100099999998</v>
      </c>
      <c r="DD30" s="10">
        <v>-2.9558751230000002</v>
      </c>
      <c r="DE30" s="10">
        <v>-5.2763639820000003</v>
      </c>
      <c r="DF30" s="10">
        <v>-4.6964890309999996</v>
      </c>
      <c r="DG30" s="10">
        <v>-5.1927472090000002</v>
      </c>
      <c r="DH30" s="10">
        <v>-4.6111912930000001</v>
      </c>
      <c r="DI30" s="10">
        <v>-5.5457804150000003</v>
      </c>
      <c r="DJ30" s="10">
        <v>-4.7538904789999998</v>
      </c>
      <c r="DK30" s="10">
        <v>-6.0428523859999999</v>
      </c>
      <c r="DL30" s="10">
        <v>4.9687610539999998</v>
      </c>
      <c r="DM30" s="10">
        <v>4.7303143680000002</v>
      </c>
      <c r="DN30" s="10">
        <v>4.9295359760000004</v>
      </c>
      <c r="DO30" s="10">
        <v>4.7677421750000004</v>
      </c>
      <c r="DP30" s="10">
        <v>4.5635457730000004</v>
      </c>
      <c r="DQ30" s="10">
        <v>4.7686069959999999</v>
      </c>
      <c r="DR30" s="10">
        <v>4.6149330300000004</v>
      </c>
      <c r="DS30" s="10">
        <v>4.0059850389999996</v>
      </c>
      <c r="DT30" s="10">
        <v>-1.6173329359999999</v>
      </c>
      <c r="DU30" s="10">
        <v>-1.6283181390000001</v>
      </c>
      <c r="DV30" s="10">
        <v>-1.671092657</v>
      </c>
      <c r="DW30" s="10">
        <v>-1.770018694</v>
      </c>
      <c r="DX30" s="10">
        <v>-1.783578962</v>
      </c>
      <c r="DY30" s="10">
        <v>-1.731993194</v>
      </c>
      <c r="DZ30" s="10">
        <v>-1.919924022</v>
      </c>
      <c r="EA30" s="10">
        <v>-2.0217447270000002</v>
      </c>
      <c r="EB30" s="10">
        <f>VLOOKUP($B30,[1]PhiInxIrossOut_ggeffects!$A$1:$F$316,2,FALSE)</f>
        <v>1.1799889292852499</v>
      </c>
      <c r="EC30" s="10">
        <f>VLOOKUP($B30,[2]PhiInxICross_ggeffects!$A$1:$F$316,2,FALSE)</f>
        <v>1.3422461647507</v>
      </c>
      <c r="ED30" s="10">
        <v>-0.13565111199999999</v>
      </c>
      <c r="EE30" s="10">
        <v>0.52950633899999999</v>
      </c>
      <c r="EF30">
        <v>0.54356045627380201</v>
      </c>
      <c r="EG30">
        <v>0.53618174904946703</v>
      </c>
      <c r="EH30">
        <v>0.53249239543729998</v>
      </c>
      <c r="EI30">
        <v>0.52142433460079796</v>
      </c>
      <c r="EJ30">
        <v>0.51773498098863102</v>
      </c>
      <c r="EK30">
        <v>0.50851159695821202</v>
      </c>
      <c r="EL30" s="15">
        <v>1.0145800899999999</v>
      </c>
      <c r="EM30" s="15">
        <v>0.89894180999999995</v>
      </c>
      <c r="EN30" s="15">
        <v>0.845530012</v>
      </c>
      <c r="EO30" s="15">
        <v>0.97185018499999998</v>
      </c>
      <c r="EP30" s="15">
        <v>0.95704522999999997</v>
      </c>
      <c r="EQ30" s="15">
        <v>0.79811120999999996</v>
      </c>
      <c r="ER30" s="15">
        <v>1.460076835</v>
      </c>
      <c r="ES30" s="10">
        <v>0.22852789400000001</v>
      </c>
      <c r="ET30" s="10">
        <v>40.618465720000003</v>
      </c>
      <c r="EU30" s="10">
        <v>39.063947650000003</v>
      </c>
      <c r="EV30" s="10">
        <v>42.100738370000002</v>
      </c>
      <c r="EW30" s="10">
        <v>45.479678159999999</v>
      </c>
      <c r="EX30" s="10">
        <v>43.021759430000003</v>
      </c>
      <c r="EY30" s="10">
        <v>46.14782451</v>
      </c>
      <c r="EZ30" s="10">
        <v>42.079170179999998</v>
      </c>
      <c r="FA30" s="10">
        <v>-7.6185117709999997</v>
      </c>
      <c r="FB30" s="10">
        <v>-6.7849247009999996</v>
      </c>
      <c r="FC30" s="10">
        <v>-7.0652527860000003</v>
      </c>
      <c r="FD30" s="10">
        <v>-7.2613807980000002</v>
      </c>
      <c r="FE30" s="10">
        <v>-7.0950251729999998</v>
      </c>
      <c r="FF30" s="10">
        <v>-7.526062531</v>
      </c>
      <c r="FG30" s="10">
        <v>-6.2352496979999996</v>
      </c>
      <c r="FH30" t="s">
        <v>190</v>
      </c>
      <c r="FI30" t="str">
        <f>VLOOKUP($FH30,Groups!$A$1:$B$316,2,FALSE)</f>
        <v>G2</v>
      </c>
      <c r="FJ30" t="str">
        <f t="shared" si="0"/>
        <v>G2/001F1</v>
      </c>
      <c r="FK30" t="s">
        <v>153</v>
      </c>
      <c r="FL30" t="s">
        <v>154</v>
      </c>
      <c r="FM30" t="s">
        <v>160</v>
      </c>
      <c r="FN30" t="s">
        <v>155</v>
      </c>
      <c r="FO30" t="s">
        <v>155</v>
      </c>
    </row>
    <row r="31" spans="1:171" x14ac:dyDescent="0.25">
      <c r="A31" s="12" t="str">
        <f>VLOOKUP($B31,GCDTCodes!$A$1:$D$398,2,FALSE)</f>
        <v>GCDT_053</v>
      </c>
      <c r="B31" s="12" t="s">
        <v>193</v>
      </c>
      <c r="C31" s="10">
        <v>38.476650999999997</v>
      </c>
      <c r="D31" s="10">
        <v>0.14361356</v>
      </c>
      <c r="E31" s="10">
        <v>9.9745521999999906E-2</v>
      </c>
      <c r="F31" s="10">
        <v>0.87955747599999901</v>
      </c>
      <c r="G31" s="10">
        <v>-8.2523455999999999</v>
      </c>
      <c r="H31" s="10">
        <v>1.4407468999999999E-2</v>
      </c>
      <c r="I31" s="10">
        <v>8.9403650000000005E-3</v>
      </c>
      <c r="J31" s="10">
        <v>0.343368746</v>
      </c>
      <c r="K31" s="10">
        <v>4.2957939329999997</v>
      </c>
      <c r="L31" s="10">
        <v>1.0974311E-2</v>
      </c>
      <c r="M31" s="10">
        <v>8.2219359999999991E-3</v>
      </c>
      <c r="N31" s="10">
        <v>0.26617201699999998</v>
      </c>
      <c r="O31" s="10">
        <v>8.9390000000000001</v>
      </c>
      <c r="P31" s="10">
        <v>4.1879999999999997</v>
      </c>
      <c r="Q31" s="10">
        <v>3.2000000000000001E-2</v>
      </c>
      <c r="R31" s="10">
        <v>1052.2</v>
      </c>
      <c r="S31" s="10">
        <v>2.6669999999999998</v>
      </c>
      <c r="T31" s="10">
        <v>2.1930000000000001</v>
      </c>
      <c r="U31" s="10">
        <v>13.409000000000001</v>
      </c>
      <c r="V31" s="10">
        <v>5.6870000000000003</v>
      </c>
      <c r="W31" s="10">
        <v>4.1840000000000002</v>
      </c>
      <c r="X31" s="10">
        <v>3.4000000000000002E-2</v>
      </c>
      <c r="Y31" s="10">
        <v>670.07500000000005</v>
      </c>
      <c r="Z31" s="10">
        <v>1.8859999999999999</v>
      </c>
      <c r="AA31" s="10">
        <v>1.3359999999999901</v>
      </c>
      <c r="AB31" s="10">
        <v>10.742000000000001</v>
      </c>
      <c r="AC31" s="10">
        <v>6.3019999999999996</v>
      </c>
      <c r="AD31" s="10">
        <v>6.1159999999999997</v>
      </c>
      <c r="AE31" s="10">
        <v>5.1999999999999998E-2</v>
      </c>
      <c r="AF31" s="10">
        <v>790.76300000000003</v>
      </c>
      <c r="AG31" s="10">
        <v>1.7849999999999999</v>
      </c>
      <c r="AH31" s="10">
        <v>17.475999999999999</v>
      </c>
      <c r="AI31">
        <v>0.94846242188334995</v>
      </c>
      <c r="AJ31">
        <v>1.0660779777945599</v>
      </c>
      <c r="AK31">
        <v>1.0319354984215701</v>
      </c>
      <c r="AL31">
        <v>1.02001523905596</v>
      </c>
      <c r="AM31" s="10">
        <v>45.457302570000003</v>
      </c>
      <c r="AN31" s="10">
        <v>-1.509835E-2</v>
      </c>
      <c r="AO31" s="10">
        <v>2.7775460000000001E-3</v>
      </c>
      <c r="AP31" s="10">
        <v>-0.64299907899999997</v>
      </c>
      <c r="AQ31" s="10">
        <v>0.69468492500000001</v>
      </c>
      <c r="AR31" s="10">
        <v>1.1119429860000001</v>
      </c>
      <c r="AS31" s="10">
        <v>123.63</v>
      </c>
      <c r="AT31" s="10">
        <v>39.953000000000003</v>
      </c>
      <c r="AU31" s="10">
        <v>75.792000000000002</v>
      </c>
      <c r="AV31" s="10">
        <v>4.875</v>
      </c>
      <c r="AW31" s="10">
        <v>3.0019999999999998</v>
      </c>
      <c r="AX31" s="10">
        <v>1.7569999999999999</v>
      </c>
      <c r="AY31" s="10">
        <v>4.9509999999999996</v>
      </c>
      <c r="AZ31" s="10">
        <v>21.152999999999999</v>
      </c>
      <c r="BA31" s="10">
        <v>7.0650000000000004</v>
      </c>
      <c r="BB31" s="10">
        <v>121.31299999999899</v>
      </c>
      <c r="BC31" s="10">
        <v>50.411000000000001</v>
      </c>
      <c r="BD31" s="10">
        <v>77.218000000000004</v>
      </c>
      <c r="BE31" s="10">
        <v>4.5279999999999996</v>
      </c>
      <c r="BF31" s="10">
        <v>1.1735</v>
      </c>
      <c r="BG31" s="10">
        <v>1.923</v>
      </c>
      <c r="BH31" s="10">
        <v>6.665</v>
      </c>
      <c r="BI31" s="10">
        <v>27.347999999999999</v>
      </c>
      <c r="BJ31" s="10">
        <v>9.1839999999999993</v>
      </c>
      <c r="BK31" s="10">
        <v>95.97</v>
      </c>
      <c r="BL31" s="10">
        <v>59.457000000000001</v>
      </c>
      <c r="BM31" s="10">
        <v>74.287999999999997</v>
      </c>
      <c r="BN31" s="10">
        <v>3.55</v>
      </c>
      <c r="BO31" s="10">
        <v>1.1179999999999899</v>
      </c>
      <c r="BP31" s="10">
        <v>3.177</v>
      </c>
      <c r="BQ31" s="10">
        <v>9.77</v>
      </c>
      <c r="BR31" s="10">
        <v>43.953999999999901</v>
      </c>
      <c r="BS31" s="10">
        <v>15.925000000000001</v>
      </c>
      <c r="BT31">
        <v>0.24</v>
      </c>
      <c r="BU31">
        <v>0.23100000000000001</v>
      </c>
      <c r="BV31">
        <v>0.248</v>
      </c>
      <c r="BW31" s="10">
        <v>0.76800658600000005</v>
      </c>
      <c r="BX31" s="10">
        <v>0.83346549000000003</v>
      </c>
      <c r="BY31" s="10">
        <v>0.831503926</v>
      </c>
      <c r="BZ31" s="10">
        <v>0.93049637500000004</v>
      </c>
      <c r="CA31" s="10">
        <v>0.77385900299999999</v>
      </c>
      <c r="CB31" s="10">
        <v>0.73814038800000004</v>
      </c>
      <c r="CC31" s="10">
        <v>0.65861390099999995</v>
      </c>
      <c r="CD31" s="10">
        <v>0.71317121999999999</v>
      </c>
      <c r="CE31" s="10">
        <v>0.54767675999999998</v>
      </c>
      <c r="CF31" s="10">
        <v>0.57181052399999999</v>
      </c>
      <c r="CG31" s="10">
        <v>0.57559950800000004</v>
      </c>
      <c r="CH31" s="10">
        <v>0.58372801799999996</v>
      </c>
      <c r="CI31" s="10">
        <v>0.593586375</v>
      </c>
      <c r="CJ31" s="10">
        <v>0.58889623199999996</v>
      </c>
      <c r="CK31" s="10">
        <v>0.59372854399999997</v>
      </c>
      <c r="CL31" s="10">
        <v>0.59979679699999999</v>
      </c>
      <c r="CM31" s="10">
        <v>0.23514996199999999</v>
      </c>
      <c r="CN31" s="10">
        <v>0.20251288000000001</v>
      </c>
      <c r="CO31" s="10">
        <v>0.199041364</v>
      </c>
      <c r="CP31" s="10">
        <v>0.19231953500000001</v>
      </c>
      <c r="CQ31" s="10">
        <v>0.19126684799999999</v>
      </c>
      <c r="CR31" s="10">
        <v>0.17026933599999999</v>
      </c>
      <c r="CS31" s="10">
        <v>0.17152283500000001</v>
      </c>
      <c r="CT31" s="10">
        <v>0.15941624700000001</v>
      </c>
      <c r="CU31" s="10">
        <v>0.16245731499999999</v>
      </c>
      <c r="CV31" s="10">
        <v>37.106326009999997</v>
      </c>
      <c r="CW31" s="10">
        <v>34.519151460000003</v>
      </c>
      <c r="CX31" s="10">
        <v>40.320763569999997</v>
      </c>
      <c r="CY31" s="10">
        <v>37.279878060000001</v>
      </c>
      <c r="CZ31" s="10">
        <v>38.316166469999999</v>
      </c>
      <c r="DA31" s="10">
        <v>41.772089280000003</v>
      </c>
      <c r="DB31" s="10">
        <v>42.625406830000003</v>
      </c>
      <c r="DC31" s="10">
        <v>45.256400730000003</v>
      </c>
      <c r="DD31" s="10">
        <v>-3.883039862</v>
      </c>
      <c r="DE31" s="10">
        <v>-4.383956339</v>
      </c>
      <c r="DF31" s="10">
        <v>-4.1180294780000004</v>
      </c>
      <c r="DG31" s="10">
        <v>-5.0299372409999998</v>
      </c>
      <c r="DH31" s="10">
        <v>-5.4587635580000002</v>
      </c>
      <c r="DI31" s="10">
        <v>-5.9489613700000001</v>
      </c>
      <c r="DJ31" s="10">
        <v>-4.8762868739999998</v>
      </c>
      <c r="DK31" s="10">
        <v>-4.6419372719999998</v>
      </c>
      <c r="DL31" s="10">
        <v>4.8716278300000004</v>
      </c>
      <c r="DM31" s="10">
        <v>4.6736894189999996</v>
      </c>
      <c r="DN31" s="10">
        <v>4.8558182270000003</v>
      </c>
      <c r="DO31" s="10">
        <v>4.6942506230000003</v>
      </c>
      <c r="DP31" s="10">
        <v>4.5480027019999998</v>
      </c>
      <c r="DQ31" s="10">
        <v>4.6853210719999998</v>
      </c>
      <c r="DR31" s="10">
        <v>4.5434758540000004</v>
      </c>
      <c r="DS31" s="10">
        <v>4.065004804</v>
      </c>
      <c r="DT31" s="10">
        <v>-1.593420198</v>
      </c>
      <c r="DU31" s="10">
        <v>-1.6242217160000001</v>
      </c>
      <c r="DV31" s="10">
        <v>-1.668719472</v>
      </c>
      <c r="DW31" s="10">
        <v>-1.685936737</v>
      </c>
      <c r="DX31" s="10">
        <v>-1.7956787569999999</v>
      </c>
      <c r="DY31" s="10">
        <v>-1.7775262949999999</v>
      </c>
      <c r="DZ31" s="10">
        <v>-1.8514813919999999</v>
      </c>
      <c r="EA31" s="10">
        <v>-1.885597006</v>
      </c>
      <c r="EB31" s="10">
        <f>VLOOKUP($B31,[1]PhiInxIrossOut_ggeffects!$A$1:$F$316,2,FALSE)</f>
        <v>1.1103920241423899</v>
      </c>
      <c r="EC31" s="10">
        <f>VLOOKUP($B31,[2]PhiInxICross_ggeffects!$A$1:$F$316,2,FALSE)</f>
        <v>1.4626242838757</v>
      </c>
      <c r="ED31" s="10">
        <v>-0.32764510600000002</v>
      </c>
      <c r="EE31" s="10">
        <v>0.52729254599999997</v>
      </c>
      <c r="EF31">
        <v>0.51292471482893498</v>
      </c>
      <c r="EG31">
        <v>0.51581140684414395</v>
      </c>
      <c r="EH31">
        <v>0.51725475285174805</v>
      </c>
      <c r="EI31">
        <v>0.521584790874563</v>
      </c>
      <c r="EJ31">
        <v>0.52302813688216798</v>
      </c>
      <c r="EK31">
        <v>0.52663650190118005</v>
      </c>
      <c r="EL31" s="15">
        <v>1.0639544780000001</v>
      </c>
      <c r="EM31" s="15">
        <v>0.63047430500000001</v>
      </c>
      <c r="EN31" s="15">
        <v>0.835881129</v>
      </c>
      <c r="EO31" s="15">
        <v>0.78260642899999999</v>
      </c>
      <c r="EP31" s="15">
        <v>0.90257653699999996</v>
      </c>
      <c r="EQ31" s="15">
        <v>0.79256554899999998</v>
      </c>
      <c r="ER31" s="15">
        <v>0.96466958599999997</v>
      </c>
      <c r="ES31" s="10">
        <v>0.264693972</v>
      </c>
      <c r="ET31" s="10">
        <v>42.611351939999999</v>
      </c>
      <c r="EU31" s="10">
        <v>45.917071419999999</v>
      </c>
      <c r="EV31" s="10">
        <v>44.413004280000003</v>
      </c>
      <c r="EW31" s="10">
        <v>46.138381529999997</v>
      </c>
      <c r="EX31" s="10">
        <v>52.968229950000001</v>
      </c>
      <c r="EY31" s="10">
        <v>47.465892369999999</v>
      </c>
      <c r="EZ31" s="10">
        <v>53.692081450000003</v>
      </c>
      <c r="FA31" s="10">
        <v>-6.0456063809999998</v>
      </c>
      <c r="FB31" s="10">
        <v>-6.7245841359999998</v>
      </c>
      <c r="FC31" s="10">
        <v>-6.5739998630000001</v>
      </c>
      <c r="FD31" s="10">
        <v>-6.196827087</v>
      </c>
      <c r="FE31" s="10">
        <v>-6.6437409330000001</v>
      </c>
      <c r="FF31" s="10">
        <v>-6.5114696729999997</v>
      </c>
      <c r="FG31" s="10">
        <v>-6.3210446280000001</v>
      </c>
      <c r="FH31" t="s">
        <v>190</v>
      </c>
      <c r="FI31" t="str">
        <f>VLOOKUP($FH31,Groups!$A$1:$B$316,2,FALSE)</f>
        <v>G2</v>
      </c>
      <c r="FJ31" t="str">
        <f t="shared" si="0"/>
        <v>G2/001F1</v>
      </c>
      <c r="FK31" t="s">
        <v>153</v>
      </c>
      <c r="FL31" t="s">
        <v>162</v>
      </c>
      <c r="FM31" t="s">
        <v>160</v>
      </c>
      <c r="FN31" t="s">
        <v>155</v>
      </c>
      <c r="FO31" t="s">
        <v>155</v>
      </c>
    </row>
    <row r="32" spans="1:171" x14ac:dyDescent="0.25">
      <c r="A32" s="12" t="str">
        <f>VLOOKUP($B32,GCDTCodes!$A$1:$D$398,2,FALSE)</f>
        <v>GCDT_054</v>
      </c>
      <c r="B32" s="12" t="s">
        <v>194</v>
      </c>
      <c r="C32" s="10">
        <v>-13.532397199999901</v>
      </c>
      <c r="D32" s="10">
        <v>-3.7546905999999998E-2</v>
      </c>
      <c r="E32" s="10">
        <v>-3.1836877E-2</v>
      </c>
      <c r="F32" s="10">
        <v>0.15937024</v>
      </c>
      <c r="G32" s="10">
        <v>-9.2365836679999997</v>
      </c>
      <c r="H32" s="10">
        <v>-2.3660461000000001E-2</v>
      </c>
      <c r="I32" s="10">
        <v>4.8435900000000002E-4</v>
      </c>
      <c r="J32" s="10">
        <v>-2.7690347000000001E-2</v>
      </c>
      <c r="K32" s="10">
        <v>-14.39236023</v>
      </c>
      <c r="L32" s="10">
        <v>-1.8236532E-2</v>
      </c>
      <c r="M32" s="10">
        <v>-1.1169573E-2</v>
      </c>
      <c r="N32" s="10">
        <v>0.46651113100000002</v>
      </c>
      <c r="O32" s="10">
        <v>8.4960000000000004</v>
      </c>
      <c r="P32" s="10">
        <v>4.5750000000000002</v>
      </c>
      <c r="Q32" s="10">
        <v>3.9E-2</v>
      </c>
      <c r="R32" s="10">
        <v>986.98699999999997</v>
      </c>
      <c r="S32" s="10">
        <v>2.125</v>
      </c>
      <c r="T32" s="10">
        <v>1.8779999999999999</v>
      </c>
      <c r="U32" s="10">
        <v>14.425999999999901</v>
      </c>
      <c r="V32" s="10">
        <v>5.6959999999999997</v>
      </c>
      <c r="W32" s="10">
        <v>4.0449999999999999</v>
      </c>
      <c r="X32" s="10">
        <v>3.3000000000000002E-2</v>
      </c>
      <c r="Y32" s="10">
        <v>673.971</v>
      </c>
      <c r="Z32" s="10">
        <v>1.7509999999999999</v>
      </c>
      <c r="AA32" s="10">
        <v>1.2250000000000001</v>
      </c>
      <c r="AB32" s="10">
        <v>10.935</v>
      </c>
      <c r="AC32" s="10">
        <v>6.7619999999999996</v>
      </c>
      <c r="AD32" s="10">
        <v>6.2450000000000001</v>
      </c>
      <c r="AE32" s="10">
        <v>5.7000000000000002E-2</v>
      </c>
      <c r="AF32" s="10">
        <v>670.36599999999999</v>
      </c>
      <c r="AG32" s="10">
        <v>1.5009999999999999</v>
      </c>
      <c r="AH32" s="10">
        <v>17.048999999999999</v>
      </c>
      <c r="AI32">
        <v>0.99331327739673303</v>
      </c>
      <c r="AJ32">
        <v>0.81935350152258402</v>
      </c>
      <c r="AK32">
        <v>1.2387295918518499</v>
      </c>
      <c r="AL32">
        <v>1.14618051683733</v>
      </c>
      <c r="AM32" s="10">
        <v>-107.4811837</v>
      </c>
      <c r="AN32" s="10">
        <v>-0.54921182499999999</v>
      </c>
      <c r="AO32" s="10">
        <v>-0.62619203400000001</v>
      </c>
      <c r="AP32" s="10">
        <v>-0.108299177</v>
      </c>
      <c r="AQ32" s="10">
        <v>-0.42070255400000001</v>
      </c>
      <c r="AR32" s="10">
        <v>-0.39766326800000001</v>
      </c>
      <c r="AS32" s="10">
        <v>140.93199999999999</v>
      </c>
      <c r="AT32" s="10">
        <v>47.265000000000001</v>
      </c>
      <c r="AU32" s="10">
        <v>70.723999999999904</v>
      </c>
      <c r="AV32" s="10">
        <v>4.734</v>
      </c>
      <c r="AW32" s="10">
        <v>3.0019999999999998</v>
      </c>
      <c r="AX32" s="10">
        <v>2.383</v>
      </c>
      <c r="AY32" s="10">
        <v>5.9340000000000002</v>
      </c>
      <c r="AZ32" s="10">
        <v>27.734999999999999</v>
      </c>
      <c r="BA32" s="10">
        <v>11.644</v>
      </c>
      <c r="BB32" s="10">
        <v>114.64299999999901</v>
      </c>
      <c r="BC32" s="10">
        <v>57.473999999999997</v>
      </c>
      <c r="BD32" s="10">
        <v>77.028000000000006</v>
      </c>
      <c r="BE32" s="10">
        <v>2.4119999999999999</v>
      </c>
      <c r="BF32" s="10">
        <v>1.5189999999999999</v>
      </c>
      <c r="BG32" s="10">
        <v>1.7829999999999999</v>
      </c>
      <c r="BH32" s="10">
        <v>5.5089999999999897</v>
      </c>
      <c r="BI32" s="10">
        <v>27.045000000000002</v>
      </c>
      <c r="BJ32" s="10">
        <v>9.1720000000000006</v>
      </c>
      <c r="BK32" s="10">
        <v>96.266000000000005</v>
      </c>
      <c r="BL32" s="10">
        <v>61.692</v>
      </c>
      <c r="BM32" s="10">
        <v>74.849999999999994</v>
      </c>
      <c r="BN32" s="10">
        <v>1.9379999999999999</v>
      </c>
      <c r="BO32" s="10">
        <v>1.0979999999999901</v>
      </c>
      <c r="BP32" s="10">
        <v>2.0190000000000001</v>
      </c>
      <c r="BQ32" s="10">
        <v>6.3970000000000002</v>
      </c>
      <c r="BR32" s="10">
        <v>32.622</v>
      </c>
      <c r="BS32" s="10">
        <v>10.945</v>
      </c>
      <c r="BT32">
        <v>0.17599999999999999</v>
      </c>
      <c r="BU32">
        <v>0.21099999999999999</v>
      </c>
      <c r="BV32">
        <v>0.20300000000000001</v>
      </c>
      <c r="BW32" s="10">
        <v>0.88537076800000003</v>
      </c>
      <c r="BX32" s="10">
        <v>0.960990503</v>
      </c>
      <c r="BY32" s="10">
        <v>0.84725980499999998</v>
      </c>
      <c r="BZ32" s="10">
        <v>0.87998596799999995</v>
      </c>
      <c r="CA32" s="10">
        <v>0.69242432899999995</v>
      </c>
      <c r="CB32" s="10">
        <v>0.79365603699999998</v>
      </c>
      <c r="CC32" s="10">
        <v>0.73135878499999996</v>
      </c>
      <c r="CD32" s="10">
        <v>1.4110280630000001</v>
      </c>
      <c r="CE32" s="10">
        <v>0.53755342500000003</v>
      </c>
      <c r="CF32" s="10">
        <v>0.56200610600000001</v>
      </c>
      <c r="CG32" s="10">
        <v>0.57132296299999996</v>
      </c>
      <c r="CH32" s="10">
        <v>0.57126596799999996</v>
      </c>
      <c r="CI32" s="10">
        <v>0.58792786200000002</v>
      </c>
      <c r="CJ32" s="10">
        <v>0.57622157100000004</v>
      </c>
      <c r="CK32" s="10">
        <v>0.58041605200000002</v>
      </c>
      <c r="CL32" s="10">
        <v>0.58031860000000002</v>
      </c>
      <c r="CM32" s="10">
        <v>0.224573251</v>
      </c>
      <c r="CN32" s="10">
        <v>0.22074986599999999</v>
      </c>
      <c r="CO32" s="10">
        <v>0.21727835000000001</v>
      </c>
      <c r="CP32" s="10">
        <v>0.19851685399999999</v>
      </c>
      <c r="CQ32" s="10">
        <v>0.20116867999999999</v>
      </c>
      <c r="CR32" s="10">
        <v>0.16998375800000001</v>
      </c>
      <c r="CS32" s="10">
        <v>0.187907565</v>
      </c>
      <c r="CT32" s="10">
        <v>0.17811629700000001</v>
      </c>
      <c r="CU32" s="10">
        <v>0.21889708799999999</v>
      </c>
      <c r="CV32" s="10">
        <v>37.832604279999998</v>
      </c>
      <c r="CW32" s="10">
        <v>37.233667009999998</v>
      </c>
      <c r="CX32" s="10">
        <v>37.443975930000001</v>
      </c>
      <c r="CY32" s="10">
        <v>39.231198740000004</v>
      </c>
      <c r="CZ32" s="10">
        <v>41.446672360000001</v>
      </c>
      <c r="DA32" s="10">
        <v>42.396826599999997</v>
      </c>
      <c r="DB32" s="10">
        <v>44.160737179999998</v>
      </c>
      <c r="DC32" s="10">
        <v>35.923574070000001</v>
      </c>
      <c r="DD32" s="10">
        <v>-4.9415765609999998</v>
      </c>
      <c r="DE32" s="10">
        <v>-5.221402834</v>
      </c>
      <c r="DF32" s="10">
        <v>-5.4087108920000002</v>
      </c>
      <c r="DG32" s="10">
        <v>-5.5490138409999998</v>
      </c>
      <c r="DH32" s="10">
        <v>-5.9756292569999996</v>
      </c>
      <c r="DI32" s="10">
        <v>-6.1960970189999998</v>
      </c>
      <c r="DJ32" s="10">
        <v>-6.1161175410000004</v>
      </c>
      <c r="DK32" s="10">
        <v>-5.91493147</v>
      </c>
      <c r="DL32" s="10">
        <v>4.8056208009999999</v>
      </c>
      <c r="DM32" s="10">
        <v>4.6775309270000003</v>
      </c>
      <c r="DN32" s="10">
        <v>4.824067125</v>
      </c>
      <c r="DO32" s="10">
        <v>4.72482267</v>
      </c>
      <c r="DP32" s="10">
        <v>4.5105062440000001</v>
      </c>
      <c r="DQ32" s="10">
        <v>4.6903369579999996</v>
      </c>
      <c r="DR32" s="10">
        <v>4.5912190290000003</v>
      </c>
      <c r="DS32" s="10">
        <v>3.9778399950000001</v>
      </c>
      <c r="DT32" s="10">
        <v>-1.4959064399999999</v>
      </c>
      <c r="DU32" s="10">
        <v>-1.5333869389999999</v>
      </c>
      <c r="DV32" s="10">
        <v>-1.6139582130000001</v>
      </c>
      <c r="DW32" s="10">
        <v>-1.620532689</v>
      </c>
      <c r="DX32" s="10">
        <v>-1.770459548</v>
      </c>
      <c r="DY32" s="10">
        <v>-1.687075214</v>
      </c>
      <c r="DZ32" s="10">
        <v>-1.7479164810000001</v>
      </c>
      <c r="EA32" s="10">
        <v>-1.68789342</v>
      </c>
      <c r="EB32" s="10">
        <f>VLOOKUP($B32,[1]PhiInxIrossOut_ggeffects!$A$1:$F$316,2,FALSE)</f>
        <v>1.18903415578525</v>
      </c>
      <c r="EC32" s="10">
        <f>VLOOKUP($B32,[2]PhiInxICross_ggeffects!$A$1:$F$316,2,FALSE)</f>
        <v>1.3601141644382</v>
      </c>
      <c r="ED32" s="10">
        <v>-0.48693365500000002</v>
      </c>
      <c r="EE32" s="10">
        <v>0.53051757700000002</v>
      </c>
      <c r="EF32">
        <v>0.56177414448672902</v>
      </c>
      <c r="EG32">
        <v>0.54743422053235702</v>
      </c>
      <c r="EH32">
        <v>0.54026425855517102</v>
      </c>
      <c r="EI32">
        <v>0.51875437262361201</v>
      </c>
      <c r="EJ32">
        <v>0.51158441064642601</v>
      </c>
      <c r="EK32">
        <v>0.49365950570346001</v>
      </c>
      <c r="EL32" s="15">
        <v>0.75374389900000005</v>
      </c>
      <c r="EM32" s="15">
        <v>0.65546540499999995</v>
      </c>
      <c r="EN32" s="15">
        <v>0.63266995599999998</v>
      </c>
      <c r="EO32" s="15">
        <v>0.74226160799999996</v>
      </c>
      <c r="EP32" s="15">
        <v>0.73945068700000005</v>
      </c>
      <c r="EQ32" s="15">
        <v>0.64585258700000003</v>
      </c>
      <c r="ER32" s="15">
        <v>1.0417400429999999</v>
      </c>
      <c r="ES32" s="10">
        <v>0.277972161</v>
      </c>
      <c r="ET32" s="10">
        <v>42.887703960000003</v>
      </c>
      <c r="EU32" s="10">
        <v>43.592024430000002</v>
      </c>
      <c r="EV32" s="10">
        <v>45.230241239999998</v>
      </c>
      <c r="EW32" s="10">
        <v>47.372872579999999</v>
      </c>
      <c r="EX32" s="10">
        <v>51.191794829999999</v>
      </c>
      <c r="EY32" s="10">
        <v>51.069974610000003</v>
      </c>
      <c r="EZ32" s="10">
        <v>46.089542799999997</v>
      </c>
      <c r="FA32" s="10">
        <v>-5.9339936870000001</v>
      </c>
      <c r="FB32" s="10">
        <v>-5.8298350719999998</v>
      </c>
      <c r="FC32" s="10">
        <v>-5.9278060420000003</v>
      </c>
      <c r="FD32" s="10">
        <v>-5.9777985600000001</v>
      </c>
      <c r="FE32" s="10">
        <v>-6.3697554670000001</v>
      </c>
      <c r="FF32" s="10">
        <v>-5.9502093020000002</v>
      </c>
      <c r="FG32" s="10">
        <v>-5.4862485870000004</v>
      </c>
      <c r="FH32" t="s">
        <v>190</v>
      </c>
      <c r="FI32" t="str">
        <f>VLOOKUP($FH32,Groups!$A$1:$B$316,2,FALSE)</f>
        <v>G2</v>
      </c>
      <c r="FJ32" t="str">
        <f t="shared" si="0"/>
        <v>G2/001F1</v>
      </c>
      <c r="FK32" t="s">
        <v>153</v>
      </c>
      <c r="FL32" t="s">
        <v>166</v>
      </c>
      <c r="FM32" t="s">
        <v>155</v>
      </c>
      <c r="FN32" t="s">
        <v>155</v>
      </c>
      <c r="FO32" t="s">
        <v>155</v>
      </c>
    </row>
    <row r="33" spans="1:171" x14ac:dyDescent="0.25">
      <c r="A33" s="12" t="str">
        <f>VLOOKUP($B33,GCDTCodes!$A$1:$D$398,2,FALSE)</f>
        <v>GCDT_055</v>
      </c>
      <c r="B33" s="12" t="s">
        <v>195</v>
      </c>
      <c r="C33" s="10">
        <v>-44.057960739999999</v>
      </c>
      <c r="D33" s="10">
        <v>-0.124607325</v>
      </c>
      <c r="E33" s="10">
        <v>-8.4910712999999999E-2</v>
      </c>
      <c r="F33" s="10">
        <v>-0.57366175600000002</v>
      </c>
      <c r="G33" s="10">
        <v>9.7275070079999999</v>
      </c>
      <c r="H33" s="10">
        <v>-2.5881300000000001E-3</v>
      </c>
      <c r="I33" s="10">
        <v>-1.9376021E-2</v>
      </c>
      <c r="J33" s="10">
        <v>-0.38061243300000003</v>
      </c>
      <c r="K33" s="10">
        <v>76.758614940000001</v>
      </c>
      <c r="L33" s="10">
        <v>0.16062757799999999</v>
      </c>
      <c r="M33" s="10">
        <v>7.3960792999999997E-2</v>
      </c>
      <c r="N33" s="10">
        <v>1.253994786</v>
      </c>
      <c r="O33" s="10">
        <v>7.726</v>
      </c>
      <c r="P33" s="10">
        <v>5.32</v>
      </c>
      <c r="Q33" s="10">
        <v>4.2999999999999997E-2</v>
      </c>
      <c r="R33" s="10">
        <v>1283.9189999999901</v>
      </c>
      <c r="S33" s="10">
        <v>2.758</v>
      </c>
      <c r="T33" s="10">
        <v>2.1970000000000001</v>
      </c>
      <c r="U33" s="10">
        <v>11.364000000000001</v>
      </c>
      <c r="V33" s="10">
        <v>5.6660000000000004</v>
      </c>
      <c r="W33" s="10">
        <v>3.3730000000000002</v>
      </c>
      <c r="X33" s="10">
        <v>3.2000000000000001E-2</v>
      </c>
      <c r="Y33" s="10">
        <v>460.67599999999999</v>
      </c>
      <c r="Z33" s="10">
        <v>1.45</v>
      </c>
      <c r="AA33" s="10">
        <v>0.89900000000000002</v>
      </c>
      <c r="AB33" s="10">
        <v>7.68</v>
      </c>
      <c r="AC33" s="10">
        <v>6.3019999999999996</v>
      </c>
      <c r="AD33" s="10">
        <v>5.2129999999999903</v>
      </c>
      <c r="AE33" s="10">
        <v>3.5000000000000003E-2</v>
      </c>
      <c r="AF33" s="10">
        <v>661.25099999999998</v>
      </c>
      <c r="AG33" s="10">
        <v>1.6619999999999999</v>
      </c>
      <c r="AH33" s="10">
        <v>13.582000000000001</v>
      </c>
      <c r="AI33">
        <v>1.03995997152452</v>
      </c>
      <c r="AJ33">
        <v>1.1688304303436201</v>
      </c>
      <c r="AK33">
        <v>1.29634641217964</v>
      </c>
      <c r="AL33">
        <v>1.1477667309214401</v>
      </c>
      <c r="AM33" s="10">
        <v>35.533003620000002</v>
      </c>
      <c r="AN33" s="10">
        <v>-2.4765562000000001E-2</v>
      </c>
      <c r="AO33" s="10">
        <v>2.8307677E-2</v>
      </c>
      <c r="AP33" s="10">
        <v>1.3175672309999999</v>
      </c>
      <c r="AQ33" s="10">
        <v>0.88313939099999905</v>
      </c>
      <c r="AR33" s="10">
        <v>3.9154974579999999</v>
      </c>
      <c r="AS33" s="10">
        <v>177.59099999999901</v>
      </c>
      <c r="AT33" s="10">
        <v>56.2</v>
      </c>
      <c r="AU33" s="10">
        <v>75.262</v>
      </c>
      <c r="AV33" s="10">
        <v>5.5629999999999997</v>
      </c>
      <c r="AW33" s="10">
        <v>2.9089999999999998</v>
      </c>
      <c r="AX33" s="10">
        <v>3.7509999999999999</v>
      </c>
      <c r="AY33" s="10">
        <v>12.231999999999999</v>
      </c>
      <c r="AZ33" s="10">
        <v>58.847000000000001</v>
      </c>
      <c r="BA33" s="10">
        <v>19.364999999999998</v>
      </c>
      <c r="BB33" s="10">
        <v>105.589</v>
      </c>
      <c r="BC33" s="10">
        <v>54.953999999999901</v>
      </c>
      <c r="BD33" s="10">
        <v>77.376000000000005</v>
      </c>
      <c r="BE33" s="10">
        <v>3.7370000000000001</v>
      </c>
      <c r="BF33" s="10">
        <v>1.095</v>
      </c>
      <c r="BG33" s="10">
        <v>1.8149999999999999</v>
      </c>
      <c r="BH33" s="10">
        <v>6.5369999999999999</v>
      </c>
      <c r="BI33" s="10">
        <v>31.995999999999999</v>
      </c>
      <c r="BJ33" s="10">
        <v>10.36</v>
      </c>
      <c r="BK33" s="10">
        <v>105.761</v>
      </c>
      <c r="BL33" s="10">
        <v>61.53</v>
      </c>
      <c r="BM33" s="10">
        <v>75.603999999999999</v>
      </c>
      <c r="BN33" s="10">
        <v>3.4470000000000001</v>
      </c>
      <c r="BO33" s="10">
        <v>1.083</v>
      </c>
      <c r="BP33" s="10">
        <v>3.2909999999999999</v>
      </c>
      <c r="BQ33" s="10">
        <v>11.002000000000001</v>
      </c>
      <c r="BR33" s="10">
        <v>59.755000000000003</v>
      </c>
      <c r="BS33" s="10">
        <v>16.684999999999999</v>
      </c>
      <c r="BT33">
        <v>0.20799999999999999</v>
      </c>
      <c r="BU33">
        <v>0.19800000000000001</v>
      </c>
      <c r="BV33">
        <v>0.189</v>
      </c>
      <c r="BW33" s="10">
        <v>0.74024953199999999</v>
      </c>
      <c r="BX33" s="10">
        <v>0.857396139</v>
      </c>
      <c r="BY33" s="10">
        <v>0.50024728500000004</v>
      </c>
      <c r="BZ33" s="10">
        <v>0.67389974799999997</v>
      </c>
      <c r="CA33" s="10">
        <v>0.545977767</v>
      </c>
      <c r="CB33" s="10">
        <v>0.72142771500000002</v>
      </c>
      <c r="CC33" s="10">
        <v>0.53543339599999995</v>
      </c>
      <c r="CD33" s="10">
        <v>0.50384454400000001</v>
      </c>
      <c r="CE33" s="10">
        <v>0.53374393399999998</v>
      </c>
      <c r="CF33" s="10">
        <v>0.56478754099999995</v>
      </c>
      <c r="CG33" s="10">
        <v>0.58430970299999996</v>
      </c>
      <c r="CH33" s="10">
        <v>0.57936266599999997</v>
      </c>
      <c r="CI33" s="10">
        <v>0.58411837</v>
      </c>
      <c r="CJ33" s="10">
        <v>0.57103011100000001</v>
      </c>
      <c r="CK33" s="10">
        <v>0.58489837099999997</v>
      </c>
      <c r="CL33" s="10">
        <v>0.59681341399999999</v>
      </c>
      <c r="CM33" s="10">
        <v>0.26496735100000002</v>
      </c>
      <c r="CN33" s="10">
        <v>0.20116425499999999</v>
      </c>
      <c r="CO33" s="10">
        <v>0.190515246</v>
      </c>
      <c r="CP33" s="10">
        <v>0.14628522499999999</v>
      </c>
      <c r="CQ33" s="10">
        <v>0.165144294</v>
      </c>
      <c r="CR33" s="10">
        <v>0.14646210300000001</v>
      </c>
      <c r="CS33" s="10">
        <v>0.173415659</v>
      </c>
      <c r="CT33" s="10">
        <v>0.14324957099999999</v>
      </c>
      <c r="CU33" s="10">
        <v>0.134250973</v>
      </c>
      <c r="CV33" s="10">
        <v>36.677120840000001</v>
      </c>
      <c r="CW33" s="10">
        <v>41.983936139999997</v>
      </c>
      <c r="CX33" s="10">
        <v>37.402167400000003</v>
      </c>
      <c r="CY33" s="10">
        <v>39.058369630000001</v>
      </c>
      <c r="CZ33" s="10">
        <v>37.644573219999998</v>
      </c>
      <c r="DA33" s="10">
        <v>44.045183539999996</v>
      </c>
      <c r="DB33" s="10">
        <v>41.973466670000001</v>
      </c>
      <c r="DC33" s="10">
        <v>42.210059489999999</v>
      </c>
      <c r="DD33" s="10">
        <v>-5.3602417080000002</v>
      </c>
      <c r="DE33" s="10">
        <v>-5.9827577979999997</v>
      </c>
      <c r="DF33" s="10">
        <v>-6.4442177090000001</v>
      </c>
      <c r="DG33" s="10">
        <v>-7.0465991849999998</v>
      </c>
      <c r="DH33" s="10">
        <v>-5.5430971160000002</v>
      </c>
      <c r="DI33" s="10">
        <v>-6.2919704669999996</v>
      </c>
      <c r="DJ33" s="10">
        <v>-6.3313796990000002</v>
      </c>
      <c r="DK33" s="10">
        <v>-6.2716913590000001</v>
      </c>
      <c r="DL33" s="10">
        <v>4.9672138229999998</v>
      </c>
      <c r="DM33" s="10">
        <v>4.7198322360000002</v>
      </c>
      <c r="DN33" s="10">
        <v>4.8364885940000004</v>
      </c>
      <c r="DO33" s="10">
        <v>4.7754734819999998</v>
      </c>
      <c r="DP33" s="10">
        <v>4.5810752749999999</v>
      </c>
      <c r="DQ33" s="10">
        <v>4.7895811410000002</v>
      </c>
      <c r="DR33" s="10">
        <v>4.6522610110000002</v>
      </c>
      <c r="DS33" s="10">
        <v>4.0539658019999996</v>
      </c>
      <c r="DT33" s="10">
        <v>-1.6634271119999999</v>
      </c>
      <c r="DU33" s="10">
        <v>-1.754554019</v>
      </c>
      <c r="DV33" s="10">
        <v>-1.9354173589999999</v>
      </c>
      <c r="DW33" s="10">
        <v>-1.8501903449999999</v>
      </c>
      <c r="DX33" s="10">
        <v>-1.9599567010000001</v>
      </c>
      <c r="DY33" s="10">
        <v>-1.841123324</v>
      </c>
      <c r="DZ33" s="10">
        <v>-1.991342154</v>
      </c>
      <c r="EA33" s="10">
        <v>-2.0841090410000001</v>
      </c>
      <c r="EB33" s="10">
        <f>VLOOKUP($B33,[1]PhiInxIrossOut_ggeffects!$A$1:$F$316,2,FALSE)</f>
        <v>1.21170465628525</v>
      </c>
      <c r="EC33" s="10">
        <f>VLOOKUP($B33,[2]PhiInxICross_ggeffects!$A$1:$F$316,2,FALSE)</f>
        <v>1.4094429068757</v>
      </c>
      <c r="ED33" s="10">
        <v>-0.12849785499999999</v>
      </c>
      <c r="EE33" s="10">
        <v>0.53229407799999995</v>
      </c>
      <c r="EF33">
        <v>0.54974296577950499</v>
      </c>
      <c r="EG33">
        <v>0.54688136882133098</v>
      </c>
      <c r="EH33">
        <v>0.54545057034224298</v>
      </c>
      <c r="EI33">
        <v>0.54115817490498097</v>
      </c>
      <c r="EJ33">
        <v>0.53972737642589397</v>
      </c>
      <c r="EK33">
        <v>0.53615038022817496</v>
      </c>
      <c r="EL33" s="15">
        <v>0.97954035900000003</v>
      </c>
      <c r="EM33" s="15">
        <v>0.93302558999999996</v>
      </c>
      <c r="EN33" s="15">
        <v>0.91370209800000002</v>
      </c>
      <c r="EO33" s="15">
        <v>1.2170920839999999</v>
      </c>
      <c r="EP33" s="15">
        <v>0.94757172899999997</v>
      </c>
      <c r="EQ33" s="15">
        <v>0.91804702000000005</v>
      </c>
      <c r="ER33" s="15">
        <v>1.0535376910000001</v>
      </c>
      <c r="ES33" s="10">
        <v>0.227407527</v>
      </c>
      <c r="ET33" s="10">
        <v>36.193516580000001</v>
      </c>
      <c r="EU33" s="10">
        <v>37.062678179999999</v>
      </c>
      <c r="EV33" s="10">
        <v>36.20509732</v>
      </c>
      <c r="EW33" s="10">
        <v>37.549279460000001</v>
      </c>
      <c r="EX33" s="10">
        <v>40.214313830000002</v>
      </c>
      <c r="EY33" s="10">
        <v>40.661710620000001</v>
      </c>
      <c r="EZ33" s="10">
        <v>41.494504130000003</v>
      </c>
      <c r="FA33" s="10">
        <v>-4.6420871869999996</v>
      </c>
      <c r="FB33" s="10">
        <v>-4.4779755479999999</v>
      </c>
      <c r="FC33" s="10">
        <v>-4.3011618269999996</v>
      </c>
      <c r="FD33" s="10">
        <v>-4.9157119839999996</v>
      </c>
      <c r="FE33" s="10">
        <v>-4.7418622309999998</v>
      </c>
      <c r="FF33" s="10">
        <v>-5.1454211189999999</v>
      </c>
      <c r="FG33" s="10">
        <v>-4.1044125520000003</v>
      </c>
      <c r="FH33" t="s">
        <v>190</v>
      </c>
      <c r="FI33" t="str">
        <f>VLOOKUP($FH33,Groups!$A$1:$B$316,2,FALSE)</f>
        <v>G2</v>
      </c>
      <c r="FJ33" t="str">
        <f t="shared" si="0"/>
        <v>G2/001F1</v>
      </c>
      <c r="FK33" t="s">
        <v>153</v>
      </c>
      <c r="FL33" t="s">
        <v>196</v>
      </c>
      <c r="FM33" t="s">
        <v>160</v>
      </c>
      <c r="FN33" t="s">
        <v>155</v>
      </c>
      <c r="FO33" t="s">
        <v>155</v>
      </c>
    </row>
    <row r="34" spans="1:171" x14ac:dyDescent="0.25">
      <c r="A34" s="12" t="str">
        <f>VLOOKUP($B34,GCDTCodes!$A$1:$D$398,2,FALSE)</f>
        <v>GCDT_056</v>
      </c>
      <c r="B34" s="12" t="s">
        <v>197</v>
      </c>
      <c r="C34" s="10">
        <v>1.6165569440000001</v>
      </c>
      <c r="D34" s="10">
        <v>1.8675308000000002E-2</v>
      </c>
      <c r="E34" s="10">
        <v>1.2023923000000001E-2</v>
      </c>
      <c r="F34" s="10">
        <v>0.15937024</v>
      </c>
      <c r="G34" s="10">
        <v>4.6510348029999999</v>
      </c>
      <c r="H34" s="10">
        <v>2.8682942999999999E-2</v>
      </c>
      <c r="I34" s="10">
        <v>-3.6124099999999999E-4</v>
      </c>
      <c r="J34" s="10">
        <v>-2.7690347000000001E-2</v>
      </c>
      <c r="K34" s="10">
        <v>-9.5912167739999994</v>
      </c>
      <c r="L34" s="10">
        <v>-2.3297428999999901E-2</v>
      </c>
      <c r="M34" s="10">
        <v>-4.1040989999999999E-3</v>
      </c>
      <c r="N34" s="10">
        <v>-0.157180599</v>
      </c>
      <c r="O34" s="10">
        <v>6.67</v>
      </c>
      <c r="P34" s="10">
        <v>3.097</v>
      </c>
      <c r="Q34" s="10">
        <v>2.7E-2</v>
      </c>
      <c r="R34" s="10">
        <v>692.58299999999997</v>
      </c>
      <c r="S34" s="10">
        <v>1.63</v>
      </c>
      <c r="T34" s="10">
        <v>1.1759999999999999</v>
      </c>
      <c r="U34" s="10">
        <v>10.462</v>
      </c>
      <c r="V34" s="10">
        <v>5.6909999999999998</v>
      </c>
      <c r="W34" s="10">
        <v>2.8989999999999898</v>
      </c>
      <c r="X34" s="10">
        <v>3.2000000000000001E-2</v>
      </c>
      <c r="Y34" s="10">
        <v>701.33100000000002</v>
      </c>
      <c r="Z34" s="10">
        <v>1.923</v>
      </c>
      <c r="AA34" s="10">
        <v>1.359</v>
      </c>
      <c r="AB34" s="10">
        <v>9.7420000000000009</v>
      </c>
      <c r="AC34" s="10">
        <v>6.1589999999999998</v>
      </c>
      <c r="AD34" s="10">
        <v>5.859</v>
      </c>
      <c r="AE34" s="10">
        <v>5.7000000000000002E-2</v>
      </c>
      <c r="AF34" s="10">
        <v>652.57600000000002</v>
      </c>
      <c r="AG34" s="10">
        <v>1.5089999999999999</v>
      </c>
      <c r="AH34" s="10">
        <v>13.314</v>
      </c>
      <c r="AI34">
        <v>0.92124942044587299</v>
      </c>
      <c r="AJ34">
        <v>1.0061331640750799</v>
      </c>
      <c r="AK34">
        <v>1.1181393063779901</v>
      </c>
      <c r="AL34">
        <v>1.1481199064254599</v>
      </c>
      <c r="AM34" s="10">
        <v>-32.487612480000003</v>
      </c>
      <c r="AN34" s="10">
        <v>-0.169773745</v>
      </c>
      <c r="AO34" s="10">
        <v>-0.14111955300000001</v>
      </c>
      <c r="AP34" s="10">
        <v>-1.355932283</v>
      </c>
      <c r="AQ34" s="10">
        <v>0.76261618599999903</v>
      </c>
      <c r="AR34" s="10">
        <v>0.464968877</v>
      </c>
      <c r="AS34" s="10">
        <v>126.181</v>
      </c>
      <c r="AT34" s="10">
        <v>52.298999999999999</v>
      </c>
      <c r="AU34" s="10">
        <v>77.887</v>
      </c>
      <c r="AV34" s="10">
        <v>4.1879999999999997</v>
      </c>
      <c r="AW34" s="10">
        <v>3.0269999999999899</v>
      </c>
      <c r="AX34" s="10">
        <v>1.9630000000000001</v>
      </c>
      <c r="AY34" s="10">
        <v>5.8239999999999998</v>
      </c>
      <c r="AZ34" s="10">
        <v>28.921999999999901</v>
      </c>
      <c r="BA34" s="10">
        <v>8.0299999999999994</v>
      </c>
      <c r="BB34" s="10">
        <v>116.81</v>
      </c>
      <c r="BC34" s="10">
        <v>57.527000000000001</v>
      </c>
      <c r="BD34" s="10">
        <v>79.533000000000001</v>
      </c>
      <c r="BE34" s="10">
        <v>3.089</v>
      </c>
      <c r="BF34" s="10">
        <v>0.94499999999999995</v>
      </c>
      <c r="BG34" s="10">
        <v>1.7509999999999999</v>
      </c>
      <c r="BH34" s="10">
        <v>6.7750000000000004</v>
      </c>
      <c r="BI34" s="10">
        <v>28.146000000000001</v>
      </c>
      <c r="BJ34" s="10">
        <v>8.8239999999999998</v>
      </c>
      <c r="BK34" s="10">
        <v>97.627999999999901</v>
      </c>
      <c r="BL34" s="10">
        <v>61.06</v>
      </c>
      <c r="BM34" s="10">
        <v>76.492000000000004</v>
      </c>
      <c r="BN34" s="10">
        <v>3.64</v>
      </c>
      <c r="BO34" s="10">
        <v>1.0974999999999999</v>
      </c>
      <c r="BP34" s="10">
        <v>2.86899999999999</v>
      </c>
      <c r="BQ34" s="10">
        <v>9.8889999999999993</v>
      </c>
      <c r="BR34" s="10">
        <v>51.326000000000001</v>
      </c>
      <c r="BS34" s="10">
        <v>15.429</v>
      </c>
      <c r="BT34">
        <v>0.19</v>
      </c>
      <c r="BU34">
        <v>0.23599999999999999</v>
      </c>
      <c r="BV34">
        <v>0.20599999999999999</v>
      </c>
      <c r="BW34" s="10">
        <v>1.197551177</v>
      </c>
      <c r="BX34" s="10">
        <v>0.61448403399999996</v>
      </c>
      <c r="BY34" s="10">
        <v>1.1422109789999999</v>
      </c>
      <c r="BZ34" s="10">
        <v>0.73934675900000002</v>
      </c>
      <c r="CA34" s="10">
        <v>0.77046386200000005</v>
      </c>
      <c r="CB34" s="10">
        <v>0.82840159700000005</v>
      </c>
      <c r="CC34" s="10">
        <v>0.80365523999999999</v>
      </c>
      <c r="CD34" s="10">
        <v>0.67620116100000005</v>
      </c>
      <c r="CE34" s="10">
        <v>0.51210473000000001</v>
      </c>
      <c r="CF34" s="10">
        <v>0.57737863099999998</v>
      </c>
      <c r="CG34" s="10">
        <v>0.56617857199999999</v>
      </c>
      <c r="CH34" s="10">
        <v>0.58089800899999999</v>
      </c>
      <c r="CI34" s="10">
        <v>0.58618523899999997</v>
      </c>
      <c r="CJ34" s="10">
        <v>0.58308967499999997</v>
      </c>
      <c r="CK34" s="10">
        <v>0.57846081900000001</v>
      </c>
      <c r="CL34" s="10">
        <v>0.59282088300000002</v>
      </c>
      <c r="CM34" s="10">
        <v>0.23698783900000001</v>
      </c>
      <c r="CN34" s="10">
        <v>0.26889859799999999</v>
      </c>
      <c r="CO34" s="10">
        <v>0.17651877699999999</v>
      </c>
      <c r="CP34" s="10">
        <v>0.220270934</v>
      </c>
      <c r="CQ34" s="10">
        <v>0.17985779900000001</v>
      </c>
      <c r="CR34" s="10">
        <v>0.17645672300000001</v>
      </c>
      <c r="CS34" s="10">
        <v>0.18303545900000001</v>
      </c>
      <c r="CT34" s="10">
        <v>0.18389466500000001</v>
      </c>
      <c r="CU34" s="10">
        <v>0.16517172099999999</v>
      </c>
      <c r="CV34" s="10">
        <v>39.910988140000001</v>
      </c>
      <c r="CW34" s="10">
        <v>40.340562409999997</v>
      </c>
      <c r="CX34" s="10">
        <v>38.913114090000001</v>
      </c>
      <c r="CY34" s="10">
        <v>41.004959749999998</v>
      </c>
      <c r="CZ34" s="10">
        <v>41.749727370000002</v>
      </c>
      <c r="DA34" s="10">
        <v>39.827255430000001</v>
      </c>
      <c r="DB34" s="10">
        <v>41.640298719999997</v>
      </c>
      <c r="DC34" s="10">
        <v>42.23064711</v>
      </c>
      <c r="DD34" s="10">
        <v>-4.8056280779999998</v>
      </c>
      <c r="DE34" s="10">
        <v>-4.2983732239999997</v>
      </c>
      <c r="DF34" s="10">
        <v>-5.5292270459999999</v>
      </c>
      <c r="DG34" s="10">
        <v>-7.0358674590000003</v>
      </c>
      <c r="DH34" s="10">
        <v>-6.7572051220000002</v>
      </c>
      <c r="DI34" s="10">
        <v>-6.4603218059999996</v>
      </c>
      <c r="DJ34" s="10">
        <v>-5.7833987760000003</v>
      </c>
      <c r="DK34" s="10">
        <v>-6.0619784489999997</v>
      </c>
      <c r="DL34" s="10">
        <v>5.0953339590000004</v>
      </c>
      <c r="DM34" s="10">
        <v>4.6638150530000004</v>
      </c>
      <c r="DN34" s="10">
        <v>4.9670647109999999</v>
      </c>
      <c r="DO34" s="10">
        <v>4.7293838189999997</v>
      </c>
      <c r="DP34" s="10">
        <v>4.6147032579999996</v>
      </c>
      <c r="DQ34" s="10">
        <v>4.7338573750000004</v>
      </c>
      <c r="DR34" s="10">
        <v>4.7022246750000001</v>
      </c>
      <c r="DS34" s="10">
        <v>4.1253041799999997</v>
      </c>
      <c r="DT34" s="10">
        <v>-1.4074347780000001</v>
      </c>
      <c r="DU34" s="10">
        <v>-1.738601192</v>
      </c>
      <c r="DV34" s="10">
        <v>-1.578610745</v>
      </c>
      <c r="DW34" s="10">
        <v>-1.725940177</v>
      </c>
      <c r="DX34" s="10">
        <v>-1.777962432</v>
      </c>
      <c r="DY34" s="10">
        <v>-1.7334881529999999</v>
      </c>
      <c r="DZ34" s="10">
        <v>-1.7513005239999999</v>
      </c>
      <c r="EA34" s="10">
        <v>-1.874551442</v>
      </c>
      <c r="EB34" s="10">
        <f>VLOOKUP($B34,[1]PhiInxIrossOut_ggeffects!$A$1:$F$316,2,FALSE)</f>
        <v>1.16001696921382</v>
      </c>
      <c r="EC34" s="10">
        <f>VLOOKUP($B34,[2]PhiInxICross_ggeffects!$A$1:$F$316,2,FALSE)</f>
        <v>1.4091629651257001</v>
      </c>
      <c r="ED34" s="10">
        <v>-0.49664378300000001</v>
      </c>
      <c r="EE34" s="10">
        <v>0.52882306899999998</v>
      </c>
      <c r="EF34">
        <v>0.54079543726239598</v>
      </c>
      <c r="EG34">
        <v>0.532982509505741</v>
      </c>
      <c r="EH34">
        <v>0.52907604562741395</v>
      </c>
      <c r="EI34">
        <v>0.51735665399243203</v>
      </c>
      <c r="EJ34">
        <v>0.51345019011410598</v>
      </c>
      <c r="EK34">
        <v>0.50368403041828902</v>
      </c>
      <c r="EL34" s="15">
        <v>0.83806163499999997</v>
      </c>
      <c r="EM34" s="15">
        <v>0.61984280400000002</v>
      </c>
      <c r="EN34" s="15">
        <v>0.59452229499999998</v>
      </c>
      <c r="EO34" s="15">
        <v>0.82657934399999999</v>
      </c>
      <c r="EP34" s="15">
        <v>0.84965028499999995</v>
      </c>
      <c r="EQ34" s="15">
        <v>0.58245432900000005</v>
      </c>
      <c r="ER34" s="15">
        <v>0.91900288100000005</v>
      </c>
      <c r="ES34" s="10">
        <v>0.28209109100000002</v>
      </c>
      <c r="ET34" s="10">
        <v>40.895862340000001</v>
      </c>
      <c r="EU34" s="10">
        <v>45.680000659999997</v>
      </c>
      <c r="EV34" s="10">
        <v>41.89648983</v>
      </c>
      <c r="EW34" s="10">
        <v>43.472479810000003</v>
      </c>
      <c r="EX34" s="10">
        <v>45.498754810000001</v>
      </c>
      <c r="EY34" s="10">
        <v>47.731071909999997</v>
      </c>
      <c r="EZ34" s="10">
        <v>42.335961650000002</v>
      </c>
      <c r="FA34" s="10">
        <v>-4.9433193859999998</v>
      </c>
      <c r="FB34" s="10">
        <v>-5.4561773049999998</v>
      </c>
      <c r="FC34" s="10">
        <v>-5.5479031689999996</v>
      </c>
      <c r="FD34" s="10">
        <v>-4.7760396539999999</v>
      </c>
      <c r="FE34" s="10">
        <v>-6.0298212759999998</v>
      </c>
      <c r="FF34" s="10">
        <v>-5.7501654999999996</v>
      </c>
      <c r="FG34" s="10">
        <v>-4.7353863799999996</v>
      </c>
      <c r="FH34" t="s">
        <v>190</v>
      </c>
      <c r="FI34" t="str">
        <f>VLOOKUP($FH34,Groups!$A$1:$B$316,2,FALSE)</f>
        <v>G2</v>
      </c>
      <c r="FJ34" t="str">
        <f t="shared" si="0"/>
        <v>G2/001F1</v>
      </c>
      <c r="FK34" t="s">
        <v>153</v>
      </c>
      <c r="FL34" t="s">
        <v>198</v>
      </c>
      <c r="FM34" t="s">
        <v>158</v>
      </c>
      <c r="FN34" t="s">
        <v>155</v>
      </c>
      <c r="FO34" t="s">
        <v>155</v>
      </c>
    </row>
    <row r="35" spans="1:171" x14ac:dyDescent="0.25">
      <c r="A35" s="12" t="str">
        <f>VLOOKUP($B35,GCDTCodes!$A$1:$D$398,2,FALSE)</f>
        <v>GCDT_057</v>
      </c>
      <c r="B35" s="12" t="s">
        <v>199</v>
      </c>
      <c r="C35" s="10">
        <v>-30.193885730000002</v>
      </c>
      <c r="D35" s="10">
        <v>-9.3769118999999998E-2</v>
      </c>
      <c r="E35" s="10">
        <v>-8.0571097999999994E-2</v>
      </c>
      <c r="F35" s="10">
        <v>-0.38077018699999998</v>
      </c>
      <c r="G35" s="10">
        <v>-21.811240160000001</v>
      </c>
      <c r="H35" s="10">
        <v>-7.6003865999999906E-2</v>
      </c>
      <c r="I35" s="10">
        <v>-1.473645E-2</v>
      </c>
      <c r="J35" s="10">
        <v>-2.7690347000000001E-2</v>
      </c>
      <c r="K35" s="10">
        <v>-32.708685029999998</v>
      </c>
      <c r="L35" s="10">
        <v>-6.0996344000000001E-2</v>
      </c>
      <c r="M35" s="10">
        <v>-2.4647492E-2</v>
      </c>
      <c r="N35" s="10">
        <v>-0.157180599</v>
      </c>
      <c r="O35" s="10">
        <v>6.984</v>
      </c>
      <c r="P35" s="10">
        <v>3.9260000000000002</v>
      </c>
      <c r="Q35" s="10">
        <v>3.1E-2</v>
      </c>
      <c r="R35" s="10">
        <v>714.15199999999902</v>
      </c>
      <c r="S35" s="10">
        <v>1.538</v>
      </c>
      <c r="T35" s="10">
        <v>1.1419999999999999</v>
      </c>
      <c r="U35" s="10">
        <v>10.192</v>
      </c>
      <c r="V35" s="10">
        <v>5.6789999999999896</v>
      </c>
      <c r="W35" s="10">
        <v>3.589</v>
      </c>
      <c r="X35" s="10">
        <v>3.2000000000000001E-2</v>
      </c>
      <c r="Y35" s="10">
        <v>543.78</v>
      </c>
      <c r="Z35" s="10">
        <v>1.6359999999999999</v>
      </c>
      <c r="AA35" s="10">
        <v>1.032</v>
      </c>
      <c r="AB35" s="10">
        <v>8.56</v>
      </c>
      <c r="AC35" s="10">
        <v>6.3150000000000004</v>
      </c>
      <c r="AD35" s="10">
        <v>4.6550000000000002</v>
      </c>
      <c r="AE35" s="10">
        <v>0.04</v>
      </c>
      <c r="AF35" s="10">
        <v>600.16</v>
      </c>
      <c r="AG35" s="10">
        <v>1.34</v>
      </c>
      <c r="AH35" s="10">
        <v>12.411</v>
      </c>
      <c r="AI35">
        <v>1.0869704605263599</v>
      </c>
      <c r="AJ35">
        <v>0.90310773305208503</v>
      </c>
      <c r="AK35">
        <v>1.22052356030668</v>
      </c>
      <c r="AL35">
        <v>1.0247688819567999</v>
      </c>
      <c r="AM35" s="10">
        <v>-211.20981660000001</v>
      </c>
      <c r="AN35" s="10">
        <v>-0.74738967599999995</v>
      </c>
      <c r="AO35" s="10">
        <v>-0.67725229499999995</v>
      </c>
      <c r="AP35" s="10">
        <v>-2.4253320889999999</v>
      </c>
      <c r="AQ35" s="10">
        <v>-0.69900159099999903</v>
      </c>
      <c r="AR35" s="10">
        <v>-1.2602954129999999</v>
      </c>
      <c r="AS35" s="10">
        <v>112.58799999999999</v>
      </c>
      <c r="AT35" s="10">
        <v>50.537999999999997</v>
      </c>
      <c r="AU35" s="10">
        <v>74.835999999999999</v>
      </c>
      <c r="AV35" s="10">
        <v>3.52</v>
      </c>
      <c r="AW35" s="10">
        <v>3.0069999999999899</v>
      </c>
      <c r="AX35" s="10">
        <v>1.6850000000000001</v>
      </c>
      <c r="AY35" s="10">
        <v>4.5860000000000003</v>
      </c>
      <c r="AZ35" s="10">
        <v>26.49</v>
      </c>
      <c r="BA35" s="10">
        <v>7.782</v>
      </c>
      <c r="BB35" s="10">
        <v>106.292999999999</v>
      </c>
      <c r="BC35" s="10">
        <v>54.24</v>
      </c>
      <c r="BD35" s="10">
        <v>75.620999999999995</v>
      </c>
      <c r="BE35" s="10">
        <v>2.1549999999999998</v>
      </c>
      <c r="BF35" s="10">
        <v>1.409</v>
      </c>
      <c r="BG35" s="10">
        <v>1.47</v>
      </c>
      <c r="BH35" s="10">
        <v>3.9470000000000001</v>
      </c>
      <c r="BI35" s="10">
        <v>22.4</v>
      </c>
      <c r="BJ35" s="10">
        <v>6.5839999999999996</v>
      </c>
      <c r="BK35" s="10">
        <v>86.842999999999904</v>
      </c>
      <c r="BL35" s="10">
        <v>51.521999999999998</v>
      </c>
      <c r="BM35" s="10">
        <v>73.075000000000003</v>
      </c>
      <c r="BN35" s="10">
        <v>2.0269999999999899</v>
      </c>
      <c r="BO35" s="10">
        <v>1.0919999999999901</v>
      </c>
      <c r="BP35" s="10">
        <v>1.52</v>
      </c>
      <c r="BQ35" s="10">
        <v>4.93</v>
      </c>
      <c r="BR35" s="10">
        <v>19.213000000000001</v>
      </c>
      <c r="BS35" s="10">
        <v>5.085</v>
      </c>
      <c r="BT35">
        <v>0.156</v>
      </c>
      <c r="BU35">
        <v>0.17799999999999999</v>
      </c>
      <c r="BV35">
        <v>0.16300000000000001</v>
      </c>
      <c r="BW35" s="10">
        <v>1.1566968280000001</v>
      </c>
      <c r="BX35" s="10">
        <v>0.77198676600000005</v>
      </c>
      <c r="BY35" s="10">
        <v>0.85042829499999995</v>
      </c>
      <c r="BZ35" s="10">
        <v>0.78022082800000003</v>
      </c>
      <c r="CA35" s="10">
        <v>0.76009200399999999</v>
      </c>
      <c r="CB35" s="10">
        <v>0.87236809299999996</v>
      </c>
      <c r="CC35" s="10">
        <v>0.70581188500000003</v>
      </c>
      <c r="CD35" s="10">
        <v>0.82751903999999998</v>
      </c>
      <c r="CE35" s="10">
        <v>0.53663217600000002</v>
      </c>
      <c r="CF35" s="10">
        <v>0.57734956100000001</v>
      </c>
      <c r="CG35" s="10">
        <v>0.58060701800000003</v>
      </c>
      <c r="CH35" s="10">
        <v>0.588097698</v>
      </c>
      <c r="CI35" s="10">
        <v>0.59285340200000003</v>
      </c>
      <c r="CJ35" s="10">
        <v>0.58571823700000003</v>
      </c>
      <c r="CK35" s="10">
        <v>0.59225143400000002</v>
      </c>
      <c r="CL35" s="10">
        <v>0.600126877</v>
      </c>
      <c r="CM35" s="10">
        <v>0.22642710699999999</v>
      </c>
      <c r="CN35" s="10">
        <v>0.241527451</v>
      </c>
      <c r="CO35" s="10">
        <v>0.191749526</v>
      </c>
      <c r="CP35" s="10">
        <v>0.19151059400000001</v>
      </c>
      <c r="CQ35" s="10">
        <v>0.179112837</v>
      </c>
      <c r="CR35" s="10">
        <v>0.172933375</v>
      </c>
      <c r="CS35" s="10">
        <v>0.185531945</v>
      </c>
      <c r="CT35" s="10">
        <v>0.16694245999999999</v>
      </c>
      <c r="CU35" s="10">
        <v>0.17276191199999999</v>
      </c>
      <c r="CV35" s="10">
        <v>37.15902921</v>
      </c>
      <c r="CW35" s="10">
        <v>37.811338460000002</v>
      </c>
      <c r="CX35" s="10">
        <v>38.637444100000003</v>
      </c>
      <c r="CY35" s="10">
        <v>39.199624499999999</v>
      </c>
      <c r="CZ35" s="10">
        <v>40.19660674</v>
      </c>
      <c r="DA35" s="10">
        <v>41.549649260000002</v>
      </c>
      <c r="DB35" s="10">
        <v>40.617811430000003</v>
      </c>
      <c r="DC35" s="10">
        <v>38.849789399999999</v>
      </c>
      <c r="DD35" s="10">
        <v>-6.3103396030000001</v>
      </c>
      <c r="DE35" s="10">
        <v>-6.7758816480000004</v>
      </c>
      <c r="DF35" s="10">
        <v>-6.9123389590000004</v>
      </c>
      <c r="DG35" s="10">
        <v>-7.039376496</v>
      </c>
      <c r="DH35" s="10">
        <v>-6.9928588740000004</v>
      </c>
      <c r="DI35" s="10">
        <v>-7.8611209349999998</v>
      </c>
      <c r="DJ35" s="10">
        <v>-7.4406625420000001</v>
      </c>
      <c r="DK35" s="10">
        <v>-6.9542701080000002</v>
      </c>
      <c r="DL35" s="10">
        <v>5.0205056219999999</v>
      </c>
      <c r="DM35" s="10">
        <v>4.6919605530000004</v>
      </c>
      <c r="DN35" s="10">
        <v>4.8546587250000002</v>
      </c>
      <c r="DO35" s="10">
        <v>4.6852400210000003</v>
      </c>
      <c r="DP35" s="10">
        <v>4.5570496289999998</v>
      </c>
      <c r="DQ35" s="10">
        <v>4.6657629199999997</v>
      </c>
      <c r="DR35" s="10">
        <v>4.6074995750000003</v>
      </c>
      <c r="DS35" s="10">
        <v>4.0313106889999997</v>
      </c>
      <c r="DT35" s="10">
        <v>-1.4538359949999999</v>
      </c>
      <c r="DU35" s="10">
        <v>-1.63930997</v>
      </c>
      <c r="DV35" s="10">
        <v>-1.6608890569999999</v>
      </c>
      <c r="DW35" s="10">
        <v>-1.7197182070000001</v>
      </c>
      <c r="DX35" s="10">
        <v>-1.7787033940000001</v>
      </c>
      <c r="DY35" s="10">
        <v>-1.7176555609999999</v>
      </c>
      <c r="DZ35" s="10">
        <v>-1.8076621719999999</v>
      </c>
      <c r="EA35" s="10">
        <v>-1.832967301</v>
      </c>
      <c r="EB35" s="10">
        <f>VLOOKUP($B35,[1]PhiInxIrossOut_ggeffects!$A$1:$F$316,2,FALSE)</f>
        <v>1.1951197259281101</v>
      </c>
      <c r="EC35" s="10">
        <f>VLOOKUP($B35,[2]PhiInxICross_ggeffects!$A$1:$F$316,2,FALSE)</f>
        <v>1.4691193741882</v>
      </c>
      <c r="ED35" s="10">
        <v>-0.43331670700000002</v>
      </c>
      <c r="EE35" s="10">
        <v>0.53009395000000004</v>
      </c>
      <c r="EF35">
        <v>0.51640494296581896</v>
      </c>
      <c r="EG35">
        <v>0.52530228136886004</v>
      </c>
      <c r="EH35">
        <v>0.52975095057038102</v>
      </c>
      <c r="EI35">
        <v>0.54309695817494297</v>
      </c>
      <c r="EJ35">
        <v>0.54754562737646295</v>
      </c>
      <c r="EK35">
        <v>0.55866730038026502</v>
      </c>
      <c r="EL35" s="15">
        <v>1.160585421</v>
      </c>
      <c r="EM35" s="15">
        <v>0.89249666000000005</v>
      </c>
      <c r="EN35" s="15">
        <v>0.62256098999999998</v>
      </c>
      <c r="EO35" s="15">
        <v>0.64314428599999995</v>
      </c>
      <c r="EP35" s="15">
        <v>0.90199267999999999</v>
      </c>
      <c r="EQ35" s="15">
        <v>0.65815352599999999</v>
      </c>
      <c r="ER35" s="15">
        <v>0.89685601400000003</v>
      </c>
      <c r="ES35" s="10">
        <v>0.26525501200000001</v>
      </c>
      <c r="ET35" s="10">
        <v>41.554032579999998</v>
      </c>
      <c r="EU35" s="10">
        <v>38.806992000000001</v>
      </c>
      <c r="EV35" s="10">
        <v>42.837980760000001</v>
      </c>
      <c r="EW35" s="10">
        <v>44.4113951</v>
      </c>
      <c r="EX35" s="10">
        <v>48.075778790000001</v>
      </c>
      <c r="EY35" s="10">
        <v>43.472340469999999</v>
      </c>
      <c r="EZ35" s="10">
        <v>44.392705820000003</v>
      </c>
      <c r="FA35" s="10">
        <v>-5.0711974900000003</v>
      </c>
      <c r="FB35" s="10">
        <v>-4.8084131660000002</v>
      </c>
      <c r="FC35" s="10">
        <v>-4.8963919660000004</v>
      </c>
      <c r="FD35" s="10">
        <v>-4.9026687369999999</v>
      </c>
      <c r="FE35" s="10">
        <v>-5.5256945899999996</v>
      </c>
      <c r="FF35" s="10">
        <v>-5.1348759150000003</v>
      </c>
      <c r="FG35" s="10">
        <v>-4.7133819250000002</v>
      </c>
      <c r="FH35" t="s">
        <v>190</v>
      </c>
      <c r="FI35" t="str">
        <f>VLOOKUP($FH35,Groups!$A$1:$B$316,2,FALSE)</f>
        <v>G2</v>
      </c>
      <c r="FJ35" t="str">
        <f t="shared" si="0"/>
        <v>G2/002F1</v>
      </c>
      <c r="FK35" t="s">
        <v>168</v>
      </c>
      <c r="FL35" t="s">
        <v>157</v>
      </c>
      <c r="FM35" t="s">
        <v>158</v>
      </c>
      <c r="FN35" t="s">
        <v>155</v>
      </c>
      <c r="FO35" t="s">
        <v>155</v>
      </c>
    </row>
    <row r="36" spans="1:171" x14ac:dyDescent="0.25">
      <c r="A36" s="12" t="str">
        <f>VLOOKUP($B36,GCDTCodes!$A$1:$D$398,2,FALSE)</f>
        <v>GCDT_058</v>
      </c>
      <c r="B36" s="12" t="s">
        <v>200</v>
      </c>
      <c r="C36" s="10">
        <v>-37.790497449999997</v>
      </c>
      <c r="D36" s="10">
        <v>-0.116674465</v>
      </c>
      <c r="E36" s="10">
        <v>-9.7628075999999994E-2</v>
      </c>
      <c r="F36" s="10">
        <v>-0.56081699600000001</v>
      </c>
      <c r="G36" s="10">
        <v>-10.779652390000001</v>
      </c>
      <c r="H36" s="10">
        <v>-4.2694427E-2</v>
      </c>
      <c r="I36" s="10">
        <v>-9.66284699999999E-3</v>
      </c>
      <c r="J36" s="10">
        <v>-0.39874944099999998</v>
      </c>
      <c r="K36" s="10">
        <v>-47.755606810000003</v>
      </c>
      <c r="L36" s="10">
        <v>-0.102308333</v>
      </c>
      <c r="M36" s="10">
        <v>-4.3771717000000002E-2</v>
      </c>
      <c r="N36" s="10">
        <v>-0.27548537899999997</v>
      </c>
      <c r="O36" s="10">
        <v>5.5919999999999996</v>
      </c>
      <c r="P36" s="10">
        <v>3.5880000000000001</v>
      </c>
      <c r="Q36" s="10">
        <v>2.7E-2</v>
      </c>
      <c r="R36" s="10">
        <v>727.005</v>
      </c>
      <c r="S36" s="10">
        <v>1.7230000000000001</v>
      </c>
      <c r="T36" s="10">
        <v>1.2749999999999999</v>
      </c>
      <c r="U36" s="10">
        <v>10.356999999999999</v>
      </c>
      <c r="V36" s="10">
        <v>5.6739999999999897</v>
      </c>
      <c r="W36" s="10">
        <v>3.4584999999999999</v>
      </c>
      <c r="X36" s="10">
        <v>3.2000000000000001E-2</v>
      </c>
      <c r="Y36" s="10">
        <v>530.13300000000004</v>
      </c>
      <c r="Z36" s="10">
        <v>1.611</v>
      </c>
      <c r="AA36" s="10">
        <v>0.98099999999999998</v>
      </c>
      <c r="AB36" s="10">
        <v>8.0440000000000005</v>
      </c>
      <c r="AC36" s="10">
        <v>6.2039999999999997</v>
      </c>
      <c r="AD36" s="10">
        <v>5.577</v>
      </c>
      <c r="AE36" s="10">
        <v>4.8000000000000001E-2</v>
      </c>
      <c r="AF36" s="10">
        <v>462.70800000000003</v>
      </c>
      <c r="AG36" s="10">
        <v>1.073</v>
      </c>
      <c r="AH36" s="10">
        <v>9.9279999999999902</v>
      </c>
      <c r="AI36">
        <v>1.3747353510012399</v>
      </c>
      <c r="AJ36">
        <v>0.99603635626354903</v>
      </c>
      <c r="AK36">
        <v>1.22293726765595</v>
      </c>
      <c r="AL36">
        <v>1.0661652189277699</v>
      </c>
      <c r="AM36" s="10">
        <v>-211.76366139999999</v>
      </c>
      <c r="AN36" s="10">
        <v>-0.79330893400000002</v>
      </c>
      <c r="AO36" s="10">
        <v>-0.83043307799999999</v>
      </c>
      <c r="AP36" s="10">
        <v>-3.316498594</v>
      </c>
      <c r="AQ36" s="10">
        <v>-0.38344992700000002</v>
      </c>
      <c r="AR36" s="10">
        <v>-0.82897934099999904</v>
      </c>
      <c r="AS36" s="10">
        <v>114.41200000000001</v>
      </c>
      <c r="AT36" s="10">
        <v>58.813000000000002</v>
      </c>
      <c r="AU36" s="10">
        <v>80.616</v>
      </c>
      <c r="AV36" s="10">
        <v>3.4809999999999999</v>
      </c>
      <c r="AW36" s="10">
        <v>2.8980000000000001</v>
      </c>
      <c r="AX36" s="10">
        <v>1.7450000000000001</v>
      </c>
      <c r="AY36" s="10">
        <v>4.7910000000000004</v>
      </c>
      <c r="AZ36" s="10">
        <v>26.230999999999899</v>
      </c>
      <c r="BA36" s="10">
        <v>6.5049999999999999</v>
      </c>
      <c r="BB36" s="10">
        <v>107.23</v>
      </c>
      <c r="BC36" s="10">
        <v>37.218000000000004</v>
      </c>
      <c r="BD36" s="10">
        <v>77.247</v>
      </c>
      <c r="BE36" s="10">
        <v>4.6580000000000004</v>
      </c>
      <c r="BF36" s="10">
        <v>1.3719999999999899</v>
      </c>
      <c r="BG36" s="10">
        <v>1.50199999999999</v>
      </c>
      <c r="BH36" s="10">
        <v>4.3</v>
      </c>
      <c r="BI36" s="10">
        <v>24.588999999999999</v>
      </c>
      <c r="BJ36" s="10">
        <v>6.5229999999999997</v>
      </c>
      <c r="BK36" s="10">
        <v>80.278999999999996</v>
      </c>
      <c r="BL36" s="10">
        <v>62.497</v>
      </c>
      <c r="BM36" s="10">
        <v>77.036999999999907</v>
      </c>
      <c r="BN36" s="10">
        <v>1.411</v>
      </c>
      <c r="BO36" s="10">
        <v>1.0859999999999901</v>
      </c>
      <c r="BP36" s="10">
        <v>1.3219999999999901</v>
      </c>
      <c r="BQ36" s="10">
        <v>4.5549999999999997</v>
      </c>
      <c r="BR36" s="10">
        <v>25.795000000000002</v>
      </c>
      <c r="BS36" s="10">
        <v>7.9</v>
      </c>
      <c r="BT36">
        <v>0.16200000000000001</v>
      </c>
      <c r="BU36">
        <v>0.17699999999999999</v>
      </c>
      <c r="BV36">
        <v>0.155</v>
      </c>
      <c r="BW36" s="10">
        <v>1.04112534</v>
      </c>
      <c r="BX36" s="10">
        <v>1.8792491330000001</v>
      </c>
      <c r="BY36" s="10">
        <v>0.82851315800000003</v>
      </c>
      <c r="BZ36" s="10">
        <v>0.63328329800000005</v>
      </c>
      <c r="CA36" s="10">
        <v>0.56190854700000004</v>
      </c>
      <c r="CB36" s="10">
        <v>0.73824204500000001</v>
      </c>
      <c r="CC36" s="10">
        <v>0.77004291899999999</v>
      </c>
      <c r="CD36" s="10">
        <v>3.6705163110000001</v>
      </c>
      <c r="CE36" s="10">
        <v>0.47668497599999998</v>
      </c>
      <c r="CF36" s="10">
        <v>0.516445614</v>
      </c>
      <c r="CG36" s="10">
        <v>0.54521633400000002</v>
      </c>
      <c r="CH36" s="10">
        <v>0.55408898200000001</v>
      </c>
      <c r="CI36" s="10">
        <v>0.56703019099999996</v>
      </c>
      <c r="CJ36" s="10">
        <v>0.55298518500000005</v>
      </c>
      <c r="CK36" s="10">
        <v>0.554522034</v>
      </c>
      <c r="CL36" s="10">
        <v>0.53550224499999999</v>
      </c>
      <c r="CM36" s="10">
        <v>0.25457881900000001</v>
      </c>
      <c r="CN36" s="10">
        <v>0.286787868</v>
      </c>
      <c r="CO36" s="10">
        <v>0.30392270399999999</v>
      </c>
      <c r="CP36" s="10">
        <v>0.213849339</v>
      </c>
      <c r="CQ36" s="10">
        <v>0.188948852</v>
      </c>
      <c r="CR36" s="10">
        <v>0.17119278800000001</v>
      </c>
      <c r="CS36" s="10">
        <v>0.196988685</v>
      </c>
      <c r="CT36" s="10">
        <v>0.19437491000000001</v>
      </c>
      <c r="CU36" s="10">
        <v>0.29303871199999998</v>
      </c>
      <c r="CV36" s="10">
        <v>37.29223253</v>
      </c>
      <c r="CW36" s="10">
        <v>37.184622429999997</v>
      </c>
      <c r="CX36" s="10">
        <v>35.845613</v>
      </c>
      <c r="CY36" s="10">
        <v>38.972521229999998</v>
      </c>
      <c r="CZ36" s="10">
        <v>40.149656759999999</v>
      </c>
      <c r="DA36" s="10">
        <v>42.47552709</v>
      </c>
      <c r="DB36" s="10">
        <v>42.238098319999999</v>
      </c>
      <c r="DC36" s="10">
        <v>25.15704616</v>
      </c>
      <c r="DD36" s="10">
        <v>-4.7593796770000001</v>
      </c>
      <c r="DE36" s="10">
        <v>-5.030362341</v>
      </c>
      <c r="DF36" s="10">
        <v>-4.2183426749999997</v>
      </c>
      <c r="DG36" s="10">
        <v>-3.9805813749999999</v>
      </c>
      <c r="DH36" s="10">
        <v>-4.4492039300000004</v>
      </c>
      <c r="DI36" s="10">
        <v>-4.9239254270000004</v>
      </c>
      <c r="DJ36" s="10">
        <v>-4.9964981899999996</v>
      </c>
      <c r="DK36" s="10">
        <v>-5.0451440500000002</v>
      </c>
      <c r="DL36" s="10">
        <v>5.0582956990000003</v>
      </c>
      <c r="DM36" s="10">
        <v>4.7786124760000002</v>
      </c>
      <c r="DN36" s="10">
        <v>4.9199299429999996</v>
      </c>
      <c r="DO36" s="10">
        <v>4.763559227</v>
      </c>
      <c r="DP36" s="10">
        <v>4.5733253859999996</v>
      </c>
      <c r="DQ36" s="10">
        <v>4.7536171820000002</v>
      </c>
      <c r="DR36" s="10">
        <v>4.6764987199999997</v>
      </c>
      <c r="DS36" s="10">
        <v>4.0453655250000002</v>
      </c>
      <c r="DT36" s="10">
        <v>-1.3259951190000001</v>
      </c>
      <c r="DU36" s="10">
        <v>-1.3281661709999999</v>
      </c>
      <c r="DV36" s="10">
        <v>-1.578768269</v>
      </c>
      <c r="DW36" s="10">
        <v>-1.6943207600000001</v>
      </c>
      <c r="DX36" s="10">
        <v>-1.7965794129999999</v>
      </c>
      <c r="DY36" s="10">
        <v>-1.6717651680000001</v>
      </c>
      <c r="DZ36" s="10">
        <v>-1.750194394</v>
      </c>
      <c r="EA36" s="10">
        <v>-1.579282729</v>
      </c>
      <c r="EB36" s="10">
        <f>VLOOKUP($B36,[1]PhiInxIrossOut_ggeffects!$A$1:$F$316,2,FALSE)</f>
        <v>1.24825602536574</v>
      </c>
      <c r="EC36" s="10">
        <f>VLOOKUP($B36,[2]PhiInxICross_ggeffects!$A$1:$F$316,2,FALSE)</f>
        <v>1.2159096240588601</v>
      </c>
      <c r="ED36" s="10">
        <v>7.3784025000000003E-2</v>
      </c>
      <c r="EE36" s="10">
        <v>0.52569369600000004</v>
      </c>
      <c r="EF36">
        <v>0.57998593155897205</v>
      </c>
      <c r="EG36">
        <v>0.54226273764262201</v>
      </c>
      <c r="EH36">
        <v>0.52340114068444799</v>
      </c>
      <c r="EI36">
        <v>0.46681634980992398</v>
      </c>
      <c r="EJ36">
        <v>0.44795475285174802</v>
      </c>
      <c r="EK36">
        <v>0.40080076045631202</v>
      </c>
      <c r="EL36" s="15">
        <v>0.99237419000000004</v>
      </c>
      <c r="EM36" s="15">
        <v>0.88399545800000001</v>
      </c>
      <c r="EN36" s="15">
        <v>0.94957709899999998</v>
      </c>
      <c r="EO36" s="15">
        <v>0.97615741199999995</v>
      </c>
      <c r="EP36" s="15">
        <v>1.194289218</v>
      </c>
      <c r="EQ36" s="15">
        <v>1.733849846</v>
      </c>
      <c r="ER36" s="15">
        <v>4.198708119</v>
      </c>
      <c r="ES36" s="10">
        <v>0.23141626400000001</v>
      </c>
      <c r="ET36" s="10">
        <v>40.499421259999998</v>
      </c>
      <c r="EU36" s="10">
        <v>42.300965470000001</v>
      </c>
      <c r="EV36" s="10">
        <v>43.225729280000003</v>
      </c>
      <c r="EW36" s="10">
        <v>44.327801030000003</v>
      </c>
      <c r="EX36" s="10">
        <v>46.475131230000002</v>
      </c>
      <c r="EY36" s="10">
        <v>42.747411399999997</v>
      </c>
      <c r="EZ36" s="10">
        <v>35.405115350000003</v>
      </c>
      <c r="FA36" s="10">
        <v>-6.0258296830000004</v>
      </c>
      <c r="FB36" s="10">
        <v>-6.3525834239999996</v>
      </c>
      <c r="FC36" s="10">
        <v>-6.0970813599999998</v>
      </c>
      <c r="FD36" s="10">
        <v>-6.4293526969999997</v>
      </c>
      <c r="FE36" s="10">
        <v>-6.1006242989999997</v>
      </c>
      <c r="FF36" s="10">
        <v>-6.470459612</v>
      </c>
      <c r="FG36" s="10">
        <v>-5.2545880589999996</v>
      </c>
      <c r="FH36" t="s">
        <v>190</v>
      </c>
      <c r="FI36" t="str">
        <f>VLOOKUP($FH36,Groups!$A$1:$B$316,2,FALSE)</f>
        <v>G2</v>
      </c>
      <c r="FJ36" t="str">
        <f t="shared" si="0"/>
        <v>G2/002F1</v>
      </c>
      <c r="FK36" t="s">
        <v>168</v>
      </c>
      <c r="FL36" t="s">
        <v>157</v>
      </c>
      <c r="FM36" t="s">
        <v>160</v>
      </c>
      <c r="FN36" t="s">
        <v>155</v>
      </c>
      <c r="FO36" t="s">
        <v>155</v>
      </c>
    </row>
    <row r="37" spans="1:171" x14ac:dyDescent="0.25">
      <c r="A37" s="12" t="str">
        <f>VLOOKUP($B37,GCDTCodes!$A$1:$D$398,2,FALSE)</f>
        <v>GCDT_059</v>
      </c>
      <c r="B37" s="12" t="s">
        <v>201</v>
      </c>
      <c r="C37" s="10">
        <v>-22.629738159999999</v>
      </c>
      <c r="D37" s="10">
        <v>-5.6287642999999998E-2</v>
      </c>
      <c r="E37" s="10">
        <v>-4.4020431999999998E-2</v>
      </c>
      <c r="F37" s="10">
        <v>-0.20072337800000001</v>
      </c>
      <c r="G37" s="10">
        <v>-18.228149510000001</v>
      </c>
      <c r="H37" s="10">
        <v>-4.2694427E-2</v>
      </c>
      <c r="I37" s="10">
        <v>-6.280445E-3</v>
      </c>
      <c r="J37" s="10">
        <v>-2.7690347000000001E-2</v>
      </c>
      <c r="K37" s="10">
        <v>-18.585822929999999</v>
      </c>
      <c r="L37" s="10">
        <v>-3.2436560000000003E-2</v>
      </c>
      <c r="M37" s="10">
        <v>-1.6430134999999998E-2</v>
      </c>
      <c r="N37" s="10">
        <v>-0.157180599</v>
      </c>
      <c r="O37" s="10">
        <v>6.1719999999999997</v>
      </c>
      <c r="P37" s="10">
        <v>3.7589999999999999</v>
      </c>
      <c r="Q37" s="10">
        <v>2.8999999999999901E-2</v>
      </c>
      <c r="R37" s="10">
        <v>735.16699999999901</v>
      </c>
      <c r="S37" s="10">
        <v>1.895</v>
      </c>
      <c r="T37" s="10">
        <v>1.329</v>
      </c>
      <c r="U37" s="10">
        <v>10.295</v>
      </c>
      <c r="V37" s="10">
        <v>5.68</v>
      </c>
      <c r="W37" s="10">
        <v>3.45</v>
      </c>
      <c r="X37" s="10">
        <v>3.2000000000000001E-2</v>
      </c>
      <c r="Y37" s="10">
        <v>561.50900000000001</v>
      </c>
      <c r="Z37" s="10">
        <v>1.694</v>
      </c>
      <c r="AA37" s="10">
        <v>1.1299999999999999</v>
      </c>
      <c r="AB37" s="10">
        <v>8.3729999999999993</v>
      </c>
      <c r="AC37" s="10">
        <v>6.2039999999999997</v>
      </c>
      <c r="AD37" s="10">
        <v>6.9</v>
      </c>
      <c r="AE37" s="10">
        <v>6.6000000000000003E-2</v>
      </c>
      <c r="AF37" s="10">
        <v>714.83399999999995</v>
      </c>
      <c r="AG37" s="10">
        <v>1.871</v>
      </c>
      <c r="AH37" s="10">
        <v>14.562999999999899</v>
      </c>
      <c r="AI37">
        <v>1.0420060218628799</v>
      </c>
      <c r="AJ37">
        <v>1.12843427133773</v>
      </c>
      <c r="AK37">
        <v>1.05247503559902</v>
      </c>
      <c r="AL37">
        <v>1.0689856554805901</v>
      </c>
      <c r="AM37" s="10">
        <v>-190.2186021</v>
      </c>
      <c r="AN37" s="10">
        <v>-0.641050342</v>
      </c>
      <c r="AO37" s="10">
        <v>-0.54728072100000003</v>
      </c>
      <c r="AP37" s="10">
        <v>-2.9600319919999998</v>
      </c>
      <c r="AQ37" s="10">
        <v>-0.38344992700000002</v>
      </c>
      <c r="AR37" s="10">
        <v>-0.82897934099999904</v>
      </c>
      <c r="AS37" s="10">
        <v>157.89099999999999</v>
      </c>
      <c r="AT37" s="10">
        <v>50.317</v>
      </c>
      <c r="AU37" s="10">
        <v>75.347999999999999</v>
      </c>
      <c r="AV37" s="10">
        <v>4.7240000000000002</v>
      </c>
      <c r="AW37" s="10">
        <v>3.0339999999999998</v>
      </c>
      <c r="AX37" s="10">
        <v>2.2429999999999999</v>
      </c>
      <c r="AY37" s="10">
        <v>6.4749999999999996</v>
      </c>
      <c r="AZ37" s="10">
        <v>34.253</v>
      </c>
      <c r="BA37" s="10">
        <v>9.4149999999999991</v>
      </c>
      <c r="BB37" s="10">
        <v>101.905</v>
      </c>
      <c r="BC37" s="10">
        <v>56.79</v>
      </c>
      <c r="BD37" s="10">
        <v>75.774000000000001</v>
      </c>
      <c r="BE37" s="10">
        <v>2.3530000000000002</v>
      </c>
      <c r="BF37" s="10">
        <v>1.9330000000000001</v>
      </c>
      <c r="BG37" s="10">
        <v>1.8859999999999999</v>
      </c>
      <c r="BH37" s="10">
        <v>5.6890000000000001</v>
      </c>
      <c r="BI37" s="10">
        <v>27.585000000000001</v>
      </c>
      <c r="BJ37" s="10">
        <v>9.5459999999999994</v>
      </c>
      <c r="BK37" s="10">
        <v>92.251000000000005</v>
      </c>
      <c r="BL37" s="10">
        <v>51.593999999999902</v>
      </c>
      <c r="BM37" s="10">
        <v>71.347999999999999</v>
      </c>
      <c r="BN37" s="10">
        <v>1.964</v>
      </c>
      <c r="BO37" s="10">
        <v>1.0919999999999901</v>
      </c>
      <c r="BP37" s="10">
        <v>1.909</v>
      </c>
      <c r="BQ37" s="10">
        <v>5.335</v>
      </c>
      <c r="BR37" s="10">
        <v>24.027999999999999</v>
      </c>
      <c r="BS37" s="10">
        <v>6.4929999999999897</v>
      </c>
      <c r="BT37">
        <v>0.182</v>
      </c>
      <c r="BU37">
        <v>0.21299999999999999</v>
      </c>
      <c r="BV37">
        <v>0.20100000000000001</v>
      </c>
      <c r="BW37" s="10">
        <v>0.57848783500000001</v>
      </c>
      <c r="BX37" s="10">
        <v>0.609930046</v>
      </c>
      <c r="BY37" s="10">
        <v>0.54391107299999997</v>
      </c>
      <c r="BZ37" s="10">
        <v>0.49667591799999999</v>
      </c>
      <c r="CA37" s="10">
        <v>0.35285002799999998</v>
      </c>
      <c r="CB37" s="10">
        <v>0.51946447100000004</v>
      </c>
      <c r="CC37" s="10">
        <v>0.46688627399999999</v>
      </c>
      <c r="CD37" s="10">
        <v>0.40746558199999999</v>
      </c>
      <c r="CE37" s="10">
        <v>0.53420948199999996</v>
      </c>
      <c r="CF37" s="10">
        <v>0.57737188900000003</v>
      </c>
      <c r="CG37" s="10">
        <v>0.58137348300000002</v>
      </c>
      <c r="CH37" s="10">
        <v>0.58216692999999997</v>
      </c>
      <c r="CI37" s="10">
        <v>0.59829729700000001</v>
      </c>
      <c r="CJ37" s="10">
        <v>0.58148835399999999</v>
      </c>
      <c r="CK37" s="10">
        <v>0.58642697099999996</v>
      </c>
      <c r="CL37" s="10">
        <v>0.60992928800000001</v>
      </c>
      <c r="CM37" s="10">
        <v>0.27663349500000001</v>
      </c>
      <c r="CN37" s="10">
        <v>0.17853993300000001</v>
      </c>
      <c r="CO37" s="10">
        <v>0.15585125699999999</v>
      </c>
      <c r="CP37" s="10">
        <v>0.144035723</v>
      </c>
      <c r="CQ37" s="10">
        <v>0.13603707500000001</v>
      </c>
      <c r="CR37" s="10">
        <v>0.108325133</v>
      </c>
      <c r="CS37" s="10">
        <v>0.13736247800000001</v>
      </c>
      <c r="CT37" s="10">
        <v>0.12849733799999999</v>
      </c>
      <c r="CU37" s="10">
        <v>0.10861673400000001</v>
      </c>
      <c r="CV37" s="10">
        <v>38.578766770000001</v>
      </c>
      <c r="CW37" s="10">
        <v>41.41584417</v>
      </c>
      <c r="CX37" s="10">
        <v>42.382796929999998</v>
      </c>
      <c r="CY37" s="10">
        <v>46.679063820000003</v>
      </c>
      <c r="CZ37" s="10">
        <v>47.96101582</v>
      </c>
      <c r="DA37" s="10">
        <v>45.743747579999997</v>
      </c>
      <c r="DB37" s="10">
        <v>47.998985320000003</v>
      </c>
      <c r="DC37" s="10">
        <v>40.079547120000001</v>
      </c>
      <c r="DD37" s="10">
        <v>-3.7573891530000001</v>
      </c>
      <c r="DE37" s="10">
        <v>-5.3416476319999999</v>
      </c>
      <c r="DF37" s="10">
        <v>-5.7500458940000003</v>
      </c>
      <c r="DG37" s="10">
        <v>-4.2144850949999997</v>
      </c>
      <c r="DH37" s="10">
        <v>-5.863729341</v>
      </c>
      <c r="DI37" s="10">
        <v>-5.2971159749999996</v>
      </c>
      <c r="DJ37" s="10">
        <v>-5.2392455169999996</v>
      </c>
      <c r="DK37" s="10">
        <v>-5.4957161699999997</v>
      </c>
      <c r="DL37" s="10">
        <v>4.9654776780000001</v>
      </c>
      <c r="DM37" s="10">
        <v>4.6946511610000004</v>
      </c>
      <c r="DN37" s="10">
        <v>4.8958281709999998</v>
      </c>
      <c r="DO37" s="10">
        <v>4.7714930600000001</v>
      </c>
      <c r="DP37" s="10">
        <v>4.5645323519999996</v>
      </c>
      <c r="DQ37" s="10">
        <v>4.74287071</v>
      </c>
      <c r="DR37" s="10">
        <v>4.6399923039999997</v>
      </c>
      <c r="DS37" s="10">
        <v>4.0312176370000001</v>
      </c>
      <c r="DT37" s="10">
        <v>-1.871921535</v>
      </c>
      <c r="DU37" s="10">
        <v>-1.974470433</v>
      </c>
      <c r="DV37" s="10">
        <v>-2.039478865</v>
      </c>
      <c r="DW37" s="10">
        <v>-2.108822145</v>
      </c>
      <c r="DX37" s="10">
        <v>-2.2779689279999999</v>
      </c>
      <c r="DY37" s="10">
        <v>-2.0946309200000002</v>
      </c>
      <c r="DZ37" s="10">
        <v>-2.1752814859999998</v>
      </c>
      <c r="EA37" s="10">
        <v>-2.3351097869999999</v>
      </c>
      <c r="EB37" s="10">
        <f>VLOOKUP($B37,[1]PhiInxIrossOut_ggeffects!$A$1:$F$316,2,FALSE)</f>
        <v>1.1408794872852499</v>
      </c>
      <c r="EC37" s="10">
        <f>VLOOKUP($B37,[2]PhiInxICross_ggeffects!$A$1:$F$316,2,FALSE)</f>
        <v>1.4921876271257</v>
      </c>
      <c r="ED37" s="10">
        <v>-0.41360577199999998</v>
      </c>
      <c r="EE37" s="10">
        <v>0.52902804999999997</v>
      </c>
      <c r="EF37">
        <v>0.55672965779471495</v>
      </c>
      <c r="EG37">
        <v>0.54091368821296604</v>
      </c>
      <c r="EH37">
        <v>0.53300570342209097</v>
      </c>
      <c r="EI37">
        <v>0.50928174904946799</v>
      </c>
      <c r="EJ37">
        <v>0.50137376425859204</v>
      </c>
      <c r="EK37">
        <v>0.48160380228140698</v>
      </c>
      <c r="EL37" s="15">
        <v>0.77106870400000005</v>
      </c>
      <c r="EM37" s="15">
        <v>0.58851634100000005</v>
      </c>
      <c r="EN37" s="15">
        <v>0.61622208700000003</v>
      </c>
      <c r="EO37" s="15">
        <v>0.83439130699999997</v>
      </c>
      <c r="EP37" s="15">
        <v>0.96288349200000001</v>
      </c>
      <c r="EQ37" s="15">
        <v>0.66159922999999998</v>
      </c>
      <c r="ER37" s="15">
        <v>1.1569109129999999</v>
      </c>
      <c r="ES37" s="10">
        <v>0.26678456299999997</v>
      </c>
      <c r="ET37" s="10">
        <v>44.546383630000001</v>
      </c>
      <c r="EU37" s="10">
        <v>46.203691859999999</v>
      </c>
      <c r="EV37" s="10">
        <v>48.405974389999997</v>
      </c>
      <c r="EW37" s="10">
        <v>47.604646260000003</v>
      </c>
      <c r="EX37" s="10">
        <v>52.023693229999999</v>
      </c>
      <c r="EY37" s="10">
        <v>50.026805209999999</v>
      </c>
      <c r="EZ37" s="10">
        <v>51.825464680000003</v>
      </c>
      <c r="FA37" s="10">
        <v>-6.3131780849999997</v>
      </c>
      <c r="FB37" s="10">
        <v>-5.9304877139999999</v>
      </c>
      <c r="FC37" s="10">
        <v>-6.3644454210000001</v>
      </c>
      <c r="FD37" s="10">
        <v>-5.8498802989999996</v>
      </c>
      <c r="FE37" s="10">
        <v>-5.5423852650000001</v>
      </c>
      <c r="FF37" s="10">
        <v>-6.639150989</v>
      </c>
      <c r="FG37" s="10">
        <v>-5.4919756089999998</v>
      </c>
      <c r="FH37" t="s">
        <v>190</v>
      </c>
      <c r="FI37" t="str">
        <f>VLOOKUP($FH37,Groups!$A$1:$B$316,2,FALSE)</f>
        <v>G2</v>
      </c>
      <c r="FJ37" t="str">
        <f t="shared" si="0"/>
        <v>G2/002F1</v>
      </c>
      <c r="FK37" t="s">
        <v>168</v>
      </c>
      <c r="FL37" t="s">
        <v>162</v>
      </c>
      <c r="FM37" t="s">
        <v>155</v>
      </c>
      <c r="FN37" t="s">
        <v>155</v>
      </c>
      <c r="FO37" t="s">
        <v>155</v>
      </c>
    </row>
    <row r="38" spans="1:171" x14ac:dyDescent="0.25">
      <c r="A38" s="12" t="str">
        <f>VLOOKUP($B38,GCDTCodes!$A$1:$D$398,2,FALSE)</f>
        <v>GCDT_060</v>
      </c>
      <c r="B38" s="12" t="s">
        <v>202</v>
      </c>
      <c r="C38" s="10">
        <v>-28.385514239999999</v>
      </c>
      <c r="D38" s="10">
        <v>-7.6351199999999994E-2</v>
      </c>
      <c r="E38" s="10">
        <v>-3.9847067E-2</v>
      </c>
      <c r="F38" s="10">
        <v>-0.115933789</v>
      </c>
      <c r="G38" s="10">
        <v>-6.9741896810000004</v>
      </c>
      <c r="H38" s="10">
        <v>-1.41434789999999E-2</v>
      </c>
      <c r="I38" s="10">
        <v>-6.280445E-3</v>
      </c>
      <c r="J38" s="10">
        <v>0.343368746</v>
      </c>
      <c r="K38" s="10">
        <v>2.7758627279999999</v>
      </c>
      <c r="L38" s="10">
        <v>3.3822138000000002E-2</v>
      </c>
      <c r="M38" s="10">
        <v>9.249106E-3</v>
      </c>
      <c r="N38" s="10">
        <v>0.125054478</v>
      </c>
      <c r="O38" s="10">
        <v>6.41</v>
      </c>
      <c r="P38" s="10">
        <v>3.2959999999999998</v>
      </c>
      <c r="Q38" s="10">
        <v>3.2000000000000001E-2</v>
      </c>
      <c r="R38" s="10">
        <v>610.14199999999903</v>
      </c>
      <c r="S38" s="10">
        <v>1.61</v>
      </c>
      <c r="T38" s="10">
        <v>1.175</v>
      </c>
      <c r="U38" s="10">
        <v>9.4670000000000005</v>
      </c>
      <c r="V38" s="10">
        <v>5.6890000000000001</v>
      </c>
      <c r="W38" s="10">
        <v>3.3809999999999998</v>
      </c>
      <c r="X38" s="10">
        <v>3.2000000000000001E-2</v>
      </c>
      <c r="Y38" s="10">
        <v>523.92399999999998</v>
      </c>
      <c r="Z38" s="10">
        <v>1.577</v>
      </c>
      <c r="AA38" s="10">
        <v>0.94099999999999995</v>
      </c>
      <c r="AB38" s="10">
        <v>7.9289999999999896</v>
      </c>
      <c r="AC38" s="10">
        <v>6.2039999999999997</v>
      </c>
      <c r="AD38" s="10">
        <v>5.3164999999999996</v>
      </c>
      <c r="AE38" s="10">
        <v>0.04</v>
      </c>
      <c r="AF38" s="10">
        <v>546.37950000000001</v>
      </c>
      <c r="AG38" s="10">
        <v>1.32</v>
      </c>
      <c r="AH38" s="10">
        <v>12.3065</v>
      </c>
      <c r="AI38">
        <v>1.0912675673514001</v>
      </c>
      <c r="AJ38">
        <v>1.13963942675116</v>
      </c>
      <c r="AK38">
        <v>0.95604377826791898</v>
      </c>
      <c r="AL38">
        <v>1.0666928412785901</v>
      </c>
      <c r="AM38" s="10">
        <v>-229.107484</v>
      </c>
      <c r="AN38" s="10">
        <v>-0.84406179799999903</v>
      </c>
      <c r="AO38" s="10">
        <v>-0.855963209</v>
      </c>
      <c r="AP38" s="10">
        <v>-3.4947318950000001</v>
      </c>
      <c r="AQ38" s="10">
        <v>-0.30675334199999998</v>
      </c>
      <c r="AR38" s="10">
        <v>-1.4759534489999999</v>
      </c>
      <c r="AS38" s="10">
        <v>134.33600000000001</v>
      </c>
      <c r="AT38" s="10">
        <v>47.94</v>
      </c>
      <c r="AU38" s="10">
        <v>72.3</v>
      </c>
      <c r="AV38" s="10">
        <v>3.7989999999999999</v>
      </c>
      <c r="AW38" s="10">
        <v>2.96199999999999</v>
      </c>
      <c r="AX38" s="10">
        <v>1.64</v>
      </c>
      <c r="AY38" s="10">
        <v>4.2309999999999999</v>
      </c>
      <c r="AZ38" s="10">
        <v>21.870999999999999</v>
      </c>
      <c r="BA38" s="10">
        <v>8.3849999999999998</v>
      </c>
      <c r="BB38" s="10">
        <v>94.477999999999994</v>
      </c>
      <c r="BC38" s="10">
        <v>53.396000000000001</v>
      </c>
      <c r="BD38" s="10">
        <v>74.355999999999995</v>
      </c>
      <c r="BE38" s="10">
        <v>2.2240000000000002</v>
      </c>
      <c r="BF38" s="10">
        <v>1.6819999999999999</v>
      </c>
      <c r="BG38" s="10">
        <v>1.468</v>
      </c>
      <c r="BH38" s="10">
        <v>3.74399999999999</v>
      </c>
      <c r="BI38" s="10">
        <v>23.869</v>
      </c>
      <c r="BJ38" s="10">
        <v>7.6779999999999999</v>
      </c>
      <c r="BK38" s="10">
        <v>87.546999999999997</v>
      </c>
      <c r="BL38" s="10">
        <v>60.613</v>
      </c>
      <c r="BM38" s="10">
        <v>74.679000000000002</v>
      </c>
      <c r="BN38" s="10">
        <v>1.722</v>
      </c>
      <c r="BO38" s="10">
        <v>1.075</v>
      </c>
      <c r="BP38" s="10">
        <v>1.921</v>
      </c>
      <c r="BQ38" s="10">
        <v>5.7729999999999997</v>
      </c>
      <c r="BR38" s="10">
        <v>30.143999999999998</v>
      </c>
      <c r="BS38" s="10">
        <v>9.6259999999999994</v>
      </c>
      <c r="BT38">
        <v>0.153</v>
      </c>
      <c r="BU38">
        <v>0.16700000000000001</v>
      </c>
      <c r="BV38">
        <v>0.17899999999999999</v>
      </c>
      <c r="BW38" s="10">
        <v>0.77959184999999998</v>
      </c>
      <c r="BX38" s="10">
        <v>0.73769937200000002</v>
      </c>
      <c r="BY38" s="10">
        <v>0.764453198</v>
      </c>
      <c r="BZ38" s="10">
        <v>0.72737887400000001</v>
      </c>
      <c r="CA38" s="10">
        <v>0.77749231299999999</v>
      </c>
      <c r="CB38" s="10">
        <v>0.92157621899999997</v>
      </c>
      <c r="CC38" s="10">
        <v>1.166312756</v>
      </c>
      <c r="CD38" s="10">
        <v>1.284043933</v>
      </c>
      <c r="CE38" s="10">
        <v>0.54369634899999997</v>
      </c>
      <c r="CF38" s="10">
        <v>0.57569670299999998</v>
      </c>
      <c r="CG38" s="10">
        <v>0.57916677000000005</v>
      </c>
      <c r="CH38" s="10">
        <v>0.58144849200000004</v>
      </c>
      <c r="CI38" s="10">
        <v>0.58843660600000003</v>
      </c>
      <c r="CJ38" s="10">
        <v>0.585128431</v>
      </c>
      <c r="CK38" s="10">
        <v>0.57369603800000002</v>
      </c>
      <c r="CL38" s="10">
        <v>0.58454802900000002</v>
      </c>
      <c r="CM38" s="10">
        <v>0.221426179</v>
      </c>
      <c r="CN38" s="10">
        <v>0.21025005699999999</v>
      </c>
      <c r="CO38" s="10">
        <v>0.190571298</v>
      </c>
      <c r="CP38" s="10">
        <v>0.187090917</v>
      </c>
      <c r="CQ38" s="10">
        <v>0.18187065299999999</v>
      </c>
      <c r="CR38" s="10">
        <v>0.17800651200000001</v>
      </c>
      <c r="CS38" s="10">
        <v>0.18967895400000001</v>
      </c>
      <c r="CT38" s="10">
        <v>0.21438596100000001</v>
      </c>
      <c r="CU38" s="10">
        <v>0.213722516</v>
      </c>
      <c r="CV38" s="10">
        <v>39.280143619999997</v>
      </c>
      <c r="CW38" s="10">
        <v>40.52859651</v>
      </c>
      <c r="CX38" s="10">
        <v>40.673395139999997</v>
      </c>
      <c r="CY38" s="10">
        <v>42.352525970000002</v>
      </c>
      <c r="CZ38" s="10">
        <v>41.073025659999999</v>
      </c>
      <c r="DA38" s="10">
        <v>41.901985869999997</v>
      </c>
      <c r="DB38" s="10">
        <v>40.459167780000001</v>
      </c>
      <c r="DC38" s="10">
        <v>36.201754749999999</v>
      </c>
      <c r="DD38" s="10">
        <v>-2.3418030459999999</v>
      </c>
      <c r="DE38" s="10">
        <v>-1.8898207419999999</v>
      </c>
      <c r="DF38" s="10">
        <v>-2.4021314</v>
      </c>
      <c r="DG38" s="10">
        <v>-2.909444089</v>
      </c>
      <c r="DH38" s="10">
        <v>-2.9646279610000001</v>
      </c>
      <c r="DI38" s="10">
        <v>-3.6626505649999999</v>
      </c>
      <c r="DJ38" s="10">
        <v>-2.5236490069999999</v>
      </c>
      <c r="DK38" s="10">
        <v>-2.541342239</v>
      </c>
      <c r="DL38" s="10">
        <v>4.7802508069999998</v>
      </c>
      <c r="DM38" s="10">
        <v>4.4959245250000004</v>
      </c>
      <c r="DN38" s="10">
        <v>4.7506941439999997</v>
      </c>
      <c r="DO38" s="10">
        <v>4.5735312800000001</v>
      </c>
      <c r="DP38" s="10">
        <v>4.461519268</v>
      </c>
      <c r="DQ38" s="10">
        <v>4.5440662469999999</v>
      </c>
      <c r="DR38" s="10">
        <v>4.5097088249999997</v>
      </c>
      <c r="DS38" s="10">
        <v>3.93014515</v>
      </c>
      <c r="DT38" s="10">
        <v>-1.544879661</v>
      </c>
      <c r="DU38" s="10">
        <v>-1.638549077</v>
      </c>
      <c r="DV38" s="10">
        <v>-1.66567679</v>
      </c>
      <c r="DW38" s="10">
        <v>-1.7022733910000001</v>
      </c>
      <c r="DX38" s="10">
        <v>-1.7486618220000001</v>
      </c>
      <c r="DY38" s="10">
        <v>-1.697804007</v>
      </c>
      <c r="DZ38" s="10">
        <v>-1.643443392</v>
      </c>
      <c r="EA38" s="10">
        <v>-1.6971553180000001</v>
      </c>
      <c r="EB38" s="10">
        <f>VLOOKUP($B38,[1]PhiInxIrossOut_ggeffects!$A$1:$F$316,2,FALSE)</f>
        <v>1.2444490952852501</v>
      </c>
      <c r="EC38" s="10">
        <f>VLOOKUP($B38,[2]PhiInxICross_ggeffects!$A$1:$F$316,2,FALSE)</f>
        <v>1.4177389325631999</v>
      </c>
      <c r="ED38" s="10">
        <v>-0.20840209700000001</v>
      </c>
      <c r="EE38" s="10">
        <v>0.53329165099999998</v>
      </c>
      <c r="EF38">
        <v>0.55733269961981002</v>
      </c>
      <c r="EG38">
        <v>0.55319201520916295</v>
      </c>
      <c r="EH38">
        <v>0.55112167300383996</v>
      </c>
      <c r="EI38">
        <v>0.54491064638787101</v>
      </c>
      <c r="EJ38">
        <v>0.54284030418254703</v>
      </c>
      <c r="EK38">
        <v>0.53766444866923901</v>
      </c>
      <c r="EL38" s="15">
        <v>0.95856574100000003</v>
      </c>
      <c r="EM38" s="15">
        <v>0.73340299600000003</v>
      </c>
      <c r="EN38" s="15">
        <v>0.77657473200000005</v>
      </c>
      <c r="EO38" s="15">
        <v>0.95371173200000003</v>
      </c>
      <c r="EP38" s="15">
        <v>0.99098613400000002</v>
      </c>
      <c r="EQ38" s="15">
        <v>0.94315474200000005</v>
      </c>
      <c r="ER38" s="15">
        <v>1.13324983</v>
      </c>
      <c r="ES38" s="10">
        <v>0.230794271</v>
      </c>
      <c r="ET38" s="10">
        <v>45.910528499999998</v>
      </c>
      <c r="EU38" s="10">
        <v>48.173112740000001</v>
      </c>
      <c r="EV38" s="10">
        <v>47.810055249999998</v>
      </c>
      <c r="EW38" s="10">
        <v>50.485844620000002</v>
      </c>
      <c r="EX38" s="10">
        <v>50.54947997</v>
      </c>
      <c r="EY38" s="10">
        <v>42.404533110000003</v>
      </c>
      <c r="EZ38" s="10">
        <v>46.611418399999998</v>
      </c>
      <c r="FA38" s="10">
        <v>-7.7158539060000004</v>
      </c>
      <c r="FB38" s="10">
        <v>-7.2744595319999998</v>
      </c>
      <c r="FC38" s="10">
        <v>-6.9677475930000004</v>
      </c>
      <c r="FD38" s="10">
        <v>-7.3112601220000002</v>
      </c>
      <c r="FE38" s="10">
        <v>-7.0462318130000003</v>
      </c>
      <c r="FF38" s="10">
        <v>-7.680859646</v>
      </c>
      <c r="FG38" s="10">
        <v>-5.8829441549999997</v>
      </c>
      <c r="FH38" t="s">
        <v>190</v>
      </c>
      <c r="FI38" t="str">
        <f>VLOOKUP($FH38,Groups!$A$1:$B$316,2,FALSE)</f>
        <v>G2</v>
      </c>
      <c r="FJ38" t="str">
        <f t="shared" si="0"/>
        <v>G2/002F1</v>
      </c>
      <c r="FK38" t="s">
        <v>168</v>
      </c>
      <c r="FL38" t="s">
        <v>166</v>
      </c>
      <c r="FM38" t="s">
        <v>158</v>
      </c>
      <c r="FN38" t="s">
        <v>155</v>
      </c>
      <c r="FO38" t="s">
        <v>155</v>
      </c>
    </row>
    <row r="39" spans="1:171" x14ac:dyDescent="0.25">
      <c r="A39" s="12" t="str">
        <f>VLOOKUP($B39,GCDTCodes!$A$1:$D$398,2,FALSE)</f>
        <v>GCDT_061</v>
      </c>
      <c r="B39" s="12" t="s">
        <v>203</v>
      </c>
      <c r="C39" s="10">
        <v>-35.702237289999999</v>
      </c>
      <c r="D39" s="10">
        <v>-0.13322449</v>
      </c>
      <c r="E39" s="10">
        <v>-0.10058502499999999</v>
      </c>
      <c r="F39" s="10">
        <v>-0.421085767</v>
      </c>
      <c r="G39" s="10">
        <v>-44.408326119999998</v>
      </c>
      <c r="H39" s="10">
        <v>-5.0637214E-2</v>
      </c>
      <c r="I39" s="10">
        <v>-1.54776639999999E-2</v>
      </c>
      <c r="J39" s="10">
        <v>-0.10997559799999999</v>
      </c>
      <c r="K39" s="10">
        <v>29.519798139999999</v>
      </c>
      <c r="L39" s="10">
        <v>8.8656922999999999E-2</v>
      </c>
      <c r="M39" s="10">
        <v>2.671099E-2</v>
      </c>
      <c r="N39" s="10">
        <v>0.125054478</v>
      </c>
      <c r="O39" s="10">
        <v>5.99</v>
      </c>
      <c r="P39" s="10">
        <v>3.4550000000000001</v>
      </c>
      <c r="Q39" s="10">
        <v>2.7E-2</v>
      </c>
      <c r="R39" s="10">
        <v>697.93700000000001</v>
      </c>
      <c r="S39" s="10">
        <v>1.7490000000000001</v>
      </c>
      <c r="T39" s="10">
        <v>1.2769999999999999</v>
      </c>
      <c r="U39" s="10">
        <v>9.0529999999999902</v>
      </c>
      <c r="V39" s="10">
        <v>5.68</v>
      </c>
      <c r="W39" s="10">
        <v>3.57</v>
      </c>
      <c r="X39" s="10">
        <v>3.2000000000000001E-2</v>
      </c>
      <c r="Y39" s="10">
        <v>498.642</v>
      </c>
      <c r="Z39" s="10">
        <v>1.5109999999999999</v>
      </c>
      <c r="AA39" s="10">
        <v>0.92900000000000005</v>
      </c>
      <c r="AB39" s="10">
        <v>7.6050000000000004</v>
      </c>
      <c r="AC39" s="10">
        <v>6.2039999999999997</v>
      </c>
      <c r="AD39" s="10">
        <v>5.165</v>
      </c>
      <c r="AE39" s="10">
        <v>0.04</v>
      </c>
      <c r="AF39" s="10">
        <v>501.99400000000003</v>
      </c>
      <c r="AG39" s="10">
        <v>1.0640000000000001</v>
      </c>
      <c r="AH39" s="10">
        <v>11.48</v>
      </c>
      <c r="AI39">
        <v>0.76633137354362202</v>
      </c>
      <c r="AJ39">
        <v>0.89146942195322099</v>
      </c>
      <c r="AK39">
        <v>1.0250603715556199</v>
      </c>
      <c r="AL39">
        <v>1.0187235226870499</v>
      </c>
      <c r="AM39" s="10">
        <v>1.6836099179999999</v>
      </c>
      <c r="AN39" s="10">
        <v>0.144410652</v>
      </c>
      <c r="AO39" s="10">
        <v>0.51105923600000003</v>
      </c>
      <c r="AP39" s="10">
        <v>-0.99946568099999999</v>
      </c>
      <c r="AQ39" s="10">
        <v>-8.4666851999999904E-2</v>
      </c>
      <c r="AR39" s="10">
        <v>-0.82897934099999904</v>
      </c>
      <c r="AS39" s="10">
        <v>111.23</v>
      </c>
      <c r="AT39" s="10">
        <v>52.61</v>
      </c>
      <c r="AU39" s="10">
        <v>76.265000000000001</v>
      </c>
      <c r="AV39" s="10">
        <v>3.1019999999999999</v>
      </c>
      <c r="AW39" s="10">
        <v>2.9844999999999899</v>
      </c>
      <c r="AX39" s="10">
        <v>1.679</v>
      </c>
      <c r="AY39" s="10">
        <v>4.8719999999999999</v>
      </c>
      <c r="AZ39" s="10">
        <v>24.984999999999999</v>
      </c>
      <c r="BA39" s="10">
        <v>6.3379999999999903</v>
      </c>
      <c r="BB39" s="10">
        <v>105.14100000000001</v>
      </c>
      <c r="BC39" s="10">
        <v>50.345999999999997</v>
      </c>
      <c r="BD39" s="10">
        <v>72.965000000000003</v>
      </c>
      <c r="BE39" s="10">
        <v>3.2919999999999998</v>
      </c>
      <c r="BF39" s="10">
        <v>1.2329999999999901</v>
      </c>
      <c r="BG39" s="10">
        <v>1.669</v>
      </c>
      <c r="BH39" s="10">
        <v>4.8490000000000002</v>
      </c>
      <c r="BI39" s="10">
        <v>24.366999999999901</v>
      </c>
      <c r="BJ39" s="10">
        <v>7.4809999999999999</v>
      </c>
      <c r="BK39" s="10">
        <v>93.562999999999903</v>
      </c>
      <c r="BL39" s="10">
        <v>56.037999999999997</v>
      </c>
      <c r="BM39" s="10">
        <v>73.373999999999995</v>
      </c>
      <c r="BN39" s="10">
        <v>2.1800000000000002</v>
      </c>
      <c r="BO39" s="10">
        <v>1.0919999999999901</v>
      </c>
      <c r="BP39" s="10">
        <v>1.8719999999999899</v>
      </c>
      <c r="BQ39" s="10">
        <v>5.6509999999999998</v>
      </c>
      <c r="BR39" s="10">
        <v>28.826000000000001</v>
      </c>
      <c r="BS39" s="10">
        <v>9.2159999999999993</v>
      </c>
      <c r="BT39">
        <v>0.217</v>
      </c>
      <c r="BU39">
        <v>0.21</v>
      </c>
      <c r="BV39">
        <v>0.18</v>
      </c>
      <c r="BW39" s="10">
        <v>1.0463726229999999</v>
      </c>
      <c r="BX39" s="10">
        <v>0.77829122399999995</v>
      </c>
      <c r="BY39" s="10">
        <v>0.62347542899999997</v>
      </c>
      <c r="BZ39" s="10">
        <v>0.672547275</v>
      </c>
      <c r="CA39" s="10">
        <v>0.65860330499999997</v>
      </c>
      <c r="CB39" s="10">
        <v>0.50625602700000005</v>
      </c>
      <c r="CC39" s="10">
        <v>0.48636919699999998</v>
      </c>
      <c r="CD39" s="10">
        <v>0.49807431800000002</v>
      </c>
      <c r="CE39" s="10">
        <v>0.49840830000000003</v>
      </c>
      <c r="CF39" s="10">
        <v>0.56102456899999997</v>
      </c>
      <c r="CG39" s="10">
        <v>0.56672704799999996</v>
      </c>
      <c r="CH39" s="10">
        <v>0.56762680099999996</v>
      </c>
      <c r="CI39" s="10">
        <v>0.57110684099999998</v>
      </c>
      <c r="CJ39" s="10">
        <v>0.58076790899999997</v>
      </c>
      <c r="CK39" s="10">
        <v>0.58474977800000005</v>
      </c>
      <c r="CL39" s="10">
        <v>0.59124325300000002</v>
      </c>
      <c r="CM39" s="10">
        <v>0.26699715899999998</v>
      </c>
      <c r="CN39" s="10">
        <v>0.26122242299999998</v>
      </c>
      <c r="CO39" s="10">
        <v>0.191301211</v>
      </c>
      <c r="CP39" s="10">
        <v>0.17068745900000001</v>
      </c>
      <c r="CQ39" s="10">
        <v>0.171950092</v>
      </c>
      <c r="CR39" s="10">
        <v>0.16808595100000001</v>
      </c>
      <c r="CS39" s="10">
        <v>0.14618624699999999</v>
      </c>
      <c r="CT39" s="10">
        <v>0.13986795899999999</v>
      </c>
      <c r="CU39" s="10">
        <v>0.138046855</v>
      </c>
      <c r="CV39" s="10">
        <v>38.180669430000002</v>
      </c>
      <c r="CW39" s="10">
        <v>40.313511220000002</v>
      </c>
      <c r="CX39" s="10">
        <v>40.871024669999997</v>
      </c>
      <c r="CY39" s="10">
        <v>43.113543989999997</v>
      </c>
      <c r="CZ39" s="10">
        <v>40.009582119999997</v>
      </c>
      <c r="DA39" s="10">
        <v>41.146440689999999</v>
      </c>
      <c r="DB39" s="10">
        <v>41.682033339999997</v>
      </c>
      <c r="DC39" s="10">
        <v>41.250421209999999</v>
      </c>
      <c r="DD39" s="10">
        <v>-3.6793589529999999</v>
      </c>
      <c r="DE39" s="10">
        <v>-5.2879373550000004</v>
      </c>
      <c r="DF39" s="10">
        <v>-3.8590760180000001</v>
      </c>
      <c r="DG39" s="10">
        <v>-2.8762407290000001</v>
      </c>
      <c r="DH39" s="10">
        <v>-2.8385667149999998</v>
      </c>
      <c r="DI39" s="10">
        <v>-3.6449235189999998</v>
      </c>
      <c r="DJ39" s="10">
        <v>-3.5362023140000001</v>
      </c>
      <c r="DK39" s="10">
        <v>-2.9436865820000002</v>
      </c>
      <c r="DL39" s="10">
        <v>5.0578737819999997</v>
      </c>
      <c r="DM39" s="10">
        <v>4.7281767759999997</v>
      </c>
      <c r="DN39" s="10">
        <v>4.9184072990000001</v>
      </c>
      <c r="DO39" s="10">
        <v>4.7584150249999997</v>
      </c>
      <c r="DP39" s="10">
        <v>4.6336243440000002</v>
      </c>
      <c r="DQ39" s="10">
        <v>4.6779819070000004</v>
      </c>
      <c r="DR39" s="10">
        <v>4.5502582470000004</v>
      </c>
      <c r="DS39" s="10">
        <v>4.0761341880000002</v>
      </c>
      <c r="DT39" s="10">
        <v>-1.511109934</v>
      </c>
      <c r="DU39" s="10">
        <v>-1.70983464</v>
      </c>
      <c r="DV39" s="10">
        <v>-1.8079729929999999</v>
      </c>
      <c r="DW39" s="10">
        <v>-1.841470173</v>
      </c>
      <c r="DX39" s="10">
        <v>-1.863295868</v>
      </c>
      <c r="DY39" s="10">
        <v>-1.952165841</v>
      </c>
      <c r="DZ39" s="10">
        <v>-2.0049380229999998</v>
      </c>
      <c r="EA39" s="10">
        <v>-2.066680125</v>
      </c>
      <c r="EB39" s="10">
        <f>VLOOKUP($B39,[1]PhiInxIrossOut_ggeffects!$A$1:$F$316,2,FALSE)</f>
        <v>1.30103177914239</v>
      </c>
      <c r="EC39" s="10">
        <f>VLOOKUP($B39,[2]PhiInxICross_ggeffects!$A$1:$F$316,2,FALSE)</f>
        <v>1.3606545784382</v>
      </c>
      <c r="ED39" s="10">
        <v>-0.31566920900000001</v>
      </c>
      <c r="EE39" s="10">
        <v>0.53408424300000001</v>
      </c>
      <c r="EF39">
        <v>0.58775095057037996</v>
      </c>
      <c r="EG39">
        <v>0.56946197718635005</v>
      </c>
      <c r="EH39">
        <v>0.56031749049433499</v>
      </c>
      <c r="EI39">
        <v>0.53288403041828902</v>
      </c>
      <c r="EJ39">
        <v>0.52373954372627396</v>
      </c>
      <c r="EK39">
        <v>0.50087832699623702</v>
      </c>
      <c r="EL39" s="15">
        <v>0.84488291299999996</v>
      </c>
      <c r="EM39" s="15">
        <v>0.76427983700000002</v>
      </c>
      <c r="EN39" s="15">
        <v>0.79545754000000002</v>
      </c>
      <c r="EO39" s="15">
        <v>0.71914166899999998</v>
      </c>
      <c r="EP39" s="15">
        <v>0.87730330599999995</v>
      </c>
      <c r="EQ39" s="15">
        <v>0.85819446799999999</v>
      </c>
      <c r="ER39" s="15">
        <v>1.195374285</v>
      </c>
      <c r="ES39" s="10">
        <v>0.24062223599999999</v>
      </c>
      <c r="ET39" s="10">
        <v>43.090636529999998</v>
      </c>
      <c r="EU39" s="10">
        <v>44.016462269999998</v>
      </c>
      <c r="EV39" s="10">
        <v>45.420295590000002</v>
      </c>
      <c r="EW39" s="10">
        <v>38.393639350000001</v>
      </c>
      <c r="EX39" s="10">
        <v>47.165522279999998</v>
      </c>
      <c r="EY39" s="10">
        <v>47.038550770000001</v>
      </c>
      <c r="EZ39" s="10">
        <v>48.342686870000001</v>
      </c>
      <c r="FA39" s="10">
        <v>-6.0830641710000002</v>
      </c>
      <c r="FB39" s="10">
        <v>-6.9793716369999999</v>
      </c>
      <c r="FC39" s="10">
        <v>-6.432847604</v>
      </c>
      <c r="FD39" s="10">
        <v>-6.5153146749999999</v>
      </c>
      <c r="FE39" s="10">
        <v>-5.9967350369999997</v>
      </c>
      <c r="FF39" s="10">
        <v>-6.6750786160000004</v>
      </c>
      <c r="FG39" s="10">
        <v>-5.8451546529999998</v>
      </c>
      <c r="FH39" t="s">
        <v>190</v>
      </c>
      <c r="FI39" t="str">
        <f>VLOOKUP($FH39,Groups!$A$1:$B$316,2,FALSE)</f>
        <v>G2</v>
      </c>
      <c r="FJ39" t="str">
        <f t="shared" si="0"/>
        <v>G2/002F1</v>
      </c>
      <c r="FK39" t="s">
        <v>168</v>
      </c>
      <c r="FL39" t="s">
        <v>204</v>
      </c>
      <c r="FM39" t="s">
        <v>155</v>
      </c>
      <c r="FN39" t="s">
        <v>155</v>
      </c>
      <c r="FO39" t="s">
        <v>155</v>
      </c>
    </row>
    <row r="40" spans="1:171" x14ac:dyDescent="0.25">
      <c r="A40" s="12" t="str">
        <f>VLOOKUP($B40,GCDTCodes!$A$1:$D$398,2,FALSE)</f>
        <v>GCDT_062</v>
      </c>
      <c r="B40" s="12" t="s">
        <v>205</v>
      </c>
      <c r="C40" s="10">
        <v>-12.5510944</v>
      </c>
      <c r="D40" s="10">
        <v>-5.4205338999999998E-2</v>
      </c>
      <c r="E40" s="10">
        <v>-5.1330565000000002E-2</v>
      </c>
      <c r="F40" s="10">
        <v>-2.0676568999999999E-2</v>
      </c>
      <c r="G40" s="10">
        <v>-11.90891571</v>
      </c>
      <c r="H40" s="10">
        <v>-4.5073672000000002E-2</v>
      </c>
      <c r="I40" s="10">
        <v>-1.3045248999999899E-2</v>
      </c>
      <c r="J40" s="10">
        <v>0.343368746</v>
      </c>
      <c r="K40" s="10">
        <v>-55.194267009999997</v>
      </c>
      <c r="L40" s="10">
        <v>-0.117687321</v>
      </c>
      <c r="M40" s="10">
        <v>-5.3086614999999997E-2</v>
      </c>
      <c r="N40" s="10">
        <v>-0.27548537899999997</v>
      </c>
      <c r="O40" s="10">
        <v>7.3129999999999997</v>
      </c>
      <c r="P40" s="10">
        <v>3.7</v>
      </c>
      <c r="Q40" s="10">
        <v>2.8999999999999901E-2</v>
      </c>
      <c r="R40" s="10">
        <v>723.48</v>
      </c>
      <c r="S40" s="10">
        <v>1.61</v>
      </c>
      <c r="T40" s="10">
        <v>1.085</v>
      </c>
      <c r="U40" s="10">
        <v>11.202999999999999</v>
      </c>
      <c r="V40" s="10">
        <v>5.6929999999999996</v>
      </c>
      <c r="W40" s="10">
        <v>3.4670000000000001</v>
      </c>
      <c r="X40" s="10">
        <v>3.2000000000000001E-2</v>
      </c>
      <c r="Y40" s="10">
        <v>643.86699999999996</v>
      </c>
      <c r="Z40" s="10">
        <v>1.776</v>
      </c>
      <c r="AA40" s="10">
        <v>1.198</v>
      </c>
      <c r="AB40" s="10">
        <v>11.752000000000001</v>
      </c>
      <c r="AC40" s="10">
        <v>6.0039999999999996</v>
      </c>
      <c r="AD40" s="10">
        <v>5.468</v>
      </c>
      <c r="AE40" s="10">
        <v>3.6999999999999998E-2</v>
      </c>
      <c r="AF40" s="10">
        <v>465.38499999999999</v>
      </c>
      <c r="AG40" s="10">
        <v>1.327</v>
      </c>
      <c r="AH40" s="10">
        <v>12.335000000000001</v>
      </c>
      <c r="AI40">
        <v>0.98476218657821302</v>
      </c>
      <c r="AJ40">
        <v>0.86575602377053995</v>
      </c>
      <c r="AK40">
        <v>0.99783583313127999</v>
      </c>
      <c r="AL40">
        <v>0.96220144796079898</v>
      </c>
      <c r="AM40" s="10">
        <v>-240.90288000000001</v>
      </c>
      <c r="AN40" s="10">
        <v>-0.91173228399999995</v>
      </c>
      <c r="AO40" s="10">
        <v>-0.87220965500000003</v>
      </c>
      <c r="AP40" s="10">
        <v>-2.4253320889999999</v>
      </c>
      <c r="AQ40" s="10">
        <v>-0.63545299200000005</v>
      </c>
      <c r="AR40" s="10">
        <v>-1.691611486</v>
      </c>
      <c r="AS40" s="10">
        <v>117.23399999999999</v>
      </c>
      <c r="AT40" s="10">
        <v>56.673000000000002</v>
      </c>
      <c r="AU40" s="10">
        <v>76.521999999999906</v>
      </c>
      <c r="AV40" s="10">
        <v>3.6839999999999899</v>
      </c>
      <c r="AW40" s="10">
        <v>2.89</v>
      </c>
      <c r="AX40" s="10">
        <v>1.6459999999999999</v>
      </c>
      <c r="AY40" s="10">
        <v>4.5049999999999999</v>
      </c>
      <c r="AZ40" s="10">
        <v>24.189</v>
      </c>
      <c r="BA40" s="10">
        <v>6.58</v>
      </c>
      <c r="BB40" s="10">
        <v>97.382999999999996</v>
      </c>
      <c r="BC40" s="10">
        <v>53.195</v>
      </c>
      <c r="BD40" s="10">
        <v>75.378999999999905</v>
      </c>
      <c r="BE40" s="10">
        <v>2.1190000000000002</v>
      </c>
      <c r="BF40" s="10">
        <v>1.409</v>
      </c>
      <c r="BG40" s="10">
        <v>1.5269999999999999</v>
      </c>
      <c r="BH40" s="10">
        <v>4.1419999999999897</v>
      </c>
      <c r="BI40" s="10">
        <v>25.808</v>
      </c>
      <c r="BJ40" s="10">
        <v>7.55</v>
      </c>
      <c r="BK40" s="10">
        <v>82.555000000000007</v>
      </c>
      <c r="BL40" s="10">
        <v>56.305999999999997</v>
      </c>
      <c r="BM40" s="10">
        <v>73.787999999999997</v>
      </c>
      <c r="BN40" s="10">
        <v>2.1379999999999999</v>
      </c>
      <c r="BO40" s="10">
        <v>1.0979999999999901</v>
      </c>
      <c r="BP40" s="10">
        <v>1.821</v>
      </c>
      <c r="BQ40" s="10">
        <v>5.681</v>
      </c>
      <c r="BR40" s="10">
        <v>30.593</v>
      </c>
      <c r="BS40" s="10">
        <v>9.1219999999999999</v>
      </c>
      <c r="BT40">
        <v>0.16800000000000001</v>
      </c>
      <c r="BU40">
        <v>0.16500000000000001</v>
      </c>
      <c r="BV40">
        <v>0.156</v>
      </c>
      <c r="BW40" s="10">
        <v>0.96550312500000002</v>
      </c>
      <c r="BX40" s="10">
        <v>0.82642009500000002</v>
      </c>
      <c r="BY40" s="10">
        <v>0.84522196699999996</v>
      </c>
      <c r="BZ40" s="10">
        <v>0.836421258</v>
      </c>
      <c r="CA40" s="10">
        <v>0.775207337</v>
      </c>
      <c r="CB40" s="10">
        <v>0.89676070600000002</v>
      </c>
      <c r="CC40" s="10">
        <v>0.79956320999999997</v>
      </c>
      <c r="CD40" s="10">
        <v>11.17443183</v>
      </c>
      <c r="CE40" s="10">
        <v>0.51025083199999999</v>
      </c>
      <c r="CF40" s="10">
        <v>0.552988017</v>
      </c>
      <c r="CG40" s="10">
        <v>0.56294270599999996</v>
      </c>
      <c r="CH40" s="10">
        <v>0.56373615300000002</v>
      </c>
      <c r="CI40" s="10">
        <v>0.57104318399999998</v>
      </c>
      <c r="CJ40" s="10">
        <v>0.57007372499999998</v>
      </c>
      <c r="CK40" s="10">
        <v>0.57246101500000002</v>
      </c>
      <c r="CL40" s="10">
        <v>0.52325053300000002</v>
      </c>
      <c r="CM40" s="10">
        <v>0.23638932000000001</v>
      </c>
      <c r="CN40" s="10">
        <v>0.252404507</v>
      </c>
      <c r="CO40" s="10">
        <v>0.21096173600000001</v>
      </c>
      <c r="CP40" s="10">
        <v>0.205166034</v>
      </c>
      <c r="CQ40" s="10">
        <v>0.20388181599999999</v>
      </c>
      <c r="CR40" s="10">
        <v>0.18936720100000001</v>
      </c>
      <c r="CS40" s="10">
        <v>0.19849279</v>
      </c>
      <c r="CT40" s="10">
        <v>0.18962765000000001</v>
      </c>
      <c r="CU40" s="10">
        <v>0.367243879</v>
      </c>
      <c r="CV40" s="10">
        <v>42.749375319999999</v>
      </c>
      <c r="CW40" s="10">
        <v>40.384935749999997</v>
      </c>
      <c r="CX40" s="10">
        <v>41.636858269999998</v>
      </c>
      <c r="CY40" s="10">
        <v>43.98419406</v>
      </c>
      <c r="CZ40" s="10">
        <v>41.535335080000003</v>
      </c>
      <c r="DA40" s="10">
        <v>40.995130240000002</v>
      </c>
      <c r="DB40" s="10">
        <v>44.121654829999997</v>
      </c>
      <c r="DC40" s="10">
        <v>23.539077710000001</v>
      </c>
      <c r="DD40" s="10">
        <v>-4.2792292180000002</v>
      </c>
      <c r="DE40" s="10">
        <v>-4.5480009810000004</v>
      </c>
      <c r="DF40" s="10">
        <v>-5.3167762759999997</v>
      </c>
      <c r="DG40" s="10">
        <v>-5.6339513889999999</v>
      </c>
      <c r="DH40" s="10">
        <v>-5.5012085879999999</v>
      </c>
      <c r="DI40" s="10">
        <v>-6.4136886899999999</v>
      </c>
      <c r="DJ40" s="10">
        <v>-5.2768980340000002</v>
      </c>
      <c r="DK40" s="10">
        <v>-5.0425484330000003</v>
      </c>
      <c r="DL40" s="10">
        <v>4.9285185780000003</v>
      </c>
      <c r="DM40" s="10">
        <v>4.6354056420000003</v>
      </c>
      <c r="DN40" s="10">
        <v>4.7823841690000002</v>
      </c>
      <c r="DO40" s="10">
        <v>4.654709414</v>
      </c>
      <c r="DP40" s="10">
        <v>4.4923091069999996</v>
      </c>
      <c r="DQ40" s="10">
        <v>4.5839457269999997</v>
      </c>
      <c r="DR40" s="10">
        <v>4.5125187520000001</v>
      </c>
      <c r="DS40" s="10">
        <v>3.5672948660000001</v>
      </c>
      <c r="DT40" s="10">
        <v>-1.405542799</v>
      </c>
      <c r="DU40" s="10">
        <v>-1.57692261</v>
      </c>
      <c r="DV40" s="10">
        <v>-1.6012382940000001</v>
      </c>
      <c r="DW40" s="10">
        <v>-1.6232353319999999</v>
      </c>
      <c r="DX40" s="10">
        <v>-1.706522009</v>
      </c>
      <c r="DY40" s="10">
        <v>-1.658274246</v>
      </c>
      <c r="DZ40" s="10">
        <v>-1.715478544</v>
      </c>
      <c r="EA40" s="10">
        <v>-1.4455818629999999</v>
      </c>
      <c r="EB40" s="10">
        <f>VLOOKUP($B40,[1]PhiInxIrossOut_ggeffects!$A$1:$F$316,2,FALSE)</f>
        <v>1.17704174521382</v>
      </c>
      <c r="EC40" s="10">
        <f>VLOOKUP($B40,[2]PhiInxICross_ggeffects!$A$1:$F$316,2,FALSE)</f>
        <v>1.3751127931922</v>
      </c>
      <c r="ED40" s="10">
        <v>-0.39437629800000001</v>
      </c>
      <c r="EE40" s="10">
        <v>0.53125550799999999</v>
      </c>
      <c r="EF40">
        <v>0.54498098859319399</v>
      </c>
      <c r="EG40">
        <v>0.54176045627380198</v>
      </c>
      <c r="EH40">
        <v>0.54015019011410603</v>
      </c>
      <c r="EI40">
        <v>0.53531939163501896</v>
      </c>
      <c r="EJ40">
        <v>0.53370912547532301</v>
      </c>
      <c r="EK40">
        <v>0.52968346007608402</v>
      </c>
      <c r="EL40" s="15">
        <v>0.91920880599999999</v>
      </c>
      <c r="EM40" s="15">
        <v>0.71172147799999996</v>
      </c>
      <c r="EN40" s="15">
        <v>0.64694691100000001</v>
      </c>
      <c r="EO40" s="15">
        <v>0.76285121300000003</v>
      </c>
      <c r="EP40" s="15">
        <v>1.050422161</v>
      </c>
      <c r="EQ40" s="15">
        <v>0.63487894499999997</v>
      </c>
      <c r="ER40" s="15">
        <v>0.90451341500000004</v>
      </c>
      <c r="ES40" s="10">
        <v>0.26331920399999997</v>
      </c>
      <c r="ET40" s="10">
        <v>37.71696086</v>
      </c>
      <c r="EU40" s="10">
        <v>41.130857329999998</v>
      </c>
      <c r="EV40" s="10">
        <v>42.295155899999997</v>
      </c>
      <c r="EW40" s="10">
        <v>44.651565580000003</v>
      </c>
      <c r="EX40" s="10">
        <v>49.675888550000003</v>
      </c>
      <c r="EY40" s="10">
        <v>48.763346060000003</v>
      </c>
      <c r="EZ40" s="10">
        <v>49.554929280000003</v>
      </c>
      <c r="FA40" s="10">
        <v>-6.0497148970000003</v>
      </c>
      <c r="FB40" s="10">
        <v>-6.3552352760000002</v>
      </c>
      <c r="FC40" s="10">
        <v>-6.8254146020000004</v>
      </c>
      <c r="FD40" s="10">
        <v>-6.4320045490000002</v>
      </c>
      <c r="FE40" s="10">
        <v>-6.9376223970000002</v>
      </c>
      <c r="FF40" s="10">
        <v>-6.3232289049999997</v>
      </c>
      <c r="FG40" s="10">
        <v>-6.268947185</v>
      </c>
      <c r="FH40" t="s">
        <v>190</v>
      </c>
      <c r="FI40" t="str">
        <f>VLOOKUP($FH40,Groups!$A$1:$B$316,2,FALSE)</f>
        <v>G2</v>
      </c>
      <c r="FJ40" t="str">
        <f t="shared" si="0"/>
        <v>G2/002F1</v>
      </c>
      <c r="FK40" t="s">
        <v>168</v>
      </c>
      <c r="FL40" t="s">
        <v>196</v>
      </c>
      <c r="FM40" t="s">
        <v>155</v>
      </c>
      <c r="FN40" t="s">
        <v>155</v>
      </c>
      <c r="FO40" t="s">
        <v>155</v>
      </c>
    </row>
    <row r="41" spans="1:171" x14ac:dyDescent="0.25">
      <c r="A41" s="12" t="str">
        <f>VLOOKUP($B41,GCDTCodes!$A$1:$D$398,2,FALSE)</f>
        <v>GCDT_063</v>
      </c>
      <c r="B41" s="12" t="s">
        <v>206</v>
      </c>
      <c r="C41" s="10">
        <v>-8.3130468390000001</v>
      </c>
      <c r="D41" s="10">
        <v>-3.5464600999999998E-2</v>
      </c>
      <c r="E41" s="10">
        <v>-3.9147010000000003E-2</v>
      </c>
      <c r="F41" s="10">
        <v>0.15937024</v>
      </c>
      <c r="G41" s="10">
        <v>-6.5255782240000002</v>
      </c>
      <c r="H41" s="10">
        <v>-4.5073672000000002E-2</v>
      </c>
      <c r="I41" s="10">
        <v>-7.1260450000000001E-3</v>
      </c>
      <c r="J41" s="10">
        <v>-2.7690347000000001E-2</v>
      </c>
      <c r="K41" s="10">
        <v>-29.805898639999999</v>
      </c>
      <c r="L41" s="10">
        <v>-6.3281127000000006E-2</v>
      </c>
      <c r="M41" s="10">
        <v>-2.15659829999999E-2</v>
      </c>
      <c r="N41" s="10">
        <v>-0.157180599</v>
      </c>
      <c r="O41" s="10">
        <v>5.21</v>
      </c>
      <c r="P41" s="10">
        <v>3.2739999999999898</v>
      </c>
      <c r="Q41" s="10">
        <v>2.7E-2</v>
      </c>
      <c r="R41" s="10">
        <v>728.92700000000002</v>
      </c>
      <c r="S41" s="10">
        <v>1.6359999999999999</v>
      </c>
      <c r="T41" s="10">
        <v>1.1819999999999999</v>
      </c>
      <c r="U41" s="10">
        <v>10.282</v>
      </c>
      <c r="V41" s="10">
        <v>5.6849999999999996</v>
      </c>
      <c r="W41" s="10">
        <v>3.3739999999999899</v>
      </c>
      <c r="X41" s="10">
        <v>3.2000000000000001E-2</v>
      </c>
      <c r="Y41" s="10">
        <v>605.10199999999998</v>
      </c>
      <c r="Z41" s="10">
        <v>1.673</v>
      </c>
      <c r="AA41" s="10">
        <v>1.107</v>
      </c>
      <c r="AB41" s="10">
        <v>10.238</v>
      </c>
      <c r="AC41" s="10">
        <v>6.2039999999999997</v>
      </c>
      <c r="AD41" s="10">
        <v>4.1520000000000001</v>
      </c>
      <c r="AE41" s="10">
        <v>3.5000000000000003E-2</v>
      </c>
      <c r="AF41" s="10">
        <v>590.76499999999999</v>
      </c>
      <c r="AG41" s="10">
        <v>1.3129999999999999</v>
      </c>
      <c r="AH41" s="10">
        <v>12.277999999999899</v>
      </c>
      <c r="AI41">
        <v>1.1215643544134699</v>
      </c>
      <c r="AJ41">
        <v>1.11927344123259</v>
      </c>
      <c r="AK41">
        <v>1.0276831192595699</v>
      </c>
      <c r="AL41">
        <v>0.98886400778505901</v>
      </c>
      <c r="AM41" s="10">
        <v>-208.99942730000001</v>
      </c>
      <c r="AN41" s="10">
        <v>-0.77155770700000004</v>
      </c>
      <c r="AO41" s="10">
        <v>-0.86524689200000005</v>
      </c>
      <c r="AP41" s="10">
        <v>-2.4253320889999999</v>
      </c>
      <c r="AQ41" s="10">
        <v>-0.51492978700000003</v>
      </c>
      <c r="AR41" s="10">
        <v>-1.907269522</v>
      </c>
      <c r="AS41" s="10">
        <v>116.52500000000001</v>
      </c>
      <c r="AT41" s="10">
        <v>55.161999999999999</v>
      </c>
      <c r="AU41" s="10">
        <v>77.959000000000003</v>
      </c>
      <c r="AV41" s="10">
        <v>3.31699999999999</v>
      </c>
      <c r="AW41" s="10">
        <v>3.0710000000000002</v>
      </c>
      <c r="AX41" s="10">
        <v>1.6119999999999901</v>
      </c>
      <c r="AY41" s="10">
        <v>4.7389999999999999</v>
      </c>
      <c r="AZ41" s="10">
        <v>27.803999999999998</v>
      </c>
      <c r="BA41" s="10">
        <v>9.6779999999999902</v>
      </c>
      <c r="BB41" s="10">
        <v>110.83499999999999</v>
      </c>
      <c r="BC41" s="10">
        <v>50.274999999999999</v>
      </c>
      <c r="BD41" s="10">
        <v>73.466999999999999</v>
      </c>
      <c r="BE41" s="10">
        <v>3.3919999999999999</v>
      </c>
      <c r="BF41" s="10">
        <v>1.409</v>
      </c>
      <c r="BG41" s="10">
        <v>1.883</v>
      </c>
      <c r="BH41" s="10">
        <v>5.1020000000000003</v>
      </c>
      <c r="BI41" s="10">
        <v>27.236999999999998</v>
      </c>
      <c r="BJ41" s="10">
        <v>10.742000000000001</v>
      </c>
      <c r="BK41" s="10">
        <v>92.942999999999998</v>
      </c>
      <c r="BL41" s="10">
        <v>48.534999999999997</v>
      </c>
      <c r="BM41" s="10">
        <v>69.674999999999997</v>
      </c>
      <c r="BN41" s="10">
        <v>2.1949999999999998</v>
      </c>
      <c r="BO41" s="10">
        <v>1.1859999999999999</v>
      </c>
      <c r="BP41" s="10">
        <v>1.736</v>
      </c>
      <c r="BQ41" s="10">
        <v>4.8760000000000003</v>
      </c>
      <c r="BR41" s="10">
        <v>24.827999999999999</v>
      </c>
      <c r="BS41" s="10">
        <v>9.5869999999999997</v>
      </c>
      <c r="BT41">
        <v>0.16200000000000001</v>
      </c>
      <c r="BU41">
        <v>0.191</v>
      </c>
      <c r="BV41">
        <v>0.17399999999999999</v>
      </c>
      <c r="BW41" s="10">
        <v>0.85048180100000004</v>
      </c>
      <c r="BX41" s="10">
        <v>0.90401277400000002</v>
      </c>
      <c r="BY41" s="10">
        <v>0.588390792</v>
      </c>
      <c r="BZ41" s="10">
        <v>0.72625946100000005</v>
      </c>
      <c r="CA41" s="10">
        <v>0.54311557499999996</v>
      </c>
      <c r="CB41" s="10">
        <v>0.495027253</v>
      </c>
      <c r="CC41" s="10">
        <v>0.55200931499999994</v>
      </c>
      <c r="CD41" s="10">
        <v>0.569457514</v>
      </c>
      <c r="CE41" s="10">
        <v>0.54153916700000004</v>
      </c>
      <c r="CF41" s="10">
        <v>0.56620445799999997</v>
      </c>
      <c r="CG41" s="10">
        <v>0.57658436800000001</v>
      </c>
      <c r="CH41" s="10">
        <v>0.56664098399999996</v>
      </c>
      <c r="CI41" s="10">
        <v>0.58681095100000003</v>
      </c>
      <c r="CJ41" s="10">
        <v>0.57786859700000004</v>
      </c>
      <c r="CK41" s="10">
        <v>0.58397657199999997</v>
      </c>
      <c r="CL41" s="10">
        <v>0.59854924700000001</v>
      </c>
      <c r="CM41" s="10">
        <v>0.25876918999999998</v>
      </c>
      <c r="CN41" s="10">
        <v>0.202545221</v>
      </c>
      <c r="CO41" s="10">
        <v>0.19884217200000001</v>
      </c>
      <c r="CP41" s="10">
        <v>0.161326581</v>
      </c>
      <c r="CQ41" s="10">
        <v>0.18134331000000001</v>
      </c>
      <c r="CR41" s="10">
        <v>0.146222343</v>
      </c>
      <c r="CS41" s="10">
        <v>0.14724431099999999</v>
      </c>
      <c r="CT41" s="10">
        <v>0.147408921</v>
      </c>
      <c r="CU41" s="10">
        <v>0.14095717499999999</v>
      </c>
      <c r="CV41" s="10">
        <v>35.992980080000002</v>
      </c>
      <c r="CW41" s="10">
        <v>38.283046560000003</v>
      </c>
      <c r="CX41" s="10">
        <v>40.936889270000002</v>
      </c>
      <c r="CY41" s="10">
        <v>39.376536299999998</v>
      </c>
      <c r="CZ41" s="10">
        <v>40.782957840000002</v>
      </c>
      <c r="DA41" s="10">
        <v>45.332902490000002</v>
      </c>
      <c r="DB41" s="10">
        <v>48.672335519999997</v>
      </c>
      <c r="DC41" s="10">
        <v>48.78118327</v>
      </c>
      <c r="DD41" s="10">
        <v>-5.2376643359999999</v>
      </c>
      <c r="DE41" s="10">
        <v>-5.8049078749999996</v>
      </c>
      <c r="DF41" s="10">
        <v>-5.6008862710000002</v>
      </c>
      <c r="DG41" s="10">
        <v>-5.1000276270000002</v>
      </c>
      <c r="DH41" s="10">
        <v>-5.6150791250000003</v>
      </c>
      <c r="DI41" s="10">
        <v>-5.8399686910000002</v>
      </c>
      <c r="DJ41" s="10">
        <v>-5.0989295009999998</v>
      </c>
      <c r="DK41" s="10">
        <v>-5.2249569329999996</v>
      </c>
      <c r="DL41" s="10">
        <v>4.9148646930000002</v>
      </c>
      <c r="DM41" s="10">
        <v>4.712144662</v>
      </c>
      <c r="DN41" s="10">
        <v>4.8998218009999999</v>
      </c>
      <c r="DO41" s="10">
        <v>4.8120006369999997</v>
      </c>
      <c r="DP41" s="10">
        <v>4.5928462970000004</v>
      </c>
      <c r="DQ41" s="10">
        <v>4.7546725490000004</v>
      </c>
      <c r="DR41" s="10">
        <v>4.6400871109999997</v>
      </c>
      <c r="DS41" s="10">
        <v>4.1115811679999998</v>
      </c>
      <c r="DT41" s="10">
        <v>-1.641115101</v>
      </c>
      <c r="DU41" s="10">
        <v>-1.6751992250000001</v>
      </c>
      <c r="DV41" s="10">
        <v>-1.8408359270000001</v>
      </c>
      <c r="DW41" s="10">
        <v>-1.771205892</v>
      </c>
      <c r="DX41" s="10">
        <v>-1.9445191660000001</v>
      </c>
      <c r="DY41" s="10">
        <v>-1.9327719969999999</v>
      </c>
      <c r="DZ41" s="10">
        <v>-1.9473806849999999</v>
      </c>
      <c r="EA41" s="10">
        <v>-2.0323758160000001</v>
      </c>
      <c r="EB41" s="10">
        <f>VLOOKUP($B41,[1]PhiInxIrossOut_ggeffects!$A$1:$F$316,2,FALSE)</f>
        <v>1.3943591004995299</v>
      </c>
      <c r="EC41" s="10">
        <f>VLOOKUP($B41,[2]PhiInxICross_ggeffects!$A$1:$F$316,2,FALSE)</f>
        <v>1.4031120843756999</v>
      </c>
      <c r="ED41" s="10">
        <v>-0.43730952899999997</v>
      </c>
      <c r="EE41" s="10">
        <v>0.53885346300000003</v>
      </c>
      <c r="EF41">
        <v>0.57678935361220396</v>
      </c>
      <c r="EG41">
        <v>0.57782585551334498</v>
      </c>
      <c r="EH41">
        <v>0.57834410646391599</v>
      </c>
      <c r="EI41">
        <v>0.57989885931562801</v>
      </c>
      <c r="EJ41">
        <v>0.58041711026619802</v>
      </c>
      <c r="EK41">
        <v>0.58171273764262399</v>
      </c>
      <c r="EL41" s="15">
        <v>0.82495790700000005</v>
      </c>
      <c r="EM41" s="15">
        <v>0.72383872100000002</v>
      </c>
      <c r="EN41" s="15">
        <v>0.68557728100000004</v>
      </c>
      <c r="EO41" s="15">
        <v>0.74056451700000003</v>
      </c>
      <c r="EP41" s="15">
        <v>0.89777925599999997</v>
      </c>
      <c r="EQ41" s="15">
        <v>0.667512298</v>
      </c>
      <c r="ER41" s="15">
        <v>0.84750714800000004</v>
      </c>
      <c r="ES41" s="10">
        <v>0.24595577699999999</v>
      </c>
      <c r="ET41" s="10">
        <v>41.798233000000003</v>
      </c>
      <c r="EU41" s="10">
        <v>43.707954200000003</v>
      </c>
      <c r="EV41" s="10">
        <v>43.290808230000003</v>
      </c>
      <c r="EW41" s="10">
        <v>44.645292939999997</v>
      </c>
      <c r="EX41" s="10">
        <v>48.201499640000002</v>
      </c>
      <c r="EY41" s="10">
        <v>47.574853480000002</v>
      </c>
      <c r="EZ41" s="10">
        <v>46.857110149999997</v>
      </c>
      <c r="FA41" s="10">
        <v>-3.3774382740000002</v>
      </c>
      <c r="FB41" s="10">
        <v>-3.5692977130000001</v>
      </c>
      <c r="FC41" s="10">
        <v>-2.8366695019999999</v>
      </c>
      <c r="FD41" s="10">
        <v>-3.1764349670000001</v>
      </c>
      <c r="FE41" s="10">
        <v>-2.7128122659999998</v>
      </c>
      <c r="FF41" s="10">
        <v>-3.775854415</v>
      </c>
      <c r="FG41" s="10">
        <v>-2.11533127</v>
      </c>
      <c r="FH41" t="s">
        <v>190</v>
      </c>
      <c r="FI41" t="str">
        <f>VLOOKUP($FH41,Groups!$A$1:$B$316,2,FALSE)</f>
        <v>G2</v>
      </c>
      <c r="FJ41" t="str">
        <f t="shared" si="0"/>
        <v>G2/002F1</v>
      </c>
      <c r="FK41" t="s">
        <v>168</v>
      </c>
      <c r="FL41" t="s">
        <v>196</v>
      </c>
      <c r="FM41" t="s">
        <v>160</v>
      </c>
      <c r="FN41" t="s">
        <v>155</v>
      </c>
      <c r="FO41" t="s">
        <v>155</v>
      </c>
    </row>
    <row r="42" spans="1:171" x14ac:dyDescent="0.25">
      <c r="A42" s="12" t="str">
        <f>VLOOKUP($B42,GCDTCodes!$A$1:$D$398,2,FALSE)</f>
        <v>GCDT_064</v>
      </c>
      <c r="B42" s="12" t="s">
        <v>207</v>
      </c>
      <c r="C42" s="10">
        <v>-30.136335639999999</v>
      </c>
      <c r="D42" s="10">
        <v>-0.10001603199999901</v>
      </c>
      <c r="E42" s="10">
        <v>-7.8134387E-2</v>
      </c>
      <c r="F42" s="10">
        <v>-0.56081699600000001</v>
      </c>
      <c r="G42" s="10">
        <v>-3.1412983400000001</v>
      </c>
      <c r="H42" s="10">
        <v>-2.1807764E-2</v>
      </c>
      <c r="I42" s="10">
        <v>-3.002921E-3</v>
      </c>
      <c r="J42" s="10">
        <v>-0.38061243300000003</v>
      </c>
      <c r="K42" s="10">
        <v>57.479275350000002</v>
      </c>
      <c r="L42" s="10">
        <v>0.109219968</v>
      </c>
      <c r="M42" s="10">
        <v>3.3901176999999998E-2</v>
      </c>
      <c r="N42" s="10">
        <v>0.125054478</v>
      </c>
      <c r="O42" s="10">
        <v>6.5919999999999996</v>
      </c>
      <c r="P42" s="10">
        <v>3.532</v>
      </c>
      <c r="Q42" s="10">
        <v>2.8999999999999901E-2</v>
      </c>
      <c r="R42" s="10">
        <v>969.50199999999995</v>
      </c>
      <c r="S42" s="10">
        <v>2.3679999999999999</v>
      </c>
      <c r="T42" s="10">
        <v>1.962</v>
      </c>
      <c r="U42" s="10">
        <v>11.360999999999899</v>
      </c>
      <c r="V42" s="10">
        <v>5.6829999999999998</v>
      </c>
      <c r="W42" s="10">
        <v>3.327</v>
      </c>
      <c r="X42" s="10">
        <v>3.3000000000000002E-2</v>
      </c>
      <c r="Y42" s="10">
        <v>749.053</v>
      </c>
      <c r="Z42" s="10">
        <v>1.946</v>
      </c>
      <c r="AA42" s="10">
        <v>1.43</v>
      </c>
      <c r="AB42" s="10">
        <v>9.5239999999999991</v>
      </c>
      <c r="AC42" s="10">
        <v>6.19</v>
      </c>
      <c r="AD42" s="10">
        <v>4.5019999999999998</v>
      </c>
      <c r="AE42" s="10">
        <v>3.7999999999999999E-2</v>
      </c>
      <c r="AF42" s="10">
        <v>659.24399999999901</v>
      </c>
      <c r="AG42" s="10">
        <v>1.3719999999999899</v>
      </c>
      <c r="AH42" s="10">
        <v>12.765999999999901</v>
      </c>
      <c r="AI42">
        <v>0.99804842323592702</v>
      </c>
      <c r="AJ42">
        <v>1.00490175032631</v>
      </c>
      <c r="AK42">
        <v>0.96272973991672395</v>
      </c>
      <c r="AL42">
        <v>0.99027521777292005</v>
      </c>
      <c r="AM42" s="10">
        <v>580.8305699</v>
      </c>
      <c r="AN42" s="10">
        <v>1.4809027429999999</v>
      </c>
      <c r="AO42" s="10">
        <v>1.625101296</v>
      </c>
      <c r="AP42" s="10">
        <v>5.2386998519999999</v>
      </c>
      <c r="AQ42" s="10">
        <v>-0.15201756699999999</v>
      </c>
      <c r="AR42" s="10">
        <v>1.444465562</v>
      </c>
      <c r="AS42" s="10">
        <v>158.339</v>
      </c>
      <c r="AT42" s="10">
        <v>43.167000000000002</v>
      </c>
      <c r="AU42" s="10">
        <v>72.331999999999994</v>
      </c>
      <c r="AV42" s="10">
        <v>7.6329999999999902</v>
      </c>
      <c r="AW42" s="10">
        <v>2.9580000000000002</v>
      </c>
      <c r="AX42" s="10">
        <v>3.0409999999999999</v>
      </c>
      <c r="AY42" s="10">
        <v>8.25</v>
      </c>
      <c r="AZ42" s="10">
        <v>43.138999999999903</v>
      </c>
      <c r="BA42" s="10">
        <v>15.413</v>
      </c>
      <c r="BB42" s="10">
        <v>147.09700000000001</v>
      </c>
      <c r="BC42" s="10">
        <v>44.268999999999998</v>
      </c>
      <c r="BD42" s="10">
        <v>70.723999999999904</v>
      </c>
      <c r="BE42" s="10">
        <v>9.2590000000000003</v>
      </c>
      <c r="BF42" s="10">
        <v>1.911</v>
      </c>
      <c r="BG42" s="10">
        <v>3.8250000000000002</v>
      </c>
      <c r="BH42" s="10">
        <v>9.516</v>
      </c>
      <c r="BI42" s="10">
        <v>36.223999999999997</v>
      </c>
      <c r="BJ42" s="10">
        <v>21.846999999999898</v>
      </c>
      <c r="BK42" s="10">
        <v>94.918999999999997</v>
      </c>
      <c r="BL42" s="10">
        <v>52.012</v>
      </c>
      <c r="BM42" s="10">
        <v>71.653999999999996</v>
      </c>
      <c r="BN42" s="10">
        <v>5.3929999999999998</v>
      </c>
      <c r="BO42" s="10">
        <v>1.165</v>
      </c>
      <c r="BP42" s="10">
        <v>3.6549999999999998</v>
      </c>
      <c r="BQ42" s="10">
        <v>9.3729999999999993</v>
      </c>
      <c r="BR42" s="10">
        <v>45.280999999999999</v>
      </c>
      <c r="BS42" s="10">
        <v>16.059000000000001</v>
      </c>
      <c r="BT42">
        <v>0.21099999999999999</v>
      </c>
      <c r="BU42">
        <v>0.219</v>
      </c>
      <c r="BV42">
        <v>0.222</v>
      </c>
      <c r="BW42" s="10">
        <v>0.859118826</v>
      </c>
      <c r="BX42" s="10">
        <v>1.156951504</v>
      </c>
      <c r="BY42" s="10">
        <v>0.64739019399999997</v>
      </c>
      <c r="BZ42" s="10">
        <v>0.65140096599999997</v>
      </c>
      <c r="CA42" s="10">
        <v>0.61271758300000001</v>
      </c>
      <c r="CB42" s="10">
        <v>0.45727787800000003</v>
      </c>
      <c r="CC42" s="10">
        <v>0.59819723499999999</v>
      </c>
      <c r="CD42" s="10">
        <v>0.49769144599999998</v>
      </c>
      <c r="CE42" s="10">
        <v>0.53617145700000002</v>
      </c>
      <c r="CF42" s="10">
        <v>0.56041152699999996</v>
      </c>
      <c r="CG42" s="10">
        <v>0.57546886799999997</v>
      </c>
      <c r="CH42" s="10">
        <v>0.57721906300000003</v>
      </c>
      <c r="CI42" s="10">
        <v>0.57251359899999998</v>
      </c>
      <c r="CJ42" s="10">
        <v>0.58621426600000004</v>
      </c>
      <c r="CK42" s="10">
        <v>0.57488817800000003</v>
      </c>
      <c r="CL42" s="10">
        <v>0.58414558900000002</v>
      </c>
      <c r="CM42" s="10">
        <v>0.26979645299999999</v>
      </c>
      <c r="CN42" s="10">
        <v>0.207470669</v>
      </c>
      <c r="CO42" s="10">
        <v>0.21789107499999999</v>
      </c>
      <c r="CP42" s="10">
        <v>0.166483562</v>
      </c>
      <c r="CQ42" s="10">
        <v>0.16589393899999999</v>
      </c>
      <c r="CR42" s="10">
        <v>0.163882055</v>
      </c>
      <c r="CS42" s="10">
        <v>0.13804630500000001</v>
      </c>
      <c r="CT42" s="10">
        <v>0.15881726700000001</v>
      </c>
      <c r="CU42" s="10">
        <v>0.14264117500000001</v>
      </c>
      <c r="CV42" s="10">
        <v>38.244681290000003</v>
      </c>
      <c r="CW42" s="10">
        <v>38.127244650000002</v>
      </c>
      <c r="CX42" s="10">
        <v>39.533116339999999</v>
      </c>
      <c r="CY42" s="10">
        <v>43.659056479999997</v>
      </c>
      <c r="CZ42" s="10">
        <v>43.978007230000003</v>
      </c>
      <c r="DA42" s="10">
        <v>45.701182889999998</v>
      </c>
      <c r="DB42" s="10">
        <v>42.92850593</v>
      </c>
      <c r="DC42" s="10">
        <v>48.766228480000002</v>
      </c>
      <c r="DD42" s="10">
        <v>-4.5034964860000004</v>
      </c>
      <c r="DE42" s="10">
        <v>-6.0877549650000002</v>
      </c>
      <c r="DF42" s="10">
        <v>-5.6692758620000001</v>
      </c>
      <c r="DG42" s="10">
        <v>-6.269446437</v>
      </c>
      <c r="DH42" s="10">
        <v>-6.0659547700000003</v>
      </c>
      <c r="DI42" s="10">
        <v>-7.2968047660000002</v>
      </c>
      <c r="DJ42" s="10">
        <v>-6.0096727720000001</v>
      </c>
      <c r="DK42" s="10">
        <v>-6.7414873640000001</v>
      </c>
      <c r="DL42" s="10">
        <v>5.0719880699999997</v>
      </c>
      <c r="DM42" s="10">
        <v>4.8406960410000002</v>
      </c>
      <c r="DN42" s="10">
        <v>4.9720321619999996</v>
      </c>
      <c r="DO42" s="10">
        <v>4.832689674</v>
      </c>
      <c r="DP42" s="10">
        <v>4.723843542</v>
      </c>
      <c r="DQ42" s="10">
        <v>4.7874666030000004</v>
      </c>
      <c r="DR42" s="10">
        <v>4.7546902839999996</v>
      </c>
      <c r="DS42" s="10">
        <v>4.2315295869999998</v>
      </c>
      <c r="DT42" s="10">
        <v>-1.625959924</v>
      </c>
      <c r="DU42" s="10">
        <v>-1.6215285340000001</v>
      </c>
      <c r="DV42" s="10">
        <v>-1.8154813750000001</v>
      </c>
      <c r="DW42" s="10">
        <v>-1.8331187309999999</v>
      </c>
      <c r="DX42" s="10">
        <v>-1.868523948</v>
      </c>
      <c r="DY42" s="10">
        <v>-1.986479178</v>
      </c>
      <c r="DZ42" s="10">
        <v>-1.8940253789999999</v>
      </c>
      <c r="EA42" s="10">
        <v>-2.0312105319999998</v>
      </c>
      <c r="EB42" s="10">
        <f>VLOOKUP($B42,[1]PhiInxIrossOut_ggeffects!$A$1:$F$316,2,FALSE)</f>
        <v>1.16321203642811</v>
      </c>
      <c r="EC42" s="10">
        <f>VLOOKUP($B42,[2]PhiInxICross_ggeffects!$A$1:$F$316,2,FALSE)</f>
        <v>1.3663271867507001</v>
      </c>
      <c r="ED42" s="10">
        <v>-0.18439472300000001</v>
      </c>
      <c r="EE42" s="10">
        <v>0.53043558499999999</v>
      </c>
      <c r="EF42">
        <v>0.53339239543729999</v>
      </c>
      <c r="EG42">
        <v>0.53410418250954395</v>
      </c>
      <c r="EH42">
        <v>0.53446007604566503</v>
      </c>
      <c r="EI42">
        <v>0.53552775665402996</v>
      </c>
      <c r="EJ42">
        <v>0.53588365019015205</v>
      </c>
      <c r="EK42">
        <v>0.53677338403045605</v>
      </c>
      <c r="EL42" s="15">
        <v>1.0169470469999999</v>
      </c>
      <c r="EM42" s="15">
        <v>0.74759575599999994</v>
      </c>
      <c r="EN42" s="15">
        <v>0.82895902099999996</v>
      </c>
      <c r="EO42" s="15">
        <v>0.89120580299999996</v>
      </c>
      <c r="EP42" s="15">
        <v>1.1124939330000001</v>
      </c>
      <c r="EQ42" s="15">
        <v>0.74492685300000006</v>
      </c>
      <c r="ER42" s="15">
        <v>1.313149635</v>
      </c>
      <c r="ES42" s="10">
        <v>0.23426329300000001</v>
      </c>
      <c r="ET42" s="10">
        <v>42.952016860000001</v>
      </c>
      <c r="EU42" s="10">
        <v>42.754862430000003</v>
      </c>
      <c r="EV42" s="10">
        <v>46.420109949999997</v>
      </c>
      <c r="EW42" s="10">
        <v>47.331584139999997</v>
      </c>
      <c r="EX42" s="10">
        <v>43.972190509999997</v>
      </c>
      <c r="EY42" s="10">
        <v>46.10405755</v>
      </c>
      <c r="EZ42" s="10">
        <v>47.209869169999997</v>
      </c>
      <c r="FA42" s="10">
        <v>-6.6628325540000004</v>
      </c>
      <c r="FB42" s="10">
        <v>-6.7485251799999997</v>
      </c>
      <c r="FC42" s="10">
        <v>-6.7827960630000002</v>
      </c>
      <c r="FD42" s="10">
        <v>-6.8765043270000001</v>
      </c>
      <c r="FE42" s="10">
        <v>-6.3591737090000002</v>
      </c>
      <c r="FF42" s="10">
        <v>-7.4022315159999996</v>
      </c>
      <c r="FG42" s="10">
        <v>-5.3744961020000002</v>
      </c>
      <c r="FH42" t="s">
        <v>190</v>
      </c>
      <c r="FI42" t="str">
        <f>VLOOKUP($FH42,Groups!$A$1:$B$316,2,FALSE)</f>
        <v>G2</v>
      </c>
      <c r="FJ42" t="str">
        <f t="shared" si="0"/>
        <v>G2/003F1</v>
      </c>
      <c r="FK42" t="s">
        <v>174</v>
      </c>
      <c r="FL42" t="s">
        <v>154</v>
      </c>
      <c r="FM42" t="s">
        <v>155</v>
      </c>
      <c r="FN42" t="s">
        <v>155</v>
      </c>
      <c r="FO42" t="s">
        <v>155</v>
      </c>
    </row>
    <row r="43" spans="1:171" x14ac:dyDescent="0.25">
      <c r="A43" s="12" t="str">
        <f>VLOOKUP($B43,GCDTCodes!$A$1:$D$398,2,FALSE)</f>
        <v>GCDT_065</v>
      </c>
      <c r="B43" s="12" t="s">
        <v>208</v>
      </c>
      <c r="C43" s="10">
        <v>-39.264665110000003</v>
      </c>
      <c r="D43" s="10">
        <v>-0.131250595</v>
      </c>
      <c r="E43" s="10">
        <v>-9.0317942999999998E-2</v>
      </c>
      <c r="F43" s="10">
        <v>-0.11069997350000001</v>
      </c>
      <c r="G43" s="10">
        <v>-3.1803289960000001</v>
      </c>
      <c r="H43" s="10">
        <v>3.3441433999999999E-2</v>
      </c>
      <c r="I43" s="10">
        <v>8.9403650000000005E-3</v>
      </c>
      <c r="J43" s="10">
        <v>-2.7690347000000001E-2</v>
      </c>
      <c r="K43" s="10">
        <v>-6.3739618619999998</v>
      </c>
      <c r="L43" s="10">
        <v>-5.0191680000000001E-3</v>
      </c>
      <c r="M43" s="10">
        <v>-1.2321456999999999E-2</v>
      </c>
      <c r="N43" s="10">
        <v>-0.157180599</v>
      </c>
      <c r="O43" s="10">
        <v>7.4079999999999897</v>
      </c>
      <c r="P43" s="10">
        <v>3.6429999999999998</v>
      </c>
      <c r="Q43" s="10">
        <v>2.79999999999999E-2</v>
      </c>
      <c r="R43" s="10">
        <v>1248.337</v>
      </c>
      <c r="S43" s="10">
        <v>2.903</v>
      </c>
      <c r="T43" s="10">
        <v>2.3889999999999998</v>
      </c>
      <c r="U43" s="10">
        <v>14.180999999999999</v>
      </c>
      <c r="V43" s="10">
        <v>5.6970000000000001</v>
      </c>
      <c r="W43" s="10">
        <v>3.2450000000000001</v>
      </c>
      <c r="X43" s="10">
        <v>3.2000000000000001E-2</v>
      </c>
      <c r="Y43" s="10">
        <v>706.65</v>
      </c>
      <c r="Z43" s="10">
        <v>1.895</v>
      </c>
      <c r="AA43" s="10">
        <v>1.2350000000000001</v>
      </c>
      <c r="AB43" s="10">
        <v>10.567</v>
      </c>
      <c r="AC43" s="10">
        <v>6.3659999999999997</v>
      </c>
      <c r="AD43" s="10">
        <v>5.3259999999999996</v>
      </c>
      <c r="AE43" s="10">
        <v>4.4999999999999998E-2</v>
      </c>
      <c r="AF43" s="10">
        <v>703.40499999999997</v>
      </c>
      <c r="AG43" s="10">
        <v>1.7190000000000001</v>
      </c>
      <c r="AH43" s="10">
        <v>20.279</v>
      </c>
      <c r="AI43">
        <v>1.01161919887396</v>
      </c>
      <c r="AJ43">
        <v>0.95430888580630402</v>
      </c>
      <c r="AK43">
        <v>1.18755809235692</v>
      </c>
      <c r="AL43">
        <v>0.98886400778505901</v>
      </c>
      <c r="AM43" s="10">
        <v>334.32475520000003</v>
      </c>
      <c r="AN43" s="10">
        <v>0.49726389900000001</v>
      </c>
      <c r="AO43" s="10">
        <v>0.51338015699999995</v>
      </c>
      <c r="AP43" s="10">
        <v>0.96110062900000004</v>
      </c>
      <c r="AQ43" s="10">
        <v>-0.31113600400000002</v>
      </c>
      <c r="AR43" s="10">
        <v>3.3652805000000001E-2</v>
      </c>
      <c r="AS43" s="10">
        <v>122.45699999999999</v>
      </c>
      <c r="AT43" s="10">
        <v>23.247</v>
      </c>
      <c r="AU43" s="10">
        <v>52.891999999999904</v>
      </c>
      <c r="AV43" s="10">
        <v>5.3609999999999998</v>
      </c>
      <c r="AW43" s="10">
        <v>3.7109999999999999</v>
      </c>
      <c r="AX43" s="10">
        <v>1.71</v>
      </c>
      <c r="AY43" s="10">
        <v>4.1310000000000002</v>
      </c>
      <c r="AZ43" s="10">
        <v>20.399000000000001</v>
      </c>
      <c r="BA43" s="10">
        <v>5.84</v>
      </c>
      <c r="BB43" s="10">
        <v>111.941</v>
      </c>
      <c r="BC43" s="10">
        <v>45.606999999999999</v>
      </c>
      <c r="BD43" s="10">
        <v>72.188999999999993</v>
      </c>
      <c r="BE43" s="10">
        <v>2.8780000000000001</v>
      </c>
      <c r="BF43" s="10">
        <v>1.5469999999999999</v>
      </c>
      <c r="BG43" s="10">
        <v>1.5409999999999999</v>
      </c>
      <c r="BH43" s="10">
        <v>4.0789999999999997</v>
      </c>
      <c r="BI43" s="10">
        <v>24.774000000000001</v>
      </c>
      <c r="BJ43" s="10">
        <v>6.41</v>
      </c>
      <c r="BK43" s="10">
        <v>109.55</v>
      </c>
      <c r="BL43" s="10">
        <v>43.185000000000002</v>
      </c>
      <c r="BM43" s="10">
        <v>68.888999999999996</v>
      </c>
      <c r="BN43" s="10">
        <v>6.11</v>
      </c>
      <c r="BO43" s="10">
        <v>1.3459999999999901</v>
      </c>
      <c r="BP43" s="10">
        <v>3.056</v>
      </c>
      <c r="BQ43" s="10">
        <v>6.8570000000000002</v>
      </c>
      <c r="BR43" s="10">
        <v>34.604999999999997</v>
      </c>
      <c r="BS43" s="10">
        <v>12.081</v>
      </c>
      <c r="BT43">
        <v>0.14899999999999999</v>
      </c>
      <c r="BU43">
        <v>0.18</v>
      </c>
      <c r="BV43">
        <v>0.20499999999999999</v>
      </c>
      <c r="BW43" s="10">
        <v>0.86025873200000003</v>
      </c>
      <c r="BX43" s="10">
        <v>1.2910657569999999</v>
      </c>
      <c r="BY43" s="10">
        <v>0.64322879799999999</v>
      </c>
      <c r="BZ43" s="10">
        <v>0.81776481199999995</v>
      </c>
      <c r="CA43" s="10">
        <v>0.57719014499999999</v>
      </c>
      <c r="CB43" s="10">
        <v>0.60817958999999999</v>
      </c>
      <c r="CC43" s="10">
        <v>0.60640554499999999</v>
      </c>
      <c r="CD43" s="10">
        <v>0.430356191</v>
      </c>
      <c r="CE43" s="10">
        <v>0.49039503099999998</v>
      </c>
      <c r="CF43" s="10">
        <v>0.537384427</v>
      </c>
      <c r="CG43" s="10">
        <v>0.55850116800000005</v>
      </c>
      <c r="CH43" s="10">
        <v>0.55812525800000001</v>
      </c>
      <c r="CI43" s="10">
        <v>0.57606281500000001</v>
      </c>
      <c r="CJ43" s="10">
        <v>0.55383230299999997</v>
      </c>
      <c r="CK43" s="10">
        <v>0.54516384699999998</v>
      </c>
      <c r="CL43" s="10">
        <v>0.58503717399999999</v>
      </c>
      <c r="CM43" s="10">
        <v>0.27304453499999998</v>
      </c>
      <c r="CN43" s="10">
        <v>0.24532985400000001</v>
      </c>
      <c r="CO43" s="10">
        <v>0.24324752999999999</v>
      </c>
      <c r="CP43" s="10">
        <v>0.176790433</v>
      </c>
      <c r="CQ43" s="10">
        <v>0.18800894500000001</v>
      </c>
      <c r="CR43" s="10">
        <v>0.15543483</v>
      </c>
      <c r="CS43" s="10">
        <v>0.174979362</v>
      </c>
      <c r="CT43" s="10">
        <v>0.18139533699999999</v>
      </c>
      <c r="CU43" s="10">
        <v>0.13442548300000001</v>
      </c>
      <c r="CV43" s="10">
        <v>40.292287649999999</v>
      </c>
      <c r="CW43" s="10">
        <v>39.067727120000001</v>
      </c>
      <c r="CX43" s="10">
        <v>37.849911730000002</v>
      </c>
      <c r="CY43" s="10">
        <v>34.402862419999998</v>
      </c>
      <c r="CZ43" s="10">
        <v>34.623547729999999</v>
      </c>
      <c r="DA43" s="10">
        <v>40.1299426</v>
      </c>
      <c r="DB43" s="10">
        <v>43.472651140000004</v>
      </c>
      <c r="DC43" s="10">
        <v>42.287670689999999</v>
      </c>
      <c r="DD43" s="10">
        <v>-4.0090728770000004</v>
      </c>
      <c r="DE43" s="10">
        <v>-4.7111814399999998</v>
      </c>
      <c r="DF43" s="10">
        <v>-4.8763804769999997</v>
      </c>
      <c r="DG43" s="10">
        <v>-3.8471162460000001</v>
      </c>
      <c r="DH43" s="10">
        <v>-4.3422696250000001</v>
      </c>
      <c r="DI43" s="10">
        <v>-5.6372357800000001</v>
      </c>
      <c r="DJ43" s="10">
        <v>-4.8895638840000002</v>
      </c>
      <c r="DK43" s="10">
        <v>-5.1460345370000002</v>
      </c>
      <c r="DL43" s="10">
        <v>5.0704508050000001</v>
      </c>
      <c r="DM43" s="10">
        <v>4.8201573050000004</v>
      </c>
      <c r="DN43" s="10">
        <v>4.941578925</v>
      </c>
      <c r="DO43" s="10">
        <v>4.8314532310000002</v>
      </c>
      <c r="DP43" s="10">
        <v>4.604994917</v>
      </c>
      <c r="DQ43" s="10">
        <v>4.7851770240000002</v>
      </c>
      <c r="DR43" s="10">
        <v>4.6833944230000002</v>
      </c>
      <c r="DS43" s="10">
        <v>4.1277727759999996</v>
      </c>
      <c r="DT43" s="10">
        <v>-1.4857787769999999</v>
      </c>
      <c r="DU43" s="10">
        <v>-1.532829094</v>
      </c>
      <c r="DV43" s="10">
        <v>-1.7592418540000001</v>
      </c>
      <c r="DW43" s="10">
        <v>-1.7342053639999999</v>
      </c>
      <c r="DX43" s="10">
        <v>-1.893834547</v>
      </c>
      <c r="DY43" s="10">
        <v>-1.800625114</v>
      </c>
      <c r="DZ43" s="10">
        <v>-1.8483757000000001</v>
      </c>
      <c r="EA43" s="10">
        <v>-2.0810042019999999</v>
      </c>
      <c r="EB43" s="10">
        <f>VLOOKUP($B43,[1]PhiInxIrossOut_ggeffects!$A$1:$F$316,2,FALSE)</f>
        <v>1.1485932177138201</v>
      </c>
      <c r="EC43" s="10">
        <f>VLOOKUP($B43,[2]PhiInxICross_ggeffects!$A$1:$F$316,2,FALSE)</f>
        <v>1.2417078877507</v>
      </c>
      <c r="ED43" s="10">
        <v>-0.43225998799999998</v>
      </c>
      <c r="EE43" s="10">
        <v>0.52927402700000004</v>
      </c>
      <c r="EF43">
        <v>0.54054410646391404</v>
      </c>
      <c r="EG43">
        <v>0.53413574144490295</v>
      </c>
      <c r="EH43">
        <v>0.53093155893539901</v>
      </c>
      <c r="EI43">
        <v>0.52131901140688297</v>
      </c>
      <c r="EJ43">
        <v>0.51811482889737803</v>
      </c>
      <c r="EK43">
        <v>0.51010437262361497</v>
      </c>
      <c r="EL43" s="15">
        <v>1.006393901</v>
      </c>
      <c r="EM43" s="15">
        <v>0.71400144099999996</v>
      </c>
      <c r="EN43" s="15">
        <v>0.63786410500000001</v>
      </c>
      <c r="EO43" s="15">
        <v>0.68054167399999999</v>
      </c>
      <c r="EP43" s="15">
        <v>0.82481548199999999</v>
      </c>
      <c r="EQ43" s="15">
        <v>0.66146260700000004</v>
      </c>
      <c r="ER43" s="15">
        <v>0.92636258999999999</v>
      </c>
      <c r="ES43" s="10">
        <v>0.275602756</v>
      </c>
      <c r="ET43" s="10">
        <v>42.773883689999998</v>
      </c>
      <c r="EU43" s="10">
        <v>42.854898660000003</v>
      </c>
      <c r="EV43" s="10">
        <v>45.546553269999997</v>
      </c>
      <c r="EW43" s="10">
        <v>48.072955370000003</v>
      </c>
      <c r="EX43" s="10">
        <v>53.305905389999999</v>
      </c>
      <c r="EY43" s="10">
        <v>49.655454829999996</v>
      </c>
      <c r="EZ43" s="10">
        <v>47.940937820000002</v>
      </c>
      <c r="FA43" s="10">
        <v>-6.1072931690000001</v>
      </c>
      <c r="FB43" s="10">
        <v>-6.9661299960000003</v>
      </c>
      <c r="FC43" s="10">
        <v>-6.7218691230000003</v>
      </c>
      <c r="FD43" s="10">
        <v>-7.0716267589999999</v>
      </c>
      <c r="FE43" s="10">
        <v>-7.42986009</v>
      </c>
      <c r="FF43" s="10">
        <v>-6.1972010419999997</v>
      </c>
      <c r="FG43" s="10">
        <v>-5.9967838269999998</v>
      </c>
      <c r="FH43" t="s">
        <v>190</v>
      </c>
      <c r="FI43" t="str">
        <f>VLOOKUP($FH43,Groups!$A$1:$B$316,2,FALSE)</f>
        <v>G2</v>
      </c>
      <c r="FJ43" t="str">
        <f t="shared" si="0"/>
        <v>G2/003F1</v>
      </c>
      <c r="FK43" t="s">
        <v>174</v>
      </c>
      <c r="FL43" t="s">
        <v>162</v>
      </c>
      <c r="FM43" t="s">
        <v>155</v>
      </c>
      <c r="FN43" t="s">
        <v>155</v>
      </c>
      <c r="FO43" t="s">
        <v>155</v>
      </c>
    </row>
    <row r="44" spans="1:171" x14ac:dyDescent="0.25">
      <c r="A44" s="12" t="str">
        <f>VLOOKUP($B44,GCDTCodes!$A$1:$D$398,2,FALSE)</f>
        <v>GCDT_066</v>
      </c>
      <c r="B44" s="12" t="s">
        <v>209</v>
      </c>
      <c r="C44" s="10">
        <v>52.620692060000003</v>
      </c>
      <c r="D44" s="10">
        <v>0.26488853800000001</v>
      </c>
      <c r="E44" s="10">
        <v>0.169796853</v>
      </c>
      <c r="F44" s="10">
        <v>0.95209813399999998</v>
      </c>
      <c r="G44" s="10">
        <v>8.6661789420000002</v>
      </c>
      <c r="H44" s="10">
        <v>7.0216860000000001E-3</v>
      </c>
      <c r="I44" s="10">
        <v>2.0387222999999999E-2</v>
      </c>
      <c r="J44" s="10">
        <v>-0.10997559799999999</v>
      </c>
      <c r="K44" s="10">
        <v>-3.1519529649999898</v>
      </c>
      <c r="L44" s="10">
        <v>6.886334E-3</v>
      </c>
      <c r="M44" s="10">
        <v>-3.3747604999999898E-3</v>
      </c>
      <c r="N44" s="10">
        <v>-8.3941176999999895E-2</v>
      </c>
      <c r="O44" s="10">
        <v>10.786</v>
      </c>
      <c r="P44" s="10">
        <v>4.5350000000000001</v>
      </c>
      <c r="Q44" s="10">
        <v>3.6999999999999998E-2</v>
      </c>
      <c r="R44" s="10">
        <v>1133.3030000000001</v>
      </c>
      <c r="S44" s="10">
        <v>2.484</v>
      </c>
      <c r="T44" s="10">
        <v>2.012</v>
      </c>
      <c r="U44" s="10">
        <v>12.955</v>
      </c>
      <c r="V44" s="10">
        <v>5.694</v>
      </c>
      <c r="W44" s="10">
        <v>2.867</v>
      </c>
      <c r="X44" s="10">
        <v>3.1E-2</v>
      </c>
      <c r="Y44" s="10">
        <v>752.31</v>
      </c>
      <c r="Z44" s="10">
        <v>1.921</v>
      </c>
      <c r="AA44" s="10">
        <v>1.37</v>
      </c>
      <c r="AB44" s="10">
        <v>10.375</v>
      </c>
      <c r="AC44" s="10">
        <v>6.3659999999999997</v>
      </c>
      <c r="AD44" s="10">
        <v>4.5030000000000001</v>
      </c>
      <c r="AE44" s="10">
        <v>3.1E-2</v>
      </c>
      <c r="AF44" s="10">
        <v>674.53099999999995</v>
      </c>
      <c r="AG44" s="10">
        <v>1.7190000000000001</v>
      </c>
      <c r="AH44" s="10">
        <v>11.91</v>
      </c>
      <c r="AI44">
        <v>0.915445094879209</v>
      </c>
      <c r="AJ44">
        <v>0.59740999568286901</v>
      </c>
      <c r="AK44">
        <v>0.981107802012955</v>
      </c>
      <c r="AL44">
        <v>0.98992204226890901</v>
      </c>
      <c r="AM44" s="10">
        <v>-9.6577332249999994</v>
      </c>
      <c r="AN44" s="10">
        <v>-7.3101623000000004E-2</v>
      </c>
      <c r="AO44" s="10">
        <v>-5.7566398999999997E-2</v>
      </c>
      <c r="AP44" s="10">
        <v>-0.64299907899999997</v>
      </c>
      <c r="AQ44" s="10">
        <v>-6.540995E-3</v>
      </c>
      <c r="AR44" s="10">
        <v>-0.18200523199999999</v>
      </c>
      <c r="AS44" s="10">
        <v>146.98699999999999</v>
      </c>
      <c r="AT44" s="10">
        <v>52.353000000000002</v>
      </c>
      <c r="AU44" s="10">
        <v>73.551000000000002</v>
      </c>
      <c r="AV44" s="10">
        <v>4.9610000000000003</v>
      </c>
      <c r="AW44" s="10">
        <v>2.97</v>
      </c>
      <c r="AX44" s="10">
        <v>2.73199999999999</v>
      </c>
      <c r="AY44" s="10">
        <v>7.45</v>
      </c>
      <c r="AZ44" s="10">
        <v>36.137999999999998</v>
      </c>
      <c r="BA44" s="10">
        <v>11.93</v>
      </c>
      <c r="BB44" s="10">
        <v>110.395</v>
      </c>
      <c r="BC44" s="10">
        <v>37.19</v>
      </c>
      <c r="BD44" s="10">
        <v>58.265999999999998</v>
      </c>
      <c r="BE44" s="10">
        <v>2.5649999999999999</v>
      </c>
      <c r="BF44" s="10">
        <v>1.7629999999999999</v>
      </c>
      <c r="BG44" s="10">
        <v>1.8959999999999999</v>
      </c>
      <c r="BH44" s="10">
        <v>3.49</v>
      </c>
      <c r="BI44" s="10">
        <v>20.672999999999998</v>
      </c>
      <c r="BJ44" s="10">
        <v>4.4160000000000004</v>
      </c>
      <c r="BK44" s="10">
        <v>95.617999999999995</v>
      </c>
      <c r="BL44" s="10">
        <v>59.247</v>
      </c>
      <c r="BM44" s="10">
        <v>75.605000000000004</v>
      </c>
      <c r="BN44" s="10">
        <v>3.363</v>
      </c>
      <c r="BO44" s="10">
        <v>1.204</v>
      </c>
      <c r="BP44" s="10">
        <v>2.6689999999999898</v>
      </c>
      <c r="BQ44" s="10">
        <v>8.8029999999999902</v>
      </c>
      <c r="BR44" s="10">
        <v>43.369</v>
      </c>
      <c r="BS44" s="10">
        <v>12.9</v>
      </c>
      <c r="BT44">
        <v>0.20799999999999999</v>
      </c>
      <c r="BU44">
        <v>0.17499999999999999</v>
      </c>
      <c r="BV44">
        <v>0.23</v>
      </c>
      <c r="BW44" s="10">
        <v>2.8329147400000001</v>
      </c>
      <c r="BX44" s="10">
        <v>1.2165353189999999</v>
      </c>
      <c r="BY44" s="10">
        <v>1.1646531529999999</v>
      </c>
      <c r="BZ44" s="10">
        <v>0.66680725699999999</v>
      </c>
      <c r="CA44" s="10">
        <v>0.69262305800000001</v>
      </c>
      <c r="CB44" s="10">
        <v>0.675017227</v>
      </c>
      <c r="CC44" s="10">
        <v>0.83581646899999995</v>
      </c>
      <c r="CD44" s="10">
        <v>0.74282085900000006</v>
      </c>
      <c r="CE44" s="10">
        <v>0.48262750300000001</v>
      </c>
      <c r="CF44" s="10">
        <v>0.55077164599999995</v>
      </c>
      <c r="CG44" s="10">
        <v>0.55222191399999998</v>
      </c>
      <c r="CH44" s="10">
        <v>0.57066203500000001</v>
      </c>
      <c r="CI44" s="10">
        <v>0.57392946600000005</v>
      </c>
      <c r="CJ44" s="10">
        <v>0.577637438</v>
      </c>
      <c r="CK44" s="10">
        <v>0.56556721300000001</v>
      </c>
      <c r="CL44" s="10">
        <v>0.58269121400000001</v>
      </c>
      <c r="CM44" s="10">
        <v>0.235687112</v>
      </c>
      <c r="CN44" s="10">
        <v>0.36450474399999999</v>
      </c>
      <c r="CO44" s="10">
        <v>0.23461673199999999</v>
      </c>
      <c r="CP44" s="10">
        <v>0.23692465200000001</v>
      </c>
      <c r="CQ44" s="10">
        <v>0.185861044</v>
      </c>
      <c r="CR44" s="10">
        <v>0.183617628</v>
      </c>
      <c r="CS44" s="10">
        <v>0.179082826</v>
      </c>
      <c r="CT44" s="10">
        <v>0.20031685199999999</v>
      </c>
      <c r="CU44" s="10">
        <v>0.18182544</v>
      </c>
      <c r="CV44" s="10">
        <v>37.93997933</v>
      </c>
      <c r="CW44" s="10">
        <v>37.82581819</v>
      </c>
      <c r="CX44" s="10">
        <v>39.329955320000003</v>
      </c>
      <c r="CY44" s="10">
        <v>43.695008020000003</v>
      </c>
      <c r="CZ44" s="10">
        <v>43.27041698</v>
      </c>
      <c r="DA44" s="10">
        <v>45.520950470000002</v>
      </c>
      <c r="DB44" s="10">
        <v>45.656930350000003</v>
      </c>
      <c r="DC44" s="10">
        <v>42.657314880000001</v>
      </c>
      <c r="DD44" s="10">
        <v>-4.5780795799999998</v>
      </c>
      <c r="DE44" s="10">
        <v>-5.0436216250000001</v>
      </c>
      <c r="DF44" s="10">
        <v>-5.9384183359999998</v>
      </c>
      <c r="DG44" s="10">
        <v>-7.1288997570000001</v>
      </c>
      <c r="DH44" s="10">
        <v>-6.9519389140000003</v>
      </c>
      <c r="DI44" s="10">
        <v>-7.3868641750000004</v>
      </c>
      <c r="DJ44" s="10">
        <v>-6.1107866910000004</v>
      </c>
      <c r="DK44" s="10">
        <v>-6.1749088649999999</v>
      </c>
      <c r="DL44" s="10">
        <v>5.0790450900000002</v>
      </c>
      <c r="DM44" s="10">
        <v>4.7198829460000002</v>
      </c>
      <c r="DN44" s="10">
        <v>4.9554240710000004</v>
      </c>
      <c r="DO44" s="10">
        <v>4.6379956450000002</v>
      </c>
      <c r="DP44" s="10">
        <v>4.5865790180000001</v>
      </c>
      <c r="DQ44" s="10">
        <v>4.7094963820000002</v>
      </c>
      <c r="DR44" s="10">
        <v>4.7085440050000003</v>
      </c>
      <c r="DS44" s="10">
        <v>4.1196891459999998</v>
      </c>
      <c r="DT44" s="10">
        <v>-1.192836003</v>
      </c>
      <c r="DU44" s="10">
        <v>-1.5348500490000001</v>
      </c>
      <c r="DV44" s="10">
        <v>-1.5078543659999999</v>
      </c>
      <c r="DW44" s="10">
        <v>-1.6942995590000001</v>
      </c>
      <c r="DX44" s="10">
        <v>-1.7305683620000001</v>
      </c>
      <c r="DY44" s="10">
        <v>-1.7375003229999999</v>
      </c>
      <c r="DZ44" s="10">
        <v>-1.6802438099999999</v>
      </c>
      <c r="EA44" s="10">
        <v>-1.7965064070000001</v>
      </c>
      <c r="EB44" s="10">
        <f>VLOOKUP($B44,[1]PhiInxIrossOut_ggeffects!$A$1:$F$316,2,FALSE)</f>
        <v>1.0719503704995299</v>
      </c>
      <c r="EC44" s="10">
        <f>VLOOKUP($B44,[2]PhiInxICross_ggeffects!$A$1:$F$316,2,FALSE)</f>
        <v>1.3272607483402199</v>
      </c>
      <c r="ED44" s="10">
        <v>-0.13532601899999999</v>
      </c>
      <c r="EE44" s="10">
        <v>0.52603533000000002</v>
      </c>
      <c r="EF44">
        <v>0.53599695817494197</v>
      </c>
      <c r="EG44">
        <v>0.52292167300383996</v>
      </c>
      <c r="EH44">
        <v>0.51638403041828895</v>
      </c>
      <c r="EI44">
        <v>0.49677110266163499</v>
      </c>
      <c r="EJ44">
        <v>0.49023346007608398</v>
      </c>
      <c r="EK44">
        <v>0.47388935361220502</v>
      </c>
      <c r="EL44" s="15">
        <v>1.029663454</v>
      </c>
      <c r="EM44" s="15">
        <v>0.81712600700000004</v>
      </c>
      <c r="EN44" s="15">
        <v>0.86976671699999997</v>
      </c>
      <c r="EO44" s="15">
        <v>1.027650137</v>
      </c>
      <c r="EP44" s="15">
        <v>0.99927298600000003</v>
      </c>
      <c r="EQ44" s="15">
        <v>0.92682226099999998</v>
      </c>
      <c r="ER44" s="15">
        <v>1.239067114</v>
      </c>
      <c r="ES44" s="10">
        <v>0.243183538</v>
      </c>
      <c r="ET44" s="10">
        <v>40.691800780000001</v>
      </c>
      <c r="EU44" s="10">
        <v>42.637580980000003</v>
      </c>
      <c r="EV44" s="10">
        <v>39.139966469999997</v>
      </c>
      <c r="EW44" s="10">
        <v>41.818331479999998</v>
      </c>
      <c r="EX44" s="10">
        <v>46.149806589999997</v>
      </c>
      <c r="EY44" s="10">
        <v>42.079526299999998</v>
      </c>
      <c r="EZ44" s="10">
        <v>44.882686380000003</v>
      </c>
      <c r="FA44" s="10">
        <v>-5.1225768470000004</v>
      </c>
      <c r="FB44" s="10">
        <v>-5.115841895</v>
      </c>
      <c r="FC44" s="10">
        <v>-4.5655707980000004</v>
      </c>
      <c r="FD44" s="10">
        <v>-5.1126738029999999</v>
      </c>
      <c r="FE44" s="10">
        <v>-5.0674732459999996</v>
      </c>
      <c r="FF44" s="10">
        <v>-5.4310634520000001</v>
      </c>
      <c r="FG44" s="10">
        <v>-4.2963782850000003</v>
      </c>
      <c r="FH44" t="s">
        <v>190</v>
      </c>
      <c r="FI44" t="str">
        <f>VLOOKUP($FH44,Groups!$A$1:$B$316,2,FALSE)</f>
        <v>G2</v>
      </c>
      <c r="FJ44" t="str">
        <f t="shared" si="0"/>
        <v>G2/003F1</v>
      </c>
      <c r="FK44" t="s">
        <v>174</v>
      </c>
      <c r="FL44" t="s">
        <v>166</v>
      </c>
      <c r="FM44" t="s">
        <v>155</v>
      </c>
      <c r="FN44" t="s">
        <v>155</v>
      </c>
      <c r="FO44" t="s">
        <v>155</v>
      </c>
    </row>
    <row r="45" spans="1:171" x14ac:dyDescent="0.25">
      <c r="A45" s="12" t="str">
        <f>VLOOKUP($B45,GCDTCodes!$A$1:$D$398,2,FALSE)</f>
        <v>GCDT_067</v>
      </c>
      <c r="B45" s="12" t="s">
        <v>210</v>
      </c>
      <c r="C45" s="10">
        <v>-26.504777470000001</v>
      </c>
      <c r="D45" s="10">
        <v>-9.3769118999999998E-2</v>
      </c>
      <c r="E45" s="10">
        <v>-7.0824254000000003E-2</v>
      </c>
      <c r="F45" s="10">
        <v>-0.56081699600000001</v>
      </c>
      <c r="G45" s="10">
        <v>35.21075665</v>
      </c>
      <c r="H45" s="10">
        <v>0.107198049</v>
      </c>
      <c r="I45" s="10">
        <v>1.4859568E-2</v>
      </c>
      <c r="J45" s="10">
        <v>0.343368746</v>
      </c>
      <c r="K45" s="10">
        <v>20.343196689999999</v>
      </c>
      <c r="L45" s="10">
        <v>5.7633141999999998E-2</v>
      </c>
      <c r="M45" s="10">
        <v>1.5843632E-2</v>
      </c>
      <c r="N45" s="10">
        <v>-0.15181929399999999</v>
      </c>
      <c r="O45" s="10">
        <v>7.2519999999999998</v>
      </c>
      <c r="P45" s="10">
        <v>2.927</v>
      </c>
      <c r="Q45" s="10">
        <v>2.5999999999999999E-2</v>
      </c>
      <c r="R45" s="10">
        <v>860.85</v>
      </c>
      <c r="S45" s="10">
        <v>1.9419999999999999</v>
      </c>
      <c r="T45" s="10">
        <v>1.4990000000000001</v>
      </c>
      <c r="U45" s="10">
        <v>12.194000000000001</v>
      </c>
      <c r="V45" s="10">
        <v>5.6884999999999897</v>
      </c>
      <c r="W45" s="10">
        <v>3.1269999999999998</v>
      </c>
      <c r="X45" s="10">
        <v>3.1E-2</v>
      </c>
      <c r="Y45" s="10">
        <v>689.84950000000003</v>
      </c>
      <c r="Z45" s="10">
        <v>1.8265</v>
      </c>
      <c r="AA45" s="10">
        <v>1.258</v>
      </c>
      <c r="AB45" s="10">
        <v>9.9424999999999901</v>
      </c>
      <c r="AC45" s="10">
        <v>6.3659999999999997</v>
      </c>
      <c r="AD45" s="10">
        <v>4.0789999999999997</v>
      </c>
      <c r="AE45" s="10">
        <v>3.1E-2</v>
      </c>
      <c r="AF45" s="10">
        <v>767.71600000000001</v>
      </c>
      <c r="AG45" s="10">
        <v>1.7190000000000001</v>
      </c>
      <c r="AH45" s="10">
        <v>15.936</v>
      </c>
      <c r="AI45">
        <v>0.81132624508312701</v>
      </c>
      <c r="AJ45">
        <v>1.2638340391478899</v>
      </c>
      <c r="AK45">
        <v>0.89661084281905601</v>
      </c>
      <c r="AL45">
        <v>0.98728113985118104</v>
      </c>
      <c r="AM45" s="10">
        <v>119.2708353</v>
      </c>
      <c r="AN45" s="10">
        <v>0.28700203299999999</v>
      </c>
      <c r="AO45" s="10">
        <v>-1.114798E-2</v>
      </c>
      <c r="AP45" s="10">
        <v>2.5652003379999999</v>
      </c>
      <c r="AQ45" s="10">
        <v>-0.30017934899999998</v>
      </c>
      <c r="AR45" s="10">
        <v>-0.39766326800000001</v>
      </c>
      <c r="AS45" s="10">
        <v>172.79599999999999</v>
      </c>
      <c r="AT45" s="10">
        <v>40.330999999999896</v>
      </c>
      <c r="AU45" s="10">
        <v>66.343000000000004</v>
      </c>
      <c r="AV45" s="10">
        <v>7.4779999999999998</v>
      </c>
      <c r="AW45" s="10">
        <v>3.3139999999999898</v>
      </c>
      <c r="AX45" s="10">
        <v>3.7469999999999999</v>
      </c>
      <c r="AY45" s="10">
        <v>7.9279999999999999</v>
      </c>
      <c r="AZ45" s="10">
        <v>36.164000000000001</v>
      </c>
      <c r="BA45" s="10">
        <v>16.306999999999999</v>
      </c>
      <c r="BB45" s="10">
        <v>157.602</v>
      </c>
      <c r="BC45" s="10">
        <v>29.215</v>
      </c>
      <c r="BD45" s="10">
        <v>57.253999999999998</v>
      </c>
      <c r="BE45" s="10">
        <v>7.2220000000000004</v>
      </c>
      <c r="BF45" s="10">
        <v>1.6495</v>
      </c>
      <c r="BG45" s="10">
        <v>2.6</v>
      </c>
      <c r="BH45" s="10">
        <v>4.1029999999999998</v>
      </c>
      <c r="BI45" s="10">
        <v>22.885000000000002</v>
      </c>
      <c r="BJ45" s="10">
        <v>15.595999999999901</v>
      </c>
      <c r="BK45" s="10">
        <v>110.94199999999999</v>
      </c>
      <c r="BL45" s="10">
        <v>46.793999999999997</v>
      </c>
      <c r="BM45" s="10">
        <v>68.388000000000005</v>
      </c>
      <c r="BN45" s="10">
        <v>4.4589999999999996</v>
      </c>
      <c r="BO45" s="10">
        <v>1.325</v>
      </c>
      <c r="BP45" s="10">
        <v>3.2759999999999998</v>
      </c>
      <c r="BQ45" s="10">
        <v>6.9320000000000004</v>
      </c>
      <c r="BR45" s="10">
        <v>28.37</v>
      </c>
      <c r="BS45" s="10">
        <v>10.356</v>
      </c>
      <c r="BT45">
        <v>0.22900000000000001</v>
      </c>
      <c r="BU45">
        <v>0.254</v>
      </c>
      <c r="BV45">
        <v>0.26100000000000001</v>
      </c>
      <c r="BW45" s="10">
        <v>0.74455971700000001</v>
      </c>
      <c r="BX45" s="10">
        <v>0.82238832799999995</v>
      </c>
      <c r="BY45" s="10">
        <v>0.85886121000000004</v>
      </c>
      <c r="BZ45" s="10">
        <v>0.83150594099999997</v>
      </c>
      <c r="CA45" s="10">
        <v>0.75880586400000005</v>
      </c>
      <c r="CB45" s="10">
        <v>0.82027780100000003</v>
      </c>
      <c r="CC45" s="10">
        <v>0.67536857900000002</v>
      </c>
      <c r="CD45" s="10">
        <v>0.72815879699999997</v>
      </c>
      <c r="CE45" s="10">
        <v>0.54213621700000003</v>
      </c>
      <c r="CF45" s="10">
        <v>0.56563215</v>
      </c>
      <c r="CG45" s="10">
        <v>0.57207876499999999</v>
      </c>
      <c r="CH45" s="10">
        <v>0.570533497</v>
      </c>
      <c r="CI45" s="10">
        <v>0.58719538999999998</v>
      </c>
      <c r="CJ45" s="10">
        <v>0.58006022599999996</v>
      </c>
      <c r="CK45" s="10">
        <v>0.57936466399999997</v>
      </c>
      <c r="CL45" s="10">
        <v>0.59138601300000004</v>
      </c>
      <c r="CM45" s="10">
        <v>0.24262487299999999</v>
      </c>
      <c r="CN45" s="10">
        <v>0.202905578</v>
      </c>
      <c r="CO45" s="10">
        <v>0.20036018999999999</v>
      </c>
      <c r="CP45" s="10">
        <v>0.19410142499999999</v>
      </c>
      <c r="CQ45" s="10">
        <v>0.19374333399999999</v>
      </c>
      <c r="CR45" s="10">
        <v>0.17135663000000001</v>
      </c>
      <c r="CS45" s="10">
        <v>0.181639879</v>
      </c>
      <c r="CT45" s="10">
        <v>0.17022788699999999</v>
      </c>
      <c r="CU45" s="10">
        <v>0.167249122</v>
      </c>
      <c r="CV45" s="10">
        <v>37.139877570000003</v>
      </c>
      <c r="CW45" s="10">
        <v>39.325127600000002</v>
      </c>
      <c r="CX45" s="10">
        <v>39.623875400000003</v>
      </c>
      <c r="CY45" s="10">
        <v>41.509363649999997</v>
      </c>
      <c r="CZ45" s="10">
        <v>42.670121610000002</v>
      </c>
      <c r="DA45" s="10">
        <v>45.238379999999999</v>
      </c>
      <c r="DB45" s="10">
        <v>43.592480020000004</v>
      </c>
      <c r="DC45" s="10">
        <v>45.889371429999997</v>
      </c>
      <c r="DD45" s="10">
        <v>-2.5868013219999999</v>
      </c>
      <c r="DE45" s="10">
        <v>-2.4377125990000001</v>
      </c>
      <c r="DF45" s="10">
        <v>-3.1998551879999999</v>
      </c>
      <c r="DG45" s="10">
        <v>-2.9974683209999999</v>
      </c>
      <c r="DH45" s="10">
        <v>-3.3555457729999998</v>
      </c>
      <c r="DI45" s="10">
        <v>-4.323298426</v>
      </c>
      <c r="DJ45" s="10">
        <v>-3.2240931050000001</v>
      </c>
      <c r="DK45" s="10">
        <v>-3.1422957450000002</v>
      </c>
      <c r="DL45" s="10">
        <v>4.8494415599999998</v>
      </c>
      <c r="DM45" s="10">
        <v>4.6720917609999999</v>
      </c>
      <c r="DN45" s="10">
        <v>4.806357491</v>
      </c>
      <c r="DO45" s="10">
        <v>4.7549291030000003</v>
      </c>
      <c r="DP45" s="10">
        <v>4.4999763970000002</v>
      </c>
      <c r="DQ45" s="10">
        <v>4.6483700099999998</v>
      </c>
      <c r="DR45" s="10">
        <v>4.6181562789999999</v>
      </c>
      <c r="DS45" s="10">
        <v>4.0376482400000002</v>
      </c>
      <c r="DT45" s="10">
        <v>-1.584887025</v>
      </c>
      <c r="DU45" s="10">
        <v>-1.6184956720000001</v>
      </c>
      <c r="DV45" s="10">
        <v>-1.6557926599999999</v>
      </c>
      <c r="DW45" s="10">
        <v>-1.6711806629999999</v>
      </c>
      <c r="DX45" s="10">
        <v>-1.7845705270000001</v>
      </c>
      <c r="DY45" s="10">
        <v>-1.734194955</v>
      </c>
      <c r="DZ45" s="10">
        <v>-1.801907696</v>
      </c>
      <c r="EA45" s="10">
        <v>-1.859002432</v>
      </c>
      <c r="EB45" s="10">
        <f>VLOOKUP($B45,[1]PhiInxIrossOut_ggeffects!$A$1:$F$316,2,FALSE)</f>
        <v>1.12861140857096</v>
      </c>
      <c r="EC45" s="10">
        <f>VLOOKUP($B45,[2]PhiInxICross_ggeffects!$A$1:$F$316,2,FALSE)</f>
        <v>1.3824127999382001</v>
      </c>
      <c r="ED45" s="10">
        <v>-0.48835312400000003</v>
      </c>
      <c r="EE45" s="10">
        <v>0.52845410400000004</v>
      </c>
      <c r="EF45">
        <v>0.52865893536125497</v>
      </c>
      <c r="EG45">
        <v>0.52634258555136804</v>
      </c>
      <c r="EH45">
        <v>0.52518441064642596</v>
      </c>
      <c r="EI45">
        <v>0.52170988593159695</v>
      </c>
      <c r="EJ45">
        <v>0.52055171102665398</v>
      </c>
      <c r="EK45">
        <v>0.51765627376429602</v>
      </c>
      <c r="EL45" s="15">
        <v>0.79167559600000004</v>
      </c>
      <c r="EM45" s="15">
        <v>0.66467454800000003</v>
      </c>
      <c r="EN45" s="15">
        <v>0.662079576</v>
      </c>
      <c r="EO45" s="15">
        <v>0.61795821699999998</v>
      </c>
      <c r="EP45" s="15">
        <v>0.83230243299999995</v>
      </c>
      <c r="EQ45" s="15">
        <v>0.65127413999999995</v>
      </c>
      <c r="ER45" s="15">
        <v>1.0938752009999999</v>
      </c>
      <c r="ES45" s="10">
        <v>0.27672507400000002</v>
      </c>
      <c r="ET45" s="10">
        <v>38.764282729999998</v>
      </c>
      <c r="EU45" s="10">
        <v>39.661776400000001</v>
      </c>
      <c r="EV45" s="10">
        <v>39.667035800000001</v>
      </c>
      <c r="EW45" s="10">
        <v>42.049201910000001</v>
      </c>
      <c r="EX45" s="10">
        <v>42.682054280000003</v>
      </c>
      <c r="EY45" s="10">
        <v>42.89249195</v>
      </c>
      <c r="EZ45" s="10">
        <v>41.147067229999998</v>
      </c>
      <c r="FA45" s="10">
        <v>-3.2256673130000002</v>
      </c>
      <c r="FB45" s="10">
        <v>-3.3588227499999999</v>
      </c>
      <c r="FC45" s="10">
        <v>-3.6603841959999999</v>
      </c>
      <c r="FD45" s="10">
        <v>-3.5092842800000001</v>
      </c>
      <c r="FE45" s="10">
        <v>-4.1535434960000002</v>
      </c>
      <c r="FF45" s="10">
        <v>-3.536651961</v>
      </c>
      <c r="FG45" s="10">
        <v>-2.952785199</v>
      </c>
      <c r="FH45" t="s">
        <v>190</v>
      </c>
      <c r="FI45" t="str">
        <f>VLOOKUP($FH45,Groups!$A$1:$B$316,2,FALSE)</f>
        <v>G2</v>
      </c>
      <c r="FJ45" t="str">
        <f t="shared" si="0"/>
        <v>G2/003F1</v>
      </c>
      <c r="FK45" t="s">
        <v>174</v>
      </c>
      <c r="FL45" t="s">
        <v>166</v>
      </c>
      <c r="FM45" t="s">
        <v>158</v>
      </c>
      <c r="FN45" t="s">
        <v>155</v>
      </c>
      <c r="FO45" t="s">
        <v>155</v>
      </c>
    </row>
    <row r="46" spans="1:171" x14ac:dyDescent="0.25">
      <c r="A46" s="12" t="str">
        <f>VLOOKUP($B46,GCDTCodes!$A$1:$D$398,2,FALSE)</f>
        <v>GCDT_068</v>
      </c>
      <c r="B46" s="12" t="s">
        <v>211</v>
      </c>
      <c r="C46" s="10">
        <v>-19.831918460000001</v>
      </c>
      <c r="D46" s="10">
        <v>-6.4616859999999998E-2</v>
      </c>
      <c r="E46" s="10">
        <v>-6.1077409999999999E-2</v>
      </c>
      <c r="F46" s="10">
        <v>-2.0676568999999999E-2</v>
      </c>
      <c r="G46" s="10">
        <v>26.652332909999998</v>
      </c>
      <c r="H46" s="10">
        <v>7.3888609999999993E-2</v>
      </c>
      <c r="I46" s="10">
        <v>1.2322767E-2</v>
      </c>
      <c r="J46" s="10">
        <v>0.71442783899999995</v>
      </c>
      <c r="K46" s="10">
        <v>-26.647102619999998</v>
      </c>
      <c r="L46" s="10">
        <v>-4.3860474000000003E-2</v>
      </c>
      <c r="M46" s="10">
        <v>-2.2593152999999901E-2</v>
      </c>
      <c r="N46" s="10">
        <v>-1.6063060000000001E-2</v>
      </c>
      <c r="O46" s="10">
        <v>8.01</v>
      </c>
      <c r="P46" s="10">
        <v>4.3029999999999999</v>
      </c>
      <c r="Q46" s="10">
        <v>3.5000000000000003E-2</v>
      </c>
      <c r="R46" s="10">
        <v>898.71100000000001</v>
      </c>
      <c r="S46" s="10">
        <v>1.968</v>
      </c>
      <c r="T46" s="10">
        <v>1.5759999999999901</v>
      </c>
      <c r="U46" s="10">
        <v>12.314</v>
      </c>
      <c r="V46" s="10">
        <v>5.6829999999999998</v>
      </c>
      <c r="W46" s="10">
        <v>3.387</v>
      </c>
      <c r="X46" s="10">
        <v>3.1E-2</v>
      </c>
      <c r="Y46" s="10">
        <v>627.38900000000001</v>
      </c>
      <c r="Z46" s="10">
        <v>1.732</v>
      </c>
      <c r="AA46" s="10">
        <v>1.1459999999999999</v>
      </c>
      <c r="AB46" s="10">
        <v>9.51</v>
      </c>
      <c r="AC46" s="10">
        <v>6.3659999999999997</v>
      </c>
      <c r="AD46" s="10">
        <v>4.9269999999999996</v>
      </c>
      <c r="AE46" s="10">
        <v>3.1E-2</v>
      </c>
      <c r="AF46" s="10">
        <v>581.346</v>
      </c>
      <c r="AG46" s="10">
        <v>1.7190000000000001</v>
      </c>
      <c r="AH46" s="10">
        <v>16.898</v>
      </c>
      <c r="AI46">
        <v>0.81913941548116298</v>
      </c>
      <c r="AJ46">
        <v>1.1418554701325201</v>
      </c>
      <c r="AK46">
        <v>0.98492364859357695</v>
      </c>
      <c r="AL46">
        <v>0.98728113985118104</v>
      </c>
      <c r="AM46" s="10">
        <v>51.257703540000001</v>
      </c>
      <c r="AN46" s="10">
        <v>-3.9266379999999997E-2</v>
      </c>
      <c r="AO46" s="10">
        <v>0.16060017100000001</v>
      </c>
      <c r="AP46" s="10">
        <v>2.2087337360000001</v>
      </c>
      <c r="AQ46" s="10">
        <v>-0.61573101299999999</v>
      </c>
      <c r="AR46" s="10">
        <v>-1.4759534489999999</v>
      </c>
      <c r="AS46" s="10">
        <v>130.36600000000001</v>
      </c>
      <c r="AT46" s="10">
        <v>34.086999999999897</v>
      </c>
      <c r="AU46" s="10">
        <v>70.747</v>
      </c>
      <c r="AV46" s="10">
        <v>5.1719999999999997</v>
      </c>
      <c r="AW46" s="10">
        <v>3.0739999999999998</v>
      </c>
      <c r="AX46" s="10">
        <v>1.8259999999999901</v>
      </c>
      <c r="AY46" s="10">
        <v>4.492</v>
      </c>
      <c r="AZ46" s="10">
        <v>18.667000000000002</v>
      </c>
      <c r="BA46" s="10">
        <v>7.0479999999999903</v>
      </c>
      <c r="BB46" s="10">
        <v>107.72499999999999</v>
      </c>
      <c r="BC46" s="10">
        <v>48.211999999999897</v>
      </c>
      <c r="BD46" s="10">
        <v>72.417000000000002</v>
      </c>
      <c r="BE46" s="10">
        <v>3.222</v>
      </c>
      <c r="BF46" s="10">
        <v>1.536</v>
      </c>
      <c r="BG46" s="10">
        <v>1.7729999999999999</v>
      </c>
      <c r="BH46" s="10">
        <v>4.9160000000000004</v>
      </c>
      <c r="BI46" s="10">
        <v>26.449000000000002</v>
      </c>
      <c r="BJ46" s="10">
        <v>10.355</v>
      </c>
      <c r="BK46" s="10">
        <v>86.488</v>
      </c>
      <c r="BL46" s="10">
        <v>62.446999999999903</v>
      </c>
      <c r="BM46" s="10">
        <v>75.885000000000005</v>
      </c>
      <c r="BN46" s="10">
        <v>1.4909999999999899</v>
      </c>
      <c r="BO46" s="10">
        <v>1.083</v>
      </c>
      <c r="BP46" s="10">
        <v>1.7369999999999901</v>
      </c>
      <c r="BQ46" s="10">
        <v>5.5779999999999896</v>
      </c>
      <c r="BR46" s="10">
        <v>29.276</v>
      </c>
      <c r="BS46" s="10">
        <v>7.2989999999999897</v>
      </c>
      <c r="BT46">
        <v>0.161</v>
      </c>
      <c r="BU46">
        <v>0.16700000000000001</v>
      </c>
      <c r="BV46">
        <v>0.155</v>
      </c>
      <c r="BW46" s="10">
        <v>0.75463296499999999</v>
      </c>
      <c r="BX46" s="10">
        <v>0.98973356000000001</v>
      </c>
      <c r="BY46" s="10">
        <v>0.63391003199999996</v>
      </c>
      <c r="BZ46" s="10">
        <v>0.61936624399999995</v>
      </c>
      <c r="CA46" s="10">
        <v>0.57273090599999998</v>
      </c>
      <c r="CB46" s="10">
        <v>0.51801595600000006</v>
      </c>
      <c r="CC46" s="10">
        <v>0.657168211</v>
      </c>
      <c r="CD46" s="10">
        <v>0.48686193500000002</v>
      </c>
      <c r="CE46" s="10">
        <v>0.54569090499999995</v>
      </c>
      <c r="CF46" s="10">
        <v>0.56578507</v>
      </c>
      <c r="CG46" s="10">
        <v>0.573932569</v>
      </c>
      <c r="CH46" s="10">
        <v>0.57844670099999995</v>
      </c>
      <c r="CI46" s="10">
        <v>0.58447806800000002</v>
      </c>
      <c r="CJ46" s="10">
        <v>0.58786712500000005</v>
      </c>
      <c r="CK46" s="10">
        <v>0.57739147899999999</v>
      </c>
      <c r="CL46" s="10">
        <v>0.59525961599999999</v>
      </c>
      <c r="CM46" s="10">
        <v>0.26329807399999999</v>
      </c>
      <c r="CN46" s="10">
        <v>0.19384489299999999</v>
      </c>
      <c r="CO46" s="10">
        <v>0.20542295999999999</v>
      </c>
      <c r="CP46" s="10">
        <v>0.16813890100000001</v>
      </c>
      <c r="CQ46" s="10">
        <v>0.16291863700000001</v>
      </c>
      <c r="CR46" s="10">
        <v>0.15118240699999999</v>
      </c>
      <c r="CS46" s="10">
        <v>0.144100753</v>
      </c>
      <c r="CT46" s="10">
        <v>0.16255639399999999</v>
      </c>
      <c r="CU46" s="10">
        <v>0.13526676500000001</v>
      </c>
      <c r="CV46" s="10">
        <v>30.18401982</v>
      </c>
      <c r="CW46" s="10">
        <v>36.686397900000003</v>
      </c>
      <c r="CX46" s="10">
        <v>37.440442220000001</v>
      </c>
      <c r="CY46" s="10">
        <v>36.011109830000002</v>
      </c>
      <c r="CZ46" s="10">
        <v>36.490560780000003</v>
      </c>
      <c r="DA46" s="10">
        <v>39.707371039999998</v>
      </c>
      <c r="DB46" s="10">
        <v>41.81193511</v>
      </c>
      <c r="DC46" s="10">
        <v>40.885720300000003</v>
      </c>
      <c r="DD46" s="10">
        <v>-4.4146651859999997</v>
      </c>
      <c r="DE46" s="10">
        <v>-6.4919548210000002</v>
      </c>
      <c r="DF46" s="10">
        <v>-5.5671791500000003</v>
      </c>
      <c r="DG46" s="10">
        <v>-6.2668403169999998</v>
      </c>
      <c r="DH46" s="10">
        <v>-5.3337509750000001</v>
      </c>
      <c r="DI46" s="10">
        <v>-7.6015140299999997</v>
      </c>
      <c r="DJ46" s="10">
        <v>-4.9060374339999999</v>
      </c>
      <c r="DK46" s="10">
        <v>-6.4271440560000004</v>
      </c>
      <c r="DL46" s="10">
        <v>5.0233561089999998</v>
      </c>
      <c r="DM46" s="10">
        <v>4.7585116870000004</v>
      </c>
      <c r="DN46" s="10">
        <v>4.9387566129999998</v>
      </c>
      <c r="DO46" s="10">
        <v>4.8131022479999999</v>
      </c>
      <c r="DP46" s="10">
        <v>4.6405330649999996</v>
      </c>
      <c r="DQ46" s="10">
        <v>4.7490992590000003</v>
      </c>
      <c r="DR46" s="10">
        <v>4.696051518</v>
      </c>
      <c r="DS46" s="10">
        <v>4.1293329859999997</v>
      </c>
      <c r="DT46" s="10">
        <v>-1.6779902849999999</v>
      </c>
      <c r="DU46" s="10">
        <v>-1.6576450810000001</v>
      </c>
      <c r="DV46" s="10">
        <v>-1.8095198450000001</v>
      </c>
      <c r="DW46" s="10">
        <v>-1.8461356579999999</v>
      </c>
      <c r="DX46" s="10">
        <v>-1.923691168</v>
      </c>
      <c r="DY46" s="10">
        <v>-1.954601706</v>
      </c>
      <c r="DZ46" s="10">
        <v>-1.895298827</v>
      </c>
      <c r="EA46" s="10">
        <v>-2.0682282729999999</v>
      </c>
      <c r="EB46" s="10">
        <f>VLOOKUP($B46,[1]PhiInxIrossOut_ggeffects!$A$1:$F$316,2,FALSE)</f>
        <v>1.1113061115709599</v>
      </c>
      <c r="EC46" s="10">
        <f>VLOOKUP($B46,[2]PhiInxICross_ggeffects!$A$1:$F$316,2,FALSE)</f>
        <v>1.4150620018132001</v>
      </c>
      <c r="ED46" s="10">
        <v>-0.27898031699999998</v>
      </c>
      <c r="EE46" s="10">
        <v>0.52781183099999995</v>
      </c>
      <c r="EF46">
        <v>0.52609125475288798</v>
      </c>
      <c r="EG46">
        <v>0.52334980988596902</v>
      </c>
      <c r="EH46">
        <v>0.52197908745250898</v>
      </c>
      <c r="EI46">
        <v>0.51786692015212998</v>
      </c>
      <c r="EJ46">
        <v>0.51649619771866995</v>
      </c>
      <c r="EK46">
        <v>0.51306939163502097</v>
      </c>
      <c r="EL46" s="15">
        <v>0.79415217400000004</v>
      </c>
      <c r="EM46" s="15">
        <v>0.94806402000000001</v>
      </c>
      <c r="EN46" s="15">
        <v>0.71095412700000005</v>
      </c>
      <c r="EO46" s="15">
        <v>0.85684351199999997</v>
      </c>
      <c r="EP46" s="15">
        <v>1.129895367</v>
      </c>
      <c r="EQ46" s="15">
        <v>0.68184200699999997</v>
      </c>
      <c r="ER46" s="15">
        <v>1.103611326</v>
      </c>
      <c r="ES46" s="10">
        <v>0.25377786299999999</v>
      </c>
      <c r="ET46" s="10">
        <v>39.43637468</v>
      </c>
      <c r="EU46" s="10">
        <v>37.436270440000001</v>
      </c>
      <c r="EV46" s="10">
        <v>39.615372190000002</v>
      </c>
      <c r="EW46" s="10">
        <v>42.770231070000001</v>
      </c>
      <c r="EX46" s="10">
        <v>44.041842799999998</v>
      </c>
      <c r="EY46" s="10">
        <v>44.749379490000003</v>
      </c>
      <c r="EZ46" s="10">
        <v>44.260868350000003</v>
      </c>
      <c r="FA46" s="10">
        <v>-5.8383194620000003</v>
      </c>
      <c r="FB46" s="10">
        <v>-5.5430605829999999</v>
      </c>
      <c r="FC46" s="10">
        <v>-6.2655422170000001</v>
      </c>
      <c r="FD46" s="10">
        <v>-5.2263881379999999</v>
      </c>
      <c r="FE46" s="10">
        <v>-6.4402010780000003</v>
      </c>
      <c r="FF46" s="10">
        <v>-5.489820849</v>
      </c>
      <c r="FG46" s="10">
        <v>-5.3431115509999998</v>
      </c>
      <c r="FH46" t="s">
        <v>190</v>
      </c>
      <c r="FI46" t="str">
        <f>VLOOKUP($FH46,Groups!$A$1:$B$316,2,FALSE)</f>
        <v>G2</v>
      </c>
      <c r="FJ46" t="str">
        <f t="shared" si="0"/>
        <v>G2/003F1</v>
      </c>
      <c r="FK46" t="s">
        <v>174</v>
      </c>
      <c r="FL46" t="s">
        <v>166</v>
      </c>
      <c r="FM46" t="s">
        <v>160</v>
      </c>
      <c r="FN46" t="s">
        <v>155</v>
      </c>
      <c r="FO46" t="s">
        <v>155</v>
      </c>
    </row>
    <row r="47" spans="1:171" x14ac:dyDescent="0.25">
      <c r="A47" s="12" t="str">
        <f>VLOOKUP($B47,GCDTCodes!$A$1:$D$398,2,FALSE)</f>
        <v>GCDT_069</v>
      </c>
      <c r="B47" s="12" t="s">
        <v>212</v>
      </c>
      <c r="C47" s="10">
        <v>-13.54862928</v>
      </c>
      <c r="D47" s="10">
        <v>-5.8369947999999998E-2</v>
      </c>
      <c r="E47" s="10">
        <v>-5.1330565000000002E-2</v>
      </c>
      <c r="F47" s="10">
        <v>-0.20072337800000001</v>
      </c>
      <c r="G47" s="10">
        <v>7.7893813329999997</v>
      </c>
      <c r="H47" s="10">
        <v>2.1545206000000001E-2</v>
      </c>
      <c r="I47" s="10">
        <v>8.0947640000000008E-3</v>
      </c>
      <c r="J47" s="10">
        <v>0.343368746</v>
      </c>
      <c r="K47" s="10">
        <v>-15.78181191</v>
      </c>
      <c r="L47" s="10">
        <v>-3.01517779999999E-2</v>
      </c>
      <c r="M47" s="10">
        <v>-1.6430134999999998E-2</v>
      </c>
      <c r="N47" s="10">
        <v>-0.157180599</v>
      </c>
      <c r="O47" s="10">
        <v>8.15</v>
      </c>
      <c r="P47" s="10">
        <v>4.6539999999999999</v>
      </c>
      <c r="Q47" s="10">
        <v>0.04</v>
      </c>
      <c r="R47" s="10">
        <v>936.05</v>
      </c>
      <c r="S47" s="10">
        <v>2.1930000000000001</v>
      </c>
      <c r="T47" s="10">
        <v>1.9239999999999999</v>
      </c>
      <c r="U47" s="10">
        <v>11.804</v>
      </c>
      <c r="V47" s="10">
        <v>5.6829999999999998</v>
      </c>
      <c r="W47" s="10">
        <v>3.661</v>
      </c>
      <c r="X47" s="10">
        <v>3.3000000000000002E-2</v>
      </c>
      <c r="Y47" s="10">
        <v>647.95000000000005</v>
      </c>
      <c r="Z47" s="10">
        <v>1.7869999999999999</v>
      </c>
      <c r="AA47" s="10">
        <v>1.2350000000000001</v>
      </c>
      <c r="AB47" s="10">
        <v>9.5519999999999996</v>
      </c>
      <c r="AC47" s="10">
        <v>6.3659999999999997</v>
      </c>
      <c r="AD47" s="10">
        <v>4.3730000000000002</v>
      </c>
      <c r="AE47" s="10">
        <v>4.4999999999999998E-2</v>
      </c>
      <c r="AF47" s="10">
        <v>625.47400000000005</v>
      </c>
      <c r="AG47" s="10">
        <v>1.37699999999999</v>
      </c>
      <c r="AH47" s="10">
        <v>10.837</v>
      </c>
      <c r="AI47">
        <v>0.75535857026446696</v>
      </c>
      <c r="AJ47">
        <v>1.1610394665538499</v>
      </c>
      <c r="AK47">
        <v>0.93872049829050397</v>
      </c>
      <c r="AL47">
        <v>0.98622867347332999</v>
      </c>
      <c r="AM47" s="10">
        <v>-3.7151288770000002</v>
      </c>
      <c r="AN47" s="10">
        <v>-0.128688093</v>
      </c>
      <c r="AO47" s="10">
        <v>-4.1852169999999998E-3</v>
      </c>
      <c r="AP47" s="10">
        <v>-0.99946568099999999</v>
      </c>
      <c r="AQ47" s="10">
        <v>0.46240383899999998</v>
      </c>
      <c r="AR47" s="10">
        <v>0.68062691399999997</v>
      </c>
      <c r="AS47" s="10">
        <v>148.03399999999999</v>
      </c>
      <c r="AT47" s="10">
        <v>51.384999999999998</v>
      </c>
      <c r="AU47" s="10">
        <v>78.347999999999999</v>
      </c>
      <c r="AV47" s="10">
        <v>5.024</v>
      </c>
      <c r="AW47" s="10">
        <v>3.0714999999999999</v>
      </c>
      <c r="AX47" s="10">
        <v>2.0640000000000001</v>
      </c>
      <c r="AY47" s="10">
        <v>6.94</v>
      </c>
      <c r="AZ47" s="10">
        <v>30.745000000000001</v>
      </c>
      <c r="BA47" s="10">
        <v>9.58</v>
      </c>
      <c r="BB47" s="10">
        <v>107.785</v>
      </c>
      <c r="BC47" s="10">
        <v>54.126999999999903</v>
      </c>
      <c r="BD47" s="10">
        <v>77.147999999999996</v>
      </c>
      <c r="BE47" s="10">
        <v>3.6419999999999999</v>
      </c>
      <c r="BF47" s="10">
        <v>1.86</v>
      </c>
      <c r="BG47" s="10">
        <v>1.663</v>
      </c>
      <c r="BH47" s="10">
        <v>6.1349999999999998</v>
      </c>
      <c r="BI47" s="10">
        <v>26.329000000000001</v>
      </c>
      <c r="BJ47" s="10">
        <v>8.5920000000000005</v>
      </c>
      <c r="BK47" s="10">
        <v>105.53299999999901</v>
      </c>
      <c r="BL47" s="10">
        <v>62.695</v>
      </c>
      <c r="BM47" s="10">
        <v>75.66</v>
      </c>
      <c r="BN47" s="10">
        <v>3.109</v>
      </c>
      <c r="BO47" s="10">
        <v>1.046</v>
      </c>
      <c r="BP47" s="10">
        <v>3.266</v>
      </c>
      <c r="BQ47" s="10">
        <v>11.026</v>
      </c>
      <c r="BR47" s="10">
        <v>54.235999999999997</v>
      </c>
      <c r="BS47" s="10">
        <v>15.7709999999999</v>
      </c>
      <c r="BT47">
        <v>0.27200000000000002</v>
      </c>
      <c r="BU47">
        <v>0.24</v>
      </c>
      <c r="BV47">
        <v>0.218</v>
      </c>
      <c r="BW47" s="10">
        <v>0.66792746800000002</v>
      </c>
      <c r="BX47" s="10">
        <v>1.116405503</v>
      </c>
      <c r="BY47" s="10">
        <v>0.57106039799999997</v>
      </c>
      <c r="BZ47" s="10">
        <v>0.57551294600000003</v>
      </c>
      <c r="CA47" s="10">
        <v>0.55052459399999998</v>
      </c>
      <c r="CB47" s="10">
        <v>0.59918504900000003</v>
      </c>
      <c r="CC47" s="10">
        <v>0.51877501199999998</v>
      </c>
      <c r="CD47" s="10">
        <v>0.507949596</v>
      </c>
      <c r="CE47" s="10">
        <v>0.55043873700000001</v>
      </c>
      <c r="CF47" s="10">
        <v>0.56479241700000005</v>
      </c>
      <c r="CG47" s="10">
        <v>0.584101969</v>
      </c>
      <c r="CH47" s="10">
        <v>0.58245039499999995</v>
      </c>
      <c r="CI47" s="10">
        <v>0.58327280500000001</v>
      </c>
      <c r="CJ47" s="10">
        <v>0.58729969299999996</v>
      </c>
      <c r="CK47" s="10">
        <v>0.58192670000000002</v>
      </c>
      <c r="CL47" s="10">
        <v>0.59533001600000002</v>
      </c>
      <c r="CM47" s="10">
        <v>0.26462050999999998</v>
      </c>
      <c r="CN47" s="10">
        <v>0.18219153699999999</v>
      </c>
      <c r="CO47" s="10">
        <v>0.21344982700000001</v>
      </c>
      <c r="CP47" s="10">
        <v>0.153475628</v>
      </c>
      <c r="CQ47" s="10">
        <v>0.15450673000000001</v>
      </c>
      <c r="CR47" s="10">
        <v>0.149021864</v>
      </c>
      <c r="CS47" s="10">
        <v>0.14981230000000001</v>
      </c>
      <c r="CT47" s="10">
        <v>0.14488320499999999</v>
      </c>
      <c r="CU47" s="10">
        <v>0.136347671</v>
      </c>
      <c r="CV47" s="10">
        <v>34.401648450000003</v>
      </c>
      <c r="CW47" s="10">
        <v>33.183638940000002</v>
      </c>
      <c r="CX47" s="10">
        <v>36.738248130000002</v>
      </c>
      <c r="CY47" s="10">
        <v>39.023349140000001</v>
      </c>
      <c r="CZ47" s="10">
        <v>38.405502749999997</v>
      </c>
      <c r="DA47" s="10">
        <v>39.496504119999997</v>
      </c>
      <c r="DB47" s="10">
        <v>41.204730939999997</v>
      </c>
      <c r="DC47" s="10">
        <v>46.013941950000003</v>
      </c>
      <c r="DD47" s="10">
        <v>-4.427946135</v>
      </c>
      <c r="DE47" s="10">
        <v>-6.4499632189999998</v>
      </c>
      <c r="DF47" s="10">
        <v>-5.6887942999999996</v>
      </c>
      <c r="DG47" s="10">
        <v>-7.1268967490000001</v>
      </c>
      <c r="DH47" s="10">
        <v>-5.9881935180000001</v>
      </c>
      <c r="DI47" s="10">
        <v>-6.8542446769999996</v>
      </c>
      <c r="DJ47" s="10">
        <v>-6.6968836270000001</v>
      </c>
      <c r="DK47" s="10">
        <v>-5.2354833909999998</v>
      </c>
      <c r="DL47" s="10">
        <v>4.8725392080000001</v>
      </c>
      <c r="DM47" s="10">
        <v>4.7336723699999999</v>
      </c>
      <c r="DN47" s="10">
        <v>4.8142576029999997</v>
      </c>
      <c r="DO47" s="10">
        <v>4.7046624430000001</v>
      </c>
      <c r="DP47" s="10">
        <v>4.6246962649999999</v>
      </c>
      <c r="DQ47" s="10">
        <v>4.6665163300000003</v>
      </c>
      <c r="DR47" s="10">
        <v>4.6636790340000003</v>
      </c>
      <c r="DS47" s="10">
        <v>4.0754290150000001</v>
      </c>
      <c r="DT47" s="10">
        <v>-1.7373504740000001</v>
      </c>
      <c r="DU47" s="10">
        <v>-1.6482007750000001</v>
      </c>
      <c r="DV47" s="10">
        <v>-1.8879705</v>
      </c>
      <c r="DW47" s="10">
        <v>-1.894562909</v>
      </c>
      <c r="DX47" s="10">
        <v>-1.944022876</v>
      </c>
      <c r="DY47" s="10">
        <v>-1.931042675</v>
      </c>
      <c r="DZ47" s="10">
        <v>-1.9758621110000001</v>
      </c>
      <c r="EA47" s="10">
        <v>-2.066983188</v>
      </c>
      <c r="EB47" s="10">
        <f>VLOOKUP($B47,[1]PhiInxIrossOut_ggeffects!$A$1:$F$316,2,FALSE)</f>
        <v>1.18272185357096</v>
      </c>
      <c r="EC47" s="10">
        <f>VLOOKUP($B47,[2]PhiInxICross_ggeffects!$A$1:$F$316,2,FALSE)</f>
        <v>1.4366957792507</v>
      </c>
      <c r="ED47" s="10">
        <v>-0.20866173499999999</v>
      </c>
      <c r="EE47" s="10">
        <v>0.53110518900000003</v>
      </c>
      <c r="EF47">
        <v>0.53611140684414405</v>
      </c>
      <c r="EG47">
        <v>0.53724372623577898</v>
      </c>
      <c r="EH47">
        <v>0.53780988593159695</v>
      </c>
      <c r="EI47">
        <v>0.53950836501904897</v>
      </c>
      <c r="EJ47">
        <v>0.54007452471486594</v>
      </c>
      <c r="EK47">
        <v>0.54148992395440998</v>
      </c>
      <c r="EL47" s="15">
        <v>0.96622412800000002</v>
      </c>
      <c r="EM47" s="15">
        <v>0.85910792599999997</v>
      </c>
      <c r="EN47" s="15">
        <v>0.84767524500000002</v>
      </c>
      <c r="EO47" s="15">
        <v>0.91749720599999995</v>
      </c>
      <c r="EP47" s="15">
        <v>0.88691062799999998</v>
      </c>
      <c r="EQ47" s="15">
        <v>0.828978997</v>
      </c>
      <c r="ER47" s="15">
        <v>1.2374917519999999</v>
      </c>
      <c r="ES47" s="10">
        <v>0.23628333100000001</v>
      </c>
      <c r="ET47" s="10">
        <v>40.452427299999997</v>
      </c>
      <c r="EU47" s="10">
        <v>41.808385350000002</v>
      </c>
      <c r="EV47" s="10">
        <v>40.505218319999997</v>
      </c>
      <c r="EW47" s="10">
        <v>43.041922990000003</v>
      </c>
      <c r="EX47" s="10">
        <v>47.038564569999998</v>
      </c>
      <c r="EY47" s="10">
        <v>46.88068535</v>
      </c>
      <c r="EZ47" s="10">
        <v>41.112106920000002</v>
      </c>
      <c r="FA47" s="10">
        <v>-5.9040713980000001</v>
      </c>
      <c r="FB47" s="10">
        <v>-5.8436285290000001</v>
      </c>
      <c r="FC47" s="10">
        <v>-5.4894537799999998</v>
      </c>
      <c r="FD47" s="10">
        <v>-6.3001002850000001</v>
      </c>
      <c r="FE47" s="10">
        <v>-5.5292183379999997</v>
      </c>
      <c r="FF47" s="10">
        <v>-6.3736817539999997</v>
      </c>
      <c r="FG47" s="10">
        <v>-4.7019174169999998</v>
      </c>
      <c r="FH47" t="s">
        <v>190</v>
      </c>
      <c r="FI47" t="str">
        <f>VLOOKUP($FH47,Groups!$A$1:$B$316,2,FALSE)</f>
        <v>G2</v>
      </c>
      <c r="FJ47" t="str">
        <f t="shared" si="0"/>
        <v>G2/003F1</v>
      </c>
      <c r="FK47" t="s">
        <v>174</v>
      </c>
      <c r="FL47" t="s">
        <v>204</v>
      </c>
      <c r="FM47" t="s">
        <v>158</v>
      </c>
      <c r="FN47" t="s">
        <v>155</v>
      </c>
      <c r="FO47" t="s">
        <v>155</v>
      </c>
    </row>
    <row r="48" spans="1:171" x14ac:dyDescent="0.25">
      <c r="A48" s="12" t="str">
        <f>VLOOKUP($B48,GCDTCodes!$A$1:$D$398,2,FALSE)</f>
        <v>GCDT_070</v>
      </c>
      <c r="B48" s="12" t="s">
        <v>213</v>
      </c>
      <c r="C48" s="10">
        <v>-6.6632776260000002</v>
      </c>
      <c r="D48" s="10">
        <v>-2.9217688999999901E-2</v>
      </c>
      <c r="E48" s="10">
        <v>-2.6963453999999901E-2</v>
      </c>
      <c r="F48" s="10">
        <v>0.15937024</v>
      </c>
      <c r="G48" s="10">
        <v>-17.781471719999999</v>
      </c>
      <c r="H48" s="10">
        <v>-3.3177444E-2</v>
      </c>
      <c r="I48" s="10">
        <v>-9.66284699999999E-3</v>
      </c>
      <c r="J48" s="10">
        <v>-0.39874944099999998</v>
      </c>
      <c r="K48" s="10">
        <v>-24.672944279999999</v>
      </c>
      <c r="L48" s="10">
        <v>-6.0272433E-2</v>
      </c>
      <c r="M48" s="10">
        <v>-1.8621491E-2</v>
      </c>
      <c r="N48" s="10">
        <v>-0.52281754899999999</v>
      </c>
      <c r="O48" s="10">
        <v>7.3389999999999898</v>
      </c>
      <c r="P48" s="10">
        <v>3.5039999999999898</v>
      </c>
      <c r="Q48" s="10">
        <v>2.7E-2</v>
      </c>
      <c r="R48" s="10">
        <v>727.65499999999997</v>
      </c>
      <c r="S48" s="10">
        <v>2.0179999999999998</v>
      </c>
      <c r="T48" s="10">
        <v>1.5509999999999999</v>
      </c>
      <c r="U48" s="10">
        <v>11.651</v>
      </c>
      <c r="V48" s="10">
        <v>5.6719999999999997</v>
      </c>
      <c r="W48" s="10">
        <v>3.11</v>
      </c>
      <c r="X48" s="10">
        <v>3.2000000000000001E-2</v>
      </c>
      <c r="Y48" s="10">
        <v>581.15300000000002</v>
      </c>
      <c r="Z48" s="10">
        <v>1.6930000000000001</v>
      </c>
      <c r="AA48" s="10">
        <v>1.0620000000000001</v>
      </c>
      <c r="AB48" s="10">
        <v>8.9860000000000007</v>
      </c>
      <c r="AC48" s="10">
        <v>6.593</v>
      </c>
      <c r="AD48" s="10">
        <v>4.3170000000000002</v>
      </c>
      <c r="AE48" s="10">
        <v>3.3000000000000002E-2</v>
      </c>
      <c r="AF48" s="10">
        <v>569.72199999999998</v>
      </c>
      <c r="AG48" s="10">
        <v>1.2869999999999999</v>
      </c>
      <c r="AH48" s="10">
        <v>13.505000000000001</v>
      </c>
      <c r="AI48">
        <v>0.81881047395850903</v>
      </c>
      <c r="AJ48">
        <v>1.09475915698608</v>
      </c>
      <c r="AK48">
        <v>0.83507786016885599</v>
      </c>
      <c r="AL48">
        <v>0.98930966547059096</v>
      </c>
      <c r="AM48" s="10">
        <v>72.368668270000001</v>
      </c>
      <c r="AN48" s="10">
        <v>1.6320089999999999E-2</v>
      </c>
      <c r="AO48" s="10">
        <v>0.40893871399999998</v>
      </c>
      <c r="AP48" s="10">
        <v>2.743433639</v>
      </c>
      <c r="AQ48" s="10">
        <v>-0.60002315900000003</v>
      </c>
      <c r="AR48" s="10">
        <v>0.523118898</v>
      </c>
      <c r="AS48" s="10">
        <v>177.214</v>
      </c>
      <c r="AT48" s="10">
        <v>53.133000000000003</v>
      </c>
      <c r="AU48" s="10">
        <v>74.227999999999994</v>
      </c>
      <c r="AV48" s="10">
        <v>5.4129999999999896</v>
      </c>
      <c r="AW48" s="10">
        <v>3.069</v>
      </c>
      <c r="AX48" s="10">
        <v>2.9510000000000001</v>
      </c>
      <c r="AY48" s="10">
        <v>9.6329999999999991</v>
      </c>
      <c r="AZ48" s="10">
        <v>43.292000000000002</v>
      </c>
      <c r="BA48" s="10">
        <v>15.047000000000001</v>
      </c>
      <c r="BB48" s="10">
        <v>114.378999999999</v>
      </c>
      <c r="BC48" s="10">
        <v>42.281999999999996</v>
      </c>
      <c r="BD48" s="10">
        <v>75.248000000000005</v>
      </c>
      <c r="BE48" s="10">
        <v>4.6289999999999996</v>
      </c>
      <c r="BF48" s="10">
        <v>1.4119999999999999</v>
      </c>
      <c r="BG48" s="10">
        <v>1.7090000000000001</v>
      </c>
      <c r="BH48" s="10">
        <v>4.8919999999999897</v>
      </c>
      <c r="BI48" s="10">
        <v>25.108000000000001</v>
      </c>
      <c r="BJ48" s="10">
        <v>6.532</v>
      </c>
      <c r="BK48" s="10">
        <v>93.58</v>
      </c>
      <c r="BL48" s="10">
        <v>59.631</v>
      </c>
      <c r="BM48" s="10">
        <v>75.78</v>
      </c>
      <c r="BN48" s="10">
        <v>1.9890000000000001</v>
      </c>
      <c r="BO48" s="10">
        <v>1.6950000000000001</v>
      </c>
      <c r="BP48" s="10">
        <v>1.7689999999999999</v>
      </c>
      <c r="BQ48" s="10">
        <v>5.9829999999999997</v>
      </c>
      <c r="BR48" s="10">
        <v>28.414999999999999</v>
      </c>
      <c r="BS48" s="10">
        <v>6.5879999999999903</v>
      </c>
      <c r="BT48">
        <v>0.22500000000000001</v>
      </c>
      <c r="BU48">
        <v>0.20300000000000001</v>
      </c>
      <c r="BV48">
        <v>0.19900000000000001</v>
      </c>
      <c r="BW48" s="10">
        <v>1.0065196300000001</v>
      </c>
      <c r="BX48" s="10">
        <v>0.88554938400000005</v>
      </c>
      <c r="BY48" s="10">
        <v>0.64988871999999998</v>
      </c>
      <c r="BZ48" s="10">
        <v>0.93707742000000005</v>
      </c>
      <c r="CA48" s="10">
        <v>0.62095918699999997</v>
      </c>
      <c r="CB48" s="10">
        <v>0.55254920399999996</v>
      </c>
      <c r="CC48" s="10">
        <v>0.49466970500000002</v>
      </c>
      <c r="CD48" s="10">
        <v>0.49709754499999997</v>
      </c>
      <c r="CE48" s="10">
        <v>0.51173044999999995</v>
      </c>
      <c r="CF48" s="10">
        <v>0.55446763600000004</v>
      </c>
      <c r="CG48" s="10">
        <v>0.571013251</v>
      </c>
      <c r="CH48" s="10">
        <v>0.56766079300000005</v>
      </c>
      <c r="CI48" s="10">
        <v>0.58209027599999996</v>
      </c>
      <c r="CJ48" s="10">
        <v>0.57835687999999996</v>
      </c>
      <c r="CK48" s="10">
        <v>0.58021264500000003</v>
      </c>
      <c r="CL48" s="10">
        <v>0.59510423499999998</v>
      </c>
      <c r="CM48" s="10">
        <v>0.26118466000000001</v>
      </c>
      <c r="CN48" s="10">
        <v>0.24169400099999999</v>
      </c>
      <c r="CO48" s="10">
        <v>0.20465033899999999</v>
      </c>
      <c r="CP48" s="10">
        <v>0.17153385700000001</v>
      </c>
      <c r="CQ48" s="10">
        <v>0.19247671399999999</v>
      </c>
      <c r="CR48" s="10">
        <v>0.15712421500000001</v>
      </c>
      <c r="CS48" s="10">
        <v>0.15328401</v>
      </c>
      <c r="CT48" s="10">
        <v>0.14488193399999999</v>
      </c>
      <c r="CU48" s="10">
        <v>0.137272528</v>
      </c>
      <c r="CV48" s="10">
        <v>37.995075900000003</v>
      </c>
      <c r="CW48" s="10">
        <v>37.99883329</v>
      </c>
      <c r="CX48" s="10">
        <v>37.544212770000001</v>
      </c>
      <c r="CY48" s="10">
        <v>33.897357079999999</v>
      </c>
      <c r="CZ48" s="10">
        <v>35.798381310000003</v>
      </c>
      <c r="DA48" s="10">
        <v>36.401331030000001</v>
      </c>
      <c r="DB48" s="10">
        <v>37.39877121</v>
      </c>
      <c r="DC48" s="10">
        <v>41.448062870000001</v>
      </c>
      <c r="DD48" s="10">
        <v>-4.2532417660000004</v>
      </c>
      <c r="DE48" s="10">
        <v>-4.0776222180000001</v>
      </c>
      <c r="DF48" s="10">
        <v>-3.7763209230000001</v>
      </c>
      <c r="DG48" s="10">
        <v>-2.901819835</v>
      </c>
      <c r="DH48" s="10">
        <v>-3.759561149</v>
      </c>
      <c r="DI48" s="10">
        <v>-4.691939369</v>
      </c>
      <c r="DJ48" s="10">
        <v>-3.7054900530000001</v>
      </c>
      <c r="DK48" s="10">
        <v>-3.453453235</v>
      </c>
      <c r="DL48" s="10">
        <v>5.0069474730000003</v>
      </c>
      <c r="DM48" s="10">
        <v>4.758102601</v>
      </c>
      <c r="DN48" s="10">
        <v>4.9108091070000004</v>
      </c>
      <c r="DO48" s="10">
        <v>4.7719995669999999</v>
      </c>
      <c r="DP48" s="10">
        <v>4.5868095049999997</v>
      </c>
      <c r="DQ48" s="10">
        <v>4.7476929849999996</v>
      </c>
      <c r="DR48" s="10">
        <v>4.6763263269999999</v>
      </c>
      <c r="DS48" s="10">
        <v>4.0706216059999996</v>
      </c>
      <c r="DT48" s="10">
        <v>-1.581268441</v>
      </c>
      <c r="DU48" s="10">
        <v>-1.6929608780000001</v>
      </c>
      <c r="DV48" s="10">
        <v>-1.803693191</v>
      </c>
      <c r="DW48" s="10">
        <v>-1.75419002</v>
      </c>
      <c r="DX48" s="10">
        <v>-1.907104267</v>
      </c>
      <c r="DY48" s="10">
        <v>-1.919512809</v>
      </c>
      <c r="DZ48" s="10">
        <v>-1.9805144100000001</v>
      </c>
      <c r="EA48" s="10">
        <v>-2.0701348629999998</v>
      </c>
      <c r="EB48" s="10">
        <f>VLOOKUP($B48,[1]PhiInxIrossOut_ggeffects!$A$1:$F$316,2,FALSE)</f>
        <v>1.15471597164239</v>
      </c>
      <c r="EC48" s="10">
        <f>VLOOKUP($B48,[2]PhiInxICross_ggeffects!$A$1:$F$316,2,FALSE)</f>
        <v>1.3614487723132001</v>
      </c>
      <c r="ED48" s="10">
        <v>-0.10958989299999999</v>
      </c>
      <c r="EE48" s="10">
        <v>0.52983430799999998</v>
      </c>
      <c r="EF48">
        <v>0.55487680608368795</v>
      </c>
      <c r="EG48">
        <v>0.54232775665402999</v>
      </c>
      <c r="EH48">
        <v>0.53605323193920096</v>
      </c>
      <c r="EI48">
        <v>0.51722965779471497</v>
      </c>
      <c r="EJ48">
        <v>0.51095513307988505</v>
      </c>
      <c r="EK48">
        <v>0.49526882129281302</v>
      </c>
      <c r="EL48" s="15">
        <v>0.92620135199999998</v>
      </c>
      <c r="EM48" s="15">
        <v>0.90588407800000004</v>
      </c>
      <c r="EN48" s="15">
        <v>0.87519781699999999</v>
      </c>
      <c r="EO48" s="15">
        <v>1.0681164400000001</v>
      </c>
      <c r="EP48" s="15">
        <v>0.99176315400000004</v>
      </c>
      <c r="EQ48" s="15">
        <v>0.89185240499999996</v>
      </c>
      <c r="ER48" s="15">
        <v>1.419989865</v>
      </c>
      <c r="ES48" s="10">
        <v>0.227235404</v>
      </c>
      <c r="ET48" s="10">
        <v>38.461559450000003</v>
      </c>
      <c r="EU48" s="10">
        <v>39.593436599999997</v>
      </c>
      <c r="EV48" s="10">
        <v>40.422901629999998</v>
      </c>
      <c r="EW48" s="10">
        <v>42.434175209999999</v>
      </c>
      <c r="EX48" s="10">
        <v>42.863551809999997</v>
      </c>
      <c r="EY48" s="10">
        <v>44.570437820000002</v>
      </c>
      <c r="EZ48" s="10">
        <v>40.633141270000003</v>
      </c>
      <c r="FA48" s="10">
        <v>-6.6053936359999996</v>
      </c>
      <c r="FB48" s="10">
        <v>-6.6498685579999997</v>
      </c>
      <c r="FC48" s="10">
        <v>-6.7928042959999999</v>
      </c>
      <c r="FD48" s="10">
        <v>-6.8840145169999998</v>
      </c>
      <c r="FE48" s="10">
        <v>-6.9075101339999998</v>
      </c>
      <c r="FF48" s="10">
        <v>-7.316065107</v>
      </c>
      <c r="FG48" s="10">
        <v>-5.6630360900000003</v>
      </c>
      <c r="FH48" t="s">
        <v>190</v>
      </c>
      <c r="FI48" t="str">
        <f>VLOOKUP($FH48,Groups!$A$1:$B$316,2,FALSE)</f>
        <v>G2</v>
      </c>
      <c r="FJ48" t="str">
        <f t="shared" si="0"/>
        <v>G2/003F1</v>
      </c>
      <c r="FK48" t="s">
        <v>174</v>
      </c>
      <c r="FL48" t="s">
        <v>196</v>
      </c>
      <c r="FM48" t="s">
        <v>155</v>
      </c>
      <c r="FN48" t="s">
        <v>155</v>
      </c>
      <c r="FO48" t="s">
        <v>155</v>
      </c>
    </row>
    <row r="49" spans="1:171" x14ac:dyDescent="0.25">
      <c r="A49" s="12" t="str">
        <f>VLOOKUP($B49,GCDTCodes!$A$1:$D$398,2,FALSE)</f>
        <v>GCDT_071</v>
      </c>
      <c r="B49" s="12" t="s">
        <v>214</v>
      </c>
      <c r="C49" s="10">
        <v>28.876115670000001</v>
      </c>
      <c r="D49" s="10">
        <v>6.8650609000000001E-2</v>
      </c>
      <c r="E49" s="10">
        <v>5.1011300000000002E-2</v>
      </c>
      <c r="F49" s="10">
        <v>0.15937024</v>
      </c>
      <c r="G49" s="10">
        <v>14.77003058</v>
      </c>
      <c r="H49" s="10">
        <v>2.81632829999999E-2</v>
      </c>
      <c r="I49" s="10">
        <v>9.4718230000000007E-3</v>
      </c>
      <c r="J49" s="10">
        <v>0.343368746</v>
      </c>
      <c r="K49" s="10">
        <v>6.2632380400000001</v>
      </c>
      <c r="L49" s="10">
        <v>3.8391703999999999E-2</v>
      </c>
      <c r="M49" s="10">
        <v>9.249106E-3</v>
      </c>
      <c r="N49" s="10">
        <v>-0.157180599</v>
      </c>
      <c r="O49" s="10">
        <v>5.77</v>
      </c>
      <c r="P49" s="10">
        <v>3.83</v>
      </c>
      <c r="Q49" s="10">
        <v>0.03</v>
      </c>
      <c r="R49" s="10">
        <v>1017.308</v>
      </c>
      <c r="S49" s="10">
        <v>2.218</v>
      </c>
      <c r="T49" s="10">
        <v>1.784</v>
      </c>
      <c r="U49" s="10">
        <v>11.5</v>
      </c>
      <c r="V49" s="10">
        <v>5.6890000000000001</v>
      </c>
      <c r="W49" s="10">
        <v>3.8029999999999999</v>
      </c>
      <c r="X49" s="10">
        <v>3.3000000000000002E-2</v>
      </c>
      <c r="Y49" s="10">
        <v>680.95500000000004</v>
      </c>
      <c r="Z49" s="10">
        <v>1.863</v>
      </c>
      <c r="AA49" s="10">
        <v>1.323</v>
      </c>
      <c r="AB49" s="10">
        <v>8.66</v>
      </c>
      <c r="AC49" s="10">
        <v>6.5339999999999998</v>
      </c>
      <c r="AD49" s="10">
        <v>4.915</v>
      </c>
      <c r="AE49" s="10">
        <v>3.9E-2</v>
      </c>
      <c r="AF49" s="10">
        <v>691.08</v>
      </c>
      <c r="AG49" s="10">
        <v>1.5740000000000001</v>
      </c>
      <c r="AH49" s="10">
        <v>13.637</v>
      </c>
      <c r="AI49">
        <v>1.1711211440723399</v>
      </c>
      <c r="AJ49">
        <v>1.09748158632415</v>
      </c>
      <c r="AK49">
        <v>0.83640120299190501</v>
      </c>
      <c r="AL49">
        <v>0.99264893304775403</v>
      </c>
      <c r="AM49" s="10">
        <v>-35.690930700000003</v>
      </c>
      <c r="AN49" s="10">
        <v>-0.25919545799999999</v>
      </c>
      <c r="AO49" s="10">
        <v>3.9912281000000001E-2</v>
      </c>
      <c r="AP49" s="10">
        <v>-0.99946568099999999</v>
      </c>
      <c r="AQ49" s="10">
        <v>0.186296133</v>
      </c>
      <c r="AR49" s="10">
        <v>0.464968877</v>
      </c>
      <c r="AS49" s="10">
        <v>131.744</v>
      </c>
      <c r="AT49" s="10">
        <v>60.556999999999903</v>
      </c>
      <c r="AU49" s="10">
        <v>78.704999999999998</v>
      </c>
      <c r="AV49" s="10">
        <v>4.375</v>
      </c>
      <c r="AW49" s="10">
        <v>2.9729999999999999</v>
      </c>
      <c r="AX49" s="10">
        <v>2.6239999999999899</v>
      </c>
      <c r="AY49" s="10">
        <v>9.1079999999999899</v>
      </c>
      <c r="AZ49" s="10">
        <v>37.067</v>
      </c>
      <c r="BA49" s="10">
        <v>13.782999999999999</v>
      </c>
      <c r="BB49" s="10">
        <v>127.09699999999999</v>
      </c>
      <c r="BC49" s="10">
        <v>55.38</v>
      </c>
      <c r="BD49" s="10">
        <v>77.260000000000005</v>
      </c>
      <c r="BE49" s="10">
        <v>3.1970000000000001</v>
      </c>
      <c r="BF49" s="10">
        <v>1.276</v>
      </c>
      <c r="BG49" s="10">
        <v>1.6890000000000001</v>
      </c>
      <c r="BH49" s="10">
        <v>5.6040000000000001</v>
      </c>
      <c r="BI49" s="10">
        <v>25.266999999999999</v>
      </c>
      <c r="BJ49" s="10">
        <v>6.2789999999999999</v>
      </c>
      <c r="BK49" s="10">
        <v>107.58799999999999</v>
      </c>
      <c r="BL49" s="10">
        <v>56.086999999999897</v>
      </c>
      <c r="BM49" s="10">
        <v>74.262</v>
      </c>
      <c r="BN49" s="10">
        <v>2.31</v>
      </c>
      <c r="BO49" s="10">
        <v>1.022</v>
      </c>
      <c r="BP49" s="10">
        <v>1.954</v>
      </c>
      <c r="BQ49" s="10">
        <v>6.0629999999999997</v>
      </c>
      <c r="BR49" s="10">
        <v>28.010999999999999</v>
      </c>
      <c r="BS49" s="10">
        <v>6.5919999999999996</v>
      </c>
      <c r="BT49">
        <v>0.27700000000000002</v>
      </c>
      <c r="BU49">
        <v>0.24399999999999999</v>
      </c>
      <c r="BV49">
        <v>0.23</v>
      </c>
      <c r="BW49" s="10">
        <v>1.7044725089999999</v>
      </c>
      <c r="BX49" s="10">
        <v>1.093131751</v>
      </c>
      <c r="BY49" s="10">
        <v>0.67722679100000005</v>
      </c>
      <c r="BZ49" s="10">
        <v>0.68521354099999998</v>
      </c>
      <c r="CA49" s="10">
        <v>0.68673170299999997</v>
      </c>
      <c r="CB49" s="10">
        <v>0.98146096500000002</v>
      </c>
      <c r="CC49" s="10">
        <v>0.65144791899999999</v>
      </c>
      <c r="CD49" s="10">
        <v>0.63487942500000005</v>
      </c>
      <c r="CE49" s="10">
        <v>0.49827574800000002</v>
      </c>
      <c r="CF49" s="10">
        <v>0.55345064899999996</v>
      </c>
      <c r="CG49" s="10">
        <v>0.56510622200000005</v>
      </c>
      <c r="CH49" s="10">
        <v>0.567175333</v>
      </c>
      <c r="CI49" s="10">
        <v>0.57023015200000005</v>
      </c>
      <c r="CJ49" s="10">
        <v>0.56213824099999998</v>
      </c>
      <c r="CK49" s="10">
        <v>0.57313625800000001</v>
      </c>
      <c r="CL49" s="10">
        <v>0.58409455300000002</v>
      </c>
      <c r="CM49" s="10">
        <v>0.24656521200000001</v>
      </c>
      <c r="CN49" s="10">
        <v>0.295562241</v>
      </c>
      <c r="CO49" s="10">
        <v>0.228882476</v>
      </c>
      <c r="CP49" s="10">
        <v>0.18627318000000001</v>
      </c>
      <c r="CQ49" s="10">
        <v>0.18429436499999999</v>
      </c>
      <c r="CR49" s="10">
        <v>0.18019869199999999</v>
      </c>
      <c r="CS49" s="10">
        <v>0.20830990899999999</v>
      </c>
      <c r="CT49" s="10">
        <v>0.173744713</v>
      </c>
      <c r="CU49" s="10">
        <v>0.165672243</v>
      </c>
      <c r="CV49" s="10">
        <v>30.676206530000002</v>
      </c>
      <c r="CW49" s="10">
        <v>32.478221359999999</v>
      </c>
      <c r="CX49" s="10">
        <v>32.29219303</v>
      </c>
      <c r="CY49" s="10">
        <v>31.593300360000001</v>
      </c>
      <c r="CZ49" s="10">
        <v>33.140569030000002</v>
      </c>
      <c r="DA49" s="10">
        <v>32.538129419999997</v>
      </c>
      <c r="DB49" s="10">
        <v>29.706493200000001</v>
      </c>
      <c r="DC49" s="10">
        <v>32.697793679999997</v>
      </c>
      <c r="DD49" s="10">
        <v>-3.5930644009999999</v>
      </c>
      <c r="DE49" s="10">
        <v>-5.6504559170000004</v>
      </c>
      <c r="DF49" s="10">
        <v>-5.1722824589999998</v>
      </c>
      <c r="DG49" s="10">
        <v>-5.8476237040000001</v>
      </c>
      <c r="DH49" s="10">
        <v>-5.4827361870000004</v>
      </c>
      <c r="DI49" s="10">
        <v>-5.3428269159999999</v>
      </c>
      <c r="DJ49" s="10">
        <v>-5.4176105809999999</v>
      </c>
      <c r="DK49" s="10">
        <v>-5.3579222409999998</v>
      </c>
      <c r="DL49" s="10">
        <v>4.9547257890000003</v>
      </c>
      <c r="DM49" s="10">
        <v>4.6599625319999998</v>
      </c>
      <c r="DN49" s="10">
        <v>4.7986077720000004</v>
      </c>
      <c r="DO49" s="10">
        <v>4.6858816159999996</v>
      </c>
      <c r="DP49" s="10">
        <v>4.5377373949999997</v>
      </c>
      <c r="DQ49" s="10">
        <v>4.6332008289999997</v>
      </c>
      <c r="DR49" s="10">
        <v>4.5349489299999997</v>
      </c>
      <c r="DS49" s="10">
        <v>4.0118663850000003</v>
      </c>
      <c r="DT49" s="10">
        <v>-1.3242733069999999</v>
      </c>
      <c r="DU49" s="10">
        <v>-1.5113964980000001</v>
      </c>
      <c r="DV49" s="10">
        <v>-1.6833856300000001</v>
      </c>
      <c r="DW49" s="10">
        <v>-1.709392502</v>
      </c>
      <c r="DX49" s="10">
        <v>-1.7512366880000001</v>
      </c>
      <c r="DY49" s="10">
        <v>-1.651576087</v>
      </c>
      <c r="DZ49" s="10">
        <v>-1.785412488</v>
      </c>
      <c r="EA49" s="10">
        <v>-1.864688549</v>
      </c>
      <c r="EB49" s="10">
        <f>VLOOKUP($B49,[1]PhiInxIrossOut_ggeffects!$A$1:$F$316,2,FALSE)</f>
        <v>1.2029816786423899</v>
      </c>
      <c r="EC49" s="10">
        <f>VLOOKUP($B49,[2]PhiInxICross_ggeffects!$A$1:$F$316,2,FALSE)</f>
        <v>1.2898823857507</v>
      </c>
      <c r="ED49" s="10">
        <v>-0.19812005999999999</v>
      </c>
      <c r="EE49" s="10">
        <v>0.53148782000000006</v>
      </c>
      <c r="EF49">
        <v>0.55127946768064595</v>
      </c>
      <c r="EG49">
        <v>0.54532129277570296</v>
      </c>
      <c r="EH49">
        <v>0.54234220532323196</v>
      </c>
      <c r="EI49">
        <v>0.53340494296581797</v>
      </c>
      <c r="EJ49">
        <v>0.53042585551334698</v>
      </c>
      <c r="EK49">
        <v>0.52297813688216799</v>
      </c>
      <c r="EL49" s="15">
        <v>0.969201443</v>
      </c>
      <c r="EM49" s="15">
        <v>0.73172903099999997</v>
      </c>
      <c r="EN49" s="15">
        <v>0.80457022</v>
      </c>
      <c r="EO49" s="15">
        <v>0.71973227200000001</v>
      </c>
      <c r="EP49" s="15">
        <v>1.1739571630000001</v>
      </c>
      <c r="EQ49" s="15">
        <v>0.94905595700000001</v>
      </c>
      <c r="ER49" s="15">
        <v>1.3357900709999999</v>
      </c>
      <c r="ES49" s="10">
        <v>0.23215048199999999</v>
      </c>
      <c r="ET49" s="10">
        <v>42.859274910000003</v>
      </c>
      <c r="EU49" s="10">
        <v>44.251291960000003</v>
      </c>
      <c r="EV49" s="10">
        <v>46.450998839999997</v>
      </c>
      <c r="EW49" s="10">
        <v>39.622667079999999</v>
      </c>
      <c r="EX49" s="10">
        <v>46.650839980000001</v>
      </c>
      <c r="EY49" s="10">
        <v>44.605014750000002</v>
      </c>
      <c r="EZ49" s="10">
        <v>45.262664559999997</v>
      </c>
      <c r="FA49" s="10">
        <v>-7.9414167119999997</v>
      </c>
      <c r="FB49" s="10">
        <v>-7.3401476089999997</v>
      </c>
      <c r="FC49" s="10">
        <v>-7.1595868239999998</v>
      </c>
      <c r="FD49" s="10">
        <v>-7.1171517629999999</v>
      </c>
      <c r="FE49" s="10">
        <v>-6.8671117089999996</v>
      </c>
      <c r="FF49" s="10">
        <v>-7.8564615990000002</v>
      </c>
      <c r="FG49" s="10">
        <v>-6.5594036600000001</v>
      </c>
      <c r="FH49" t="s">
        <v>190</v>
      </c>
      <c r="FI49" t="str">
        <f>VLOOKUP($FH49,Groups!$A$1:$B$316,2,FALSE)</f>
        <v>G2</v>
      </c>
      <c r="FJ49" t="str">
        <f t="shared" si="0"/>
        <v>G2/004F1</v>
      </c>
      <c r="FK49" t="s">
        <v>182</v>
      </c>
      <c r="FL49" t="s">
        <v>196</v>
      </c>
      <c r="FM49" t="s">
        <v>155</v>
      </c>
      <c r="FN49" t="s">
        <v>155</v>
      </c>
      <c r="FO49" t="s">
        <v>155</v>
      </c>
    </row>
    <row r="50" spans="1:171" x14ac:dyDescent="0.25">
      <c r="A50" s="12" t="str">
        <f>VLOOKUP($B50,GCDTCodes!$A$1:$D$398,2,FALSE)</f>
        <v>GCDT_072</v>
      </c>
      <c r="B50" s="12" t="s">
        <v>215</v>
      </c>
      <c r="C50" s="10">
        <v>3.574735607</v>
      </c>
      <c r="D50" s="10">
        <v>-2.0888471999999901E-2</v>
      </c>
      <c r="E50" s="10">
        <v>-9.9064770000000003E-3</v>
      </c>
      <c r="F50" s="10">
        <v>-2.0676568999999999E-2</v>
      </c>
      <c r="G50" s="10">
        <v>14.77003058</v>
      </c>
      <c r="H50" s="10">
        <v>2.81632829999999E-2</v>
      </c>
      <c r="I50" s="10">
        <v>9.4718230000000007E-3</v>
      </c>
      <c r="J50" s="10">
        <v>0.343368746</v>
      </c>
      <c r="K50" s="10">
        <v>44.713062720000003</v>
      </c>
      <c r="L50" s="10">
        <v>0.102365619</v>
      </c>
      <c r="M50" s="10">
        <v>3.1846837999999898E-2</v>
      </c>
      <c r="N50" s="10">
        <v>0.125054478</v>
      </c>
      <c r="O50" s="10">
        <v>6.835</v>
      </c>
      <c r="P50" s="10">
        <v>3.96</v>
      </c>
      <c r="Q50" s="10">
        <v>3.1E-2</v>
      </c>
      <c r="R50" s="10">
        <v>1110.7380000000001</v>
      </c>
      <c r="S50" s="10">
        <v>2.5539999999999998</v>
      </c>
      <c r="T50" s="10">
        <v>2.09</v>
      </c>
      <c r="U50" s="10">
        <v>11.692</v>
      </c>
      <c r="V50" s="10">
        <v>5.6854999999999896</v>
      </c>
      <c r="W50" s="10">
        <v>3.2879999999999998</v>
      </c>
      <c r="X50" s="10">
        <v>3.2000000000000001E-2</v>
      </c>
      <c r="Y50" s="10">
        <v>677.04899999999998</v>
      </c>
      <c r="Z50" s="10">
        <v>1.8665</v>
      </c>
      <c r="AA50" s="10">
        <v>1.3214999999999999</v>
      </c>
      <c r="AB50" s="10">
        <v>9.8759999999999994</v>
      </c>
      <c r="AC50" s="10">
        <v>6.2859999999999996</v>
      </c>
      <c r="AD50" s="10">
        <v>5.016</v>
      </c>
      <c r="AE50" s="10">
        <v>4.5999999999999999E-2</v>
      </c>
      <c r="AF50" s="10">
        <v>794.11500000000001</v>
      </c>
      <c r="AG50" s="10">
        <v>2.3199999999999998</v>
      </c>
      <c r="AH50" s="10">
        <v>16.853999999999999</v>
      </c>
      <c r="AI50">
        <v>1.13626048974521</v>
      </c>
      <c r="AJ50">
        <v>1.1382321430436599</v>
      </c>
      <c r="AK50">
        <v>0.92381554336960703</v>
      </c>
      <c r="AL50">
        <v>0.98930966547059096</v>
      </c>
      <c r="AM50" s="10">
        <v>359.23279969999999</v>
      </c>
      <c r="AN50" s="10">
        <v>1.50748757699999</v>
      </c>
      <c r="AO50" s="10">
        <v>1.34426986</v>
      </c>
      <c r="AP50" s="10">
        <v>3.278133542</v>
      </c>
      <c r="AQ50" s="10">
        <v>0.28490602799999998</v>
      </c>
      <c r="AR50" s="10">
        <v>4.3468135309999996</v>
      </c>
      <c r="AS50" s="10">
        <v>140.00700000000001</v>
      </c>
      <c r="AT50" s="10">
        <v>36.21</v>
      </c>
      <c r="AU50" s="10">
        <v>69.613999999999905</v>
      </c>
      <c r="AV50" s="10">
        <v>5.42</v>
      </c>
      <c r="AW50" s="10">
        <v>3.2080000000000002</v>
      </c>
      <c r="AX50" s="10">
        <v>2.1269999999999998</v>
      </c>
      <c r="AY50" s="10">
        <v>5.3879999999999999</v>
      </c>
      <c r="AZ50" s="10">
        <v>23.963999999999999</v>
      </c>
      <c r="BA50" s="10">
        <v>7.3339999999999996</v>
      </c>
      <c r="BB50" s="10">
        <v>155.68799999999999</v>
      </c>
      <c r="BC50" s="10">
        <v>49.463999999999999</v>
      </c>
      <c r="BD50" s="10">
        <v>74.725999999999999</v>
      </c>
      <c r="BE50" s="10">
        <v>7.4720000000000004</v>
      </c>
      <c r="BF50" s="10">
        <v>4.4850000000000003</v>
      </c>
      <c r="BG50" s="10">
        <v>3.74</v>
      </c>
      <c r="BH50" s="10">
        <v>13.292</v>
      </c>
      <c r="BI50" s="10">
        <v>43.552999999999997</v>
      </c>
      <c r="BJ50" s="10">
        <v>19.817999999999898</v>
      </c>
      <c r="BK50" s="10">
        <v>98.537000000000006</v>
      </c>
      <c r="BL50" s="10">
        <v>37.576999999999998</v>
      </c>
      <c r="BM50" s="10">
        <v>60.833999999999897</v>
      </c>
      <c r="BN50" s="10">
        <v>2.8679999999999999</v>
      </c>
      <c r="BO50" s="10">
        <v>1.3719999999999899</v>
      </c>
      <c r="BP50" s="10">
        <v>2.2429999999999999</v>
      </c>
      <c r="BQ50" s="10">
        <v>4.4779999999999998</v>
      </c>
      <c r="BR50" s="10">
        <v>23.734999999999999</v>
      </c>
      <c r="BS50" s="10">
        <v>10.121</v>
      </c>
      <c r="BT50">
        <v>0.22900000000000001</v>
      </c>
      <c r="BU50">
        <v>0.223</v>
      </c>
      <c r="BV50">
        <v>0.151</v>
      </c>
      <c r="BW50" s="10">
        <v>0.804392475</v>
      </c>
      <c r="BX50" s="10">
        <v>1.071742663</v>
      </c>
      <c r="BY50" s="10">
        <v>0.56615732900000004</v>
      </c>
      <c r="BZ50" s="10">
        <v>0.70446777400000005</v>
      </c>
      <c r="CA50" s="10">
        <v>0.714821441</v>
      </c>
      <c r="CB50" s="10">
        <v>0.57440209499999995</v>
      </c>
      <c r="CC50" s="10">
        <v>1.0214716909999999</v>
      </c>
      <c r="CD50" s="10">
        <v>0.62806891899999995</v>
      </c>
      <c r="CE50" s="10">
        <v>0.54685784800000004</v>
      </c>
      <c r="CF50" s="10">
        <v>0.56567635000000005</v>
      </c>
      <c r="CG50" s="10">
        <v>0.584666986</v>
      </c>
      <c r="CH50" s="10">
        <v>0.58152713899999997</v>
      </c>
      <c r="CI50" s="10">
        <v>0.58872786399999999</v>
      </c>
      <c r="CJ50" s="10">
        <v>0.58903406800000002</v>
      </c>
      <c r="CK50" s="10">
        <v>0.57919625399999997</v>
      </c>
      <c r="CL50" s="10">
        <v>0.59036716</v>
      </c>
      <c r="CM50" s="10">
        <v>0.24840353900000001</v>
      </c>
      <c r="CN50" s="10">
        <v>0.20216941199999999</v>
      </c>
      <c r="CO50" s="10">
        <v>0.21675739399999999</v>
      </c>
      <c r="CP50" s="10">
        <v>0.160256176</v>
      </c>
      <c r="CQ50" s="10">
        <v>0.17355847599999999</v>
      </c>
      <c r="CR50" s="10">
        <v>0.16691595000000001</v>
      </c>
      <c r="CS50" s="10">
        <v>0.15474059200000001</v>
      </c>
      <c r="CT50" s="10">
        <v>0.191950328</v>
      </c>
      <c r="CU50" s="10">
        <v>0.15910393</v>
      </c>
      <c r="CV50" s="10">
        <v>35.017033939999997</v>
      </c>
      <c r="CW50" s="10">
        <v>35.08630162</v>
      </c>
      <c r="CX50" s="10">
        <v>34.923201890000001</v>
      </c>
      <c r="CY50" s="10">
        <v>38.335079880000002</v>
      </c>
      <c r="CZ50" s="10">
        <v>36.403752179999998</v>
      </c>
      <c r="DA50" s="10">
        <v>38.903224770000001</v>
      </c>
      <c r="DB50" s="10">
        <v>37.168885899999999</v>
      </c>
      <c r="DC50" s="10">
        <v>37.412029740000001</v>
      </c>
      <c r="DD50" s="10">
        <v>-4.588505155</v>
      </c>
      <c r="DE50" s="10">
        <v>-5.3083009350000001</v>
      </c>
      <c r="DF50" s="10">
        <v>-5.8272442990000002</v>
      </c>
      <c r="DG50" s="10">
        <v>-7.2962993770000004</v>
      </c>
      <c r="DH50" s="10">
        <v>-6.0934799860000002</v>
      </c>
      <c r="DI50" s="10">
        <v>-6.8246661199999998</v>
      </c>
      <c r="DJ50" s="10">
        <v>-6.2715536050000003</v>
      </c>
      <c r="DK50" s="10">
        <v>-6.5169697470000001</v>
      </c>
      <c r="DL50" s="10">
        <v>4.9993875790000004</v>
      </c>
      <c r="DM50" s="10">
        <v>4.7978419250000002</v>
      </c>
      <c r="DN50" s="10">
        <v>4.8692114740000001</v>
      </c>
      <c r="DO50" s="10">
        <v>4.7483931410000002</v>
      </c>
      <c r="DP50" s="10">
        <v>4.6280555000000003</v>
      </c>
      <c r="DQ50" s="10">
        <v>4.7216227660000003</v>
      </c>
      <c r="DR50" s="10">
        <v>4.7339583850000002</v>
      </c>
      <c r="DS50" s="10">
        <v>4.1836165230000004</v>
      </c>
      <c r="DT50" s="10">
        <v>-1.613401479</v>
      </c>
      <c r="DU50" s="10">
        <v>-1.5864590489999999</v>
      </c>
      <c r="DV50" s="10">
        <v>-1.818486453</v>
      </c>
      <c r="DW50" s="10">
        <v>-1.774382701</v>
      </c>
      <c r="DX50" s="10">
        <v>-1.8265349820000001</v>
      </c>
      <c r="DY50" s="10">
        <v>-1.870641665</v>
      </c>
      <c r="DZ50" s="10">
        <v>-1.7584619239999999</v>
      </c>
      <c r="EA50" s="10">
        <v>-1.916882854</v>
      </c>
      <c r="EB50" s="10">
        <f>VLOOKUP($B50,[1]PhiInxIrossOut_ggeffects!$A$1:$F$316,2,FALSE)</f>
        <v>1.17692611328525</v>
      </c>
      <c r="EC50" s="10">
        <f>VLOOKUP($B50,[2]PhiInxICross_ggeffects!$A$1:$F$316,2,FALSE)</f>
        <v>1.4299671872507</v>
      </c>
      <c r="ED50" s="10">
        <v>-0.56978355400000003</v>
      </c>
      <c r="EE50" s="10">
        <v>0.52995729599999997</v>
      </c>
      <c r="EF50">
        <v>0.54854866920155898</v>
      </c>
      <c r="EG50">
        <v>0.53975323193920199</v>
      </c>
      <c r="EH50">
        <v>0.535355513308022</v>
      </c>
      <c r="EI50">
        <v>0.52216235741448602</v>
      </c>
      <c r="EJ50">
        <v>0.51776463878330703</v>
      </c>
      <c r="EK50">
        <v>0.50677034220535999</v>
      </c>
      <c r="EL50" s="15">
        <v>0.95293777899999998</v>
      </c>
      <c r="EM50" s="15">
        <v>0.67348624999999995</v>
      </c>
      <c r="EN50" s="15">
        <v>0.633331015</v>
      </c>
      <c r="EO50" s="15">
        <v>0.49262612099999997</v>
      </c>
      <c r="EP50" s="15">
        <v>0.84963621199999995</v>
      </c>
      <c r="EQ50" s="15">
        <v>0.58054646099999996</v>
      </c>
      <c r="ER50" s="15">
        <v>0.99695002700000002</v>
      </c>
      <c r="ES50" s="10">
        <v>0.28231033</v>
      </c>
      <c r="ET50" s="10">
        <v>42.952114659999999</v>
      </c>
      <c r="EU50" s="10">
        <v>41.62425313</v>
      </c>
      <c r="EV50" s="10">
        <v>44.609531009999998</v>
      </c>
      <c r="EW50" s="10">
        <v>44.998149759999997</v>
      </c>
      <c r="EX50" s="10">
        <v>48.049530509999997</v>
      </c>
      <c r="EY50" s="10">
        <v>46.485350439999998</v>
      </c>
      <c r="EZ50" s="10">
        <v>48.739898650000001</v>
      </c>
      <c r="FA50" s="10">
        <v>-4.9001647039999998</v>
      </c>
      <c r="FB50" s="10">
        <v>-5.0058416709999998</v>
      </c>
      <c r="FC50" s="10">
        <v>-5.2262167310000001</v>
      </c>
      <c r="FD50" s="10">
        <v>-4.8877636170000001</v>
      </c>
      <c r="FE50" s="10">
        <v>-5.4058716779999996</v>
      </c>
      <c r="FF50" s="10">
        <v>-4.7889801429999999</v>
      </c>
      <c r="FG50" s="10">
        <v>-4.6060492259999997</v>
      </c>
      <c r="FH50" t="s">
        <v>190</v>
      </c>
      <c r="FI50" t="str">
        <f>VLOOKUP($FH50,Groups!$A$1:$B$316,2,FALSE)</f>
        <v>G2</v>
      </c>
      <c r="FJ50" t="str">
        <f t="shared" si="0"/>
        <v>G2/004F1</v>
      </c>
      <c r="FK50" t="s">
        <v>182</v>
      </c>
      <c r="FL50" t="s">
        <v>198</v>
      </c>
      <c r="FM50" t="s">
        <v>155</v>
      </c>
      <c r="FN50" t="s">
        <v>155</v>
      </c>
      <c r="FO50" t="s">
        <v>155</v>
      </c>
    </row>
    <row r="51" spans="1:171" x14ac:dyDescent="0.25">
      <c r="A51" s="12" t="str">
        <f>VLOOKUP($B51,GCDTCodes!$A$1:$D$398,2,FALSE)</f>
        <v>GCDT_073</v>
      </c>
      <c r="B51" s="12" t="s">
        <v>216</v>
      </c>
      <c r="C51" s="10">
        <v>30.297160170000002</v>
      </c>
      <c r="D51" s="10">
        <v>6.8650609000000001E-2</v>
      </c>
      <c r="E51" s="10">
        <v>5.3448010999999997E-2</v>
      </c>
      <c r="F51" s="10">
        <v>0.15937024</v>
      </c>
      <c r="G51" s="10">
        <v>-18.57621013</v>
      </c>
      <c r="H51" s="10">
        <v>-2.6039706999999999E-2</v>
      </c>
      <c r="I51" s="10">
        <v>4.8435900000000002E-4</v>
      </c>
      <c r="J51" s="10">
        <v>0.71442783899999995</v>
      </c>
      <c r="K51" s="10">
        <v>-7.6761840879999896</v>
      </c>
      <c r="L51" s="10">
        <v>-1.8727864E-2</v>
      </c>
      <c r="M51" s="10">
        <v>-8.2127780000000004E-3</v>
      </c>
      <c r="N51" s="10">
        <v>-0.157180599</v>
      </c>
      <c r="O51" s="10">
        <v>8.5250000000000004</v>
      </c>
      <c r="P51" s="10">
        <v>6.1139999999999999</v>
      </c>
      <c r="Q51" s="10">
        <v>4.2000000000000003E-2</v>
      </c>
      <c r="R51" s="10">
        <v>882.61199999999997</v>
      </c>
      <c r="S51" s="10">
        <v>2.0579999999999998</v>
      </c>
      <c r="T51" s="10">
        <v>1.7290000000000001</v>
      </c>
      <c r="U51" s="10">
        <v>10.435</v>
      </c>
      <c r="V51" s="10">
        <v>5.6829999999999998</v>
      </c>
      <c r="W51" s="10">
        <v>3.891</v>
      </c>
      <c r="X51" s="10">
        <v>3.4000000000000002E-2</v>
      </c>
      <c r="Y51" s="10">
        <v>732.25800000000004</v>
      </c>
      <c r="Z51" s="10">
        <v>1.87</v>
      </c>
      <c r="AA51" s="10">
        <v>1.32</v>
      </c>
      <c r="AB51" s="10">
        <v>10.965999999999999</v>
      </c>
      <c r="AC51" s="10">
        <v>6.2859999999999996</v>
      </c>
      <c r="AD51" s="10">
        <v>4.7949999999999999</v>
      </c>
      <c r="AE51" s="10">
        <v>4.5999999999999999E-2</v>
      </c>
      <c r="AF51" s="10">
        <v>592.66999999999996</v>
      </c>
      <c r="AG51" s="10">
        <v>1.333</v>
      </c>
      <c r="AH51" s="10">
        <v>11.558999999999999</v>
      </c>
      <c r="AI51">
        <v>1.25362595783081</v>
      </c>
      <c r="AJ51">
        <v>1.1056383415412301</v>
      </c>
      <c r="AK51">
        <v>1.30577704263382</v>
      </c>
      <c r="AL51">
        <v>0.99025231277806602</v>
      </c>
      <c r="AM51" s="10">
        <v>-121.55432860000001</v>
      </c>
      <c r="AN51" s="10">
        <v>-0.52262699199999996</v>
      </c>
      <c r="AO51" s="10">
        <v>-0.34303967699999999</v>
      </c>
      <c r="AP51" s="10">
        <v>-1.8906321859999999</v>
      </c>
      <c r="AQ51" s="10">
        <v>0.25203606299999998</v>
      </c>
      <c r="AR51" s="10">
        <v>-0.82897934099999904</v>
      </c>
      <c r="AS51" s="10">
        <v>135.34</v>
      </c>
      <c r="AT51" s="10">
        <v>54.006999999999998</v>
      </c>
      <c r="AU51" s="10">
        <v>77.239999999999995</v>
      </c>
      <c r="AV51" s="10">
        <v>4.7469999999999999</v>
      </c>
      <c r="AW51" s="10">
        <v>3.036</v>
      </c>
      <c r="AX51" s="10">
        <v>2.2400000000000002</v>
      </c>
      <c r="AY51" s="10">
        <v>6.4639999999999898</v>
      </c>
      <c r="AZ51" s="10">
        <v>27.646000000000001</v>
      </c>
      <c r="BA51" s="10">
        <v>9.53399999999999</v>
      </c>
      <c r="BB51" s="10">
        <v>121.595</v>
      </c>
      <c r="BC51" s="10">
        <v>55.113</v>
      </c>
      <c r="BD51" s="10">
        <v>76.521999999999906</v>
      </c>
      <c r="BE51" s="10">
        <v>3.1489999999999898</v>
      </c>
      <c r="BF51" s="10">
        <v>1.1970000000000001</v>
      </c>
      <c r="BG51" s="10">
        <v>1.9119999999999999</v>
      </c>
      <c r="BH51" s="10">
        <v>6.157</v>
      </c>
      <c r="BI51" s="10">
        <v>25.068000000000001</v>
      </c>
      <c r="BJ51" s="10">
        <v>8.2159999999999993</v>
      </c>
      <c r="BK51" s="10">
        <v>103.6</v>
      </c>
      <c r="BL51" s="10">
        <v>57.226999999999997</v>
      </c>
      <c r="BM51" s="10">
        <v>73.977999999999994</v>
      </c>
      <c r="BN51" s="10">
        <v>2.04</v>
      </c>
      <c r="BO51" s="10">
        <v>1.014</v>
      </c>
      <c r="BP51" s="10">
        <v>2.004</v>
      </c>
      <c r="BQ51" s="10">
        <v>6.2539999999999996</v>
      </c>
      <c r="BR51" s="10">
        <v>27.776999999999902</v>
      </c>
      <c r="BS51" s="10">
        <v>7.8129999999999997</v>
      </c>
      <c r="BT51">
        <v>0.24</v>
      </c>
      <c r="BU51">
        <v>0.25800000000000001</v>
      </c>
      <c r="BV51">
        <v>0.218</v>
      </c>
      <c r="BW51" s="10">
        <v>1.587234579</v>
      </c>
      <c r="BX51" s="10">
        <v>1.0509956110000001</v>
      </c>
      <c r="BY51" s="10">
        <v>1.141806847</v>
      </c>
      <c r="BZ51" s="10">
        <v>0.86219791800000001</v>
      </c>
      <c r="CA51" s="10">
        <v>0.72941640900000004</v>
      </c>
      <c r="CB51" s="10">
        <v>0.72859803700000003</v>
      </c>
      <c r="CC51" s="10">
        <v>0.79706625499999995</v>
      </c>
      <c r="CD51" s="10">
        <v>0.772545806</v>
      </c>
      <c r="CE51" s="10">
        <v>0.49210275199999998</v>
      </c>
      <c r="CF51" s="10">
        <v>0.55248661099999996</v>
      </c>
      <c r="CG51" s="10">
        <v>0.55829539399999994</v>
      </c>
      <c r="CH51" s="10">
        <v>0.56344735700000004</v>
      </c>
      <c r="CI51" s="10">
        <v>0.57415615600000003</v>
      </c>
      <c r="CJ51" s="10">
        <v>0.57435605499999998</v>
      </c>
      <c r="CK51" s="10">
        <v>0.56409301999999995</v>
      </c>
      <c r="CL51" s="10">
        <v>0.58132332600000003</v>
      </c>
      <c r="CM51" s="10">
        <v>0.23501744499999999</v>
      </c>
      <c r="CN51" s="10">
        <v>0.311500361</v>
      </c>
      <c r="CO51" s="10">
        <v>0.222825052</v>
      </c>
      <c r="CP51" s="10">
        <v>0.22721676099999999</v>
      </c>
      <c r="CQ51" s="10">
        <v>0.206715383</v>
      </c>
      <c r="CR51" s="10">
        <v>0.184328678</v>
      </c>
      <c r="CS51" s="10">
        <v>0.18372992199999999</v>
      </c>
      <c r="CT51" s="10">
        <v>0.19639726199999999</v>
      </c>
      <c r="CU51" s="10">
        <v>0.18323108699999999</v>
      </c>
      <c r="CV51" s="10">
        <v>38.352480040000003</v>
      </c>
      <c r="CW51" s="10">
        <v>39.489565429999999</v>
      </c>
      <c r="CX51" s="10">
        <v>36.447288479999997</v>
      </c>
      <c r="CY51" s="10">
        <v>42.335455410000002</v>
      </c>
      <c r="CZ51" s="10">
        <v>43.243998750000003</v>
      </c>
      <c r="DA51" s="10">
        <v>44.089336539999998</v>
      </c>
      <c r="DB51" s="10">
        <v>45.342266850000001</v>
      </c>
      <c r="DC51" s="10">
        <v>43.93782693</v>
      </c>
      <c r="DD51" s="10">
        <v>-4.9061984079999998</v>
      </c>
      <c r="DE51" s="10">
        <v>-5.015785223</v>
      </c>
      <c r="DF51" s="10">
        <v>-6.0189161349999996</v>
      </c>
      <c r="DG51" s="10">
        <v>-7.7355922420000001</v>
      </c>
      <c r="DH51" s="10">
        <v>-6.9727423579999996</v>
      </c>
      <c r="DI51" s="10">
        <v>-7.1821556099999997</v>
      </c>
      <c r="DJ51" s="10">
        <v>-6.4764908529999996</v>
      </c>
      <c r="DK51" s="10">
        <v>-6.580409264</v>
      </c>
      <c r="DL51" s="10">
        <v>5.0873442329999996</v>
      </c>
      <c r="DM51" s="10">
        <v>4.7234899959999996</v>
      </c>
      <c r="DN51" s="10">
        <v>4.9118439360000004</v>
      </c>
      <c r="DO51" s="10">
        <v>4.6953457390000004</v>
      </c>
      <c r="DP51" s="10">
        <v>4.5778506400000003</v>
      </c>
      <c r="DQ51" s="10">
        <v>4.7268118389999998</v>
      </c>
      <c r="DR51" s="10">
        <v>4.7094574160000002</v>
      </c>
      <c r="DS51" s="10">
        <v>4.1035090619999997</v>
      </c>
      <c r="DT51" s="10">
        <v>-1.282233121</v>
      </c>
      <c r="DU51" s="10">
        <v>-1.56277011</v>
      </c>
      <c r="DV51" s="10">
        <v>-1.5253494830000001</v>
      </c>
      <c r="DW51" s="10">
        <v>-1.6191263680000001</v>
      </c>
      <c r="DX51" s="10">
        <v>-1.7170492509999999</v>
      </c>
      <c r="DY51" s="10">
        <v>-1.7050788269999999</v>
      </c>
      <c r="DZ51" s="10">
        <v>-1.68068522</v>
      </c>
      <c r="EA51" s="10">
        <v>-1.777804519</v>
      </c>
      <c r="EB51" s="10">
        <f>VLOOKUP($B51,[1]PhiInxIrossOut_ggeffects!$A$1:$F$316,2,FALSE)</f>
        <v>1.15720663264239</v>
      </c>
      <c r="EC51" s="10">
        <f>VLOOKUP($B51,[2]PhiInxICross_ggeffects!$A$1:$F$316,2,FALSE)</f>
        <v>1.2914959679382001</v>
      </c>
      <c r="ED51" s="10">
        <v>-0.56088077300000005</v>
      </c>
      <c r="EE51" s="10">
        <v>0.52976598100000005</v>
      </c>
      <c r="EF51">
        <v>0.53665437262361204</v>
      </c>
      <c r="EG51">
        <v>0.533725095057072</v>
      </c>
      <c r="EH51">
        <v>0.53226045627380203</v>
      </c>
      <c r="EI51">
        <v>0.52786653992399202</v>
      </c>
      <c r="EJ51">
        <v>0.52640190114072205</v>
      </c>
      <c r="EK51">
        <v>0.52274030418254702</v>
      </c>
      <c r="EL51" s="15">
        <v>0.68961446100000001</v>
      </c>
      <c r="EM51" s="15">
        <v>0.60648632499999999</v>
      </c>
      <c r="EN51" s="15">
        <v>0.69353097500000005</v>
      </c>
      <c r="EO51" s="15">
        <v>0.71379863899999996</v>
      </c>
      <c r="EP51" s="15">
        <v>0.91962077799999997</v>
      </c>
      <c r="EQ51" s="15">
        <v>0.64453400999999999</v>
      </c>
      <c r="ER51" s="15">
        <v>0.79107181800000004</v>
      </c>
      <c r="ES51" s="10">
        <v>0.285486138</v>
      </c>
      <c r="ET51" s="10">
        <v>39.946373919999999</v>
      </c>
      <c r="EU51" s="10">
        <v>41.250819110000002</v>
      </c>
      <c r="EV51" s="10">
        <v>41.145325890000002</v>
      </c>
      <c r="EW51" s="10">
        <v>40.058101440000002</v>
      </c>
      <c r="EX51" s="10">
        <v>45.893751819999999</v>
      </c>
      <c r="EY51" s="10">
        <v>48.301212620000001</v>
      </c>
      <c r="EZ51" s="10">
        <v>47.660738559999999</v>
      </c>
      <c r="FA51" s="10">
        <v>-4.172455169</v>
      </c>
      <c r="FB51" s="10">
        <v>-4.5491697640000002</v>
      </c>
      <c r="FC51" s="10">
        <v>-4.629654436</v>
      </c>
      <c r="FD51" s="10">
        <v>-4.9307002400000002</v>
      </c>
      <c r="FE51" s="10">
        <v>-5.037880285</v>
      </c>
      <c r="FF51" s="10">
        <v>-4.934336515</v>
      </c>
      <c r="FG51" s="10">
        <v>-4.0744360400000001</v>
      </c>
      <c r="FH51" t="s">
        <v>190</v>
      </c>
      <c r="FI51" t="str">
        <f>VLOOKUP($FH51,Groups!$A$1:$B$316,2,FALSE)</f>
        <v>G2</v>
      </c>
      <c r="FJ51" t="str">
        <f t="shared" si="0"/>
        <v>G2/004F1</v>
      </c>
      <c r="FK51" t="s">
        <v>182</v>
      </c>
      <c r="FL51" t="s">
        <v>198</v>
      </c>
      <c r="FM51" t="s">
        <v>158</v>
      </c>
      <c r="FN51" t="s">
        <v>155</v>
      </c>
      <c r="FO51" t="s">
        <v>155</v>
      </c>
    </row>
    <row r="52" spans="1:171" x14ac:dyDescent="0.25">
      <c r="A52" s="12" t="str">
        <f>VLOOKUP($B52,GCDTCodes!$A$1:$D$398,2,FALSE)</f>
        <v>GCDT_074</v>
      </c>
      <c r="B52" s="12" t="s">
        <v>217</v>
      </c>
      <c r="C52" s="10">
        <v>69.753730669999996</v>
      </c>
      <c r="D52" s="10">
        <v>0.19422778399999999</v>
      </c>
      <c r="E52" s="10">
        <v>0.114936762</v>
      </c>
      <c r="F52" s="10">
        <v>0.49437016700000003</v>
      </c>
      <c r="G52" s="10">
        <v>25.901822670000001</v>
      </c>
      <c r="H52" s="10">
        <v>0.112729670999999</v>
      </c>
      <c r="I52" s="10">
        <v>3.3641638000000001E-2</v>
      </c>
      <c r="J52" s="10">
        <v>-0.10997559799999999</v>
      </c>
      <c r="K52" s="10">
        <v>-1.6912029900000001</v>
      </c>
      <c r="L52" s="10">
        <v>6.4047459999999898E-3</v>
      </c>
      <c r="M52" s="10">
        <v>-1.022591E-3</v>
      </c>
      <c r="N52" s="10">
        <v>-0.157180599</v>
      </c>
      <c r="O52" s="10">
        <v>10.1939999999999</v>
      </c>
      <c r="P52" s="10">
        <v>3.99</v>
      </c>
      <c r="Q52" s="10">
        <v>3.3000000000000002E-2</v>
      </c>
      <c r="R52" s="10">
        <v>1057.921</v>
      </c>
      <c r="S52" s="10">
        <v>2.4700000000000002</v>
      </c>
      <c r="T52" s="10">
        <v>2.032</v>
      </c>
      <c r="U52" s="10">
        <v>14.067</v>
      </c>
      <c r="V52" s="10">
        <v>5.6879999999999997</v>
      </c>
      <c r="W52" s="10">
        <v>3.1850000000000001</v>
      </c>
      <c r="X52" s="10">
        <v>3.2000000000000001E-2</v>
      </c>
      <c r="Y52" s="10">
        <v>753.63499999999999</v>
      </c>
      <c r="Z52" s="10">
        <v>1.9369999999999901</v>
      </c>
      <c r="AA52" s="10">
        <v>1.597</v>
      </c>
      <c r="AB52" s="10">
        <v>10.654</v>
      </c>
      <c r="AC52" s="10">
        <v>6.2859999999999996</v>
      </c>
      <c r="AD52" s="10">
        <v>5.4950000000000001</v>
      </c>
      <c r="AE52" s="10">
        <v>5.1999999999999998E-2</v>
      </c>
      <c r="AF52" s="10">
        <v>753.21600000000001</v>
      </c>
      <c r="AG52" s="10">
        <v>1.722</v>
      </c>
      <c r="AH52" s="10">
        <v>14.706</v>
      </c>
      <c r="AI52">
        <v>1.0772884955679101</v>
      </c>
      <c r="AJ52">
        <v>0.87531501919306098</v>
      </c>
      <c r="AK52">
        <v>1.12370304985753</v>
      </c>
      <c r="AL52">
        <v>0.98864965999483601</v>
      </c>
      <c r="AM52" s="10">
        <v>164.0374568</v>
      </c>
      <c r="AN52" s="10">
        <v>0.859784357</v>
      </c>
      <c r="AO52" s="10">
        <v>0.72922580599999998</v>
      </c>
      <c r="AP52" s="10">
        <v>3.6346001440000002</v>
      </c>
      <c r="AQ52" s="10">
        <v>0.51718711399999995</v>
      </c>
      <c r="AR52" s="10">
        <v>1.3276010229999999</v>
      </c>
      <c r="AS52" s="10">
        <v>130.452</v>
      </c>
      <c r="AT52" s="10">
        <v>40.121000000000002</v>
      </c>
      <c r="AU52" s="10">
        <v>75.566000000000003</v>
      </c>
      <c r="AV52" s="10">
        <v>5.8879999999999999</v>
      </c>
      <c r="AW52" s="10">
        <v>3.6760000000000002</v>
      </c>
      <c r="AX52" s="10">
        <v>1.871</v>
      </c>
      <c r="AY52" s="10">
        <v>5.4470000000000001</v>
      </c>
      <c r="AZ52" s="10">
        <v>17.401</v>
      </c>
      <c r="BA52" s="10">
        <v>5.8959999999999999</v>
      </c>
      <c r="BB52" s="10">
        <v>120.327</v>
      </c>
      <c r="BC52" s="10">
        <v>44.836999999999897</v>
      </c>
      <c r="BD52" s="10">
        <v>76.405000000000001</v>
      </c>
      <c r="BE52" s="10">
        <v>4.8860000000000001</v>
      </c>
      <c r="BF52" s="10">
        <v>3.871</v>
      </c>
      <c r="BG52" s="10">
        <v>1.764</v>
      </c>
      <c r="BH52" s="10">
        <v>5.4169999999999998</v>
      </c>
      <c r="BI52" s="10">
        <v>23.145</v>
      </c>
      <c r="BJ52" s="10">
        <v>5.9829999999999997</v>
      </c>
      <c r="BK52" s="10">
        <v>113.38200000000001</v>
      </c>
      <c r="BL52" s="10">
        <v>56.278999999999897</v>
      </c>
      <c r="BM52" s="10">
        <v>73.581999999999994</v>
      </c>
      <c r="BN52" s="10">
        <v>2.5499999999999998</v>
      </c>
      <c r="BO52" s="10">
        <v>1.147</v>
      </c>
      <c r="BP52" s="10">
        <v>2.2709999999999999</v>
      </c>
      <c r="BQ52" s="10">
        <v>6.6779999999999999</v>
      </c>
      <c r="BR52" s="10">
        <v>28.122</v>
      </c>
      <c r="BS52" s="10">
        <v>7.3729999999999896</v>
      </c>
      <c r="BT52">
        <v>0.29599999999999999</v>
      </c>
      <c r="BU52">
        <v>0.26600000000000001</v>
      </c>
      <c r="BV52">
        <v>0.24399999999999999</v>
      </c>
      <c r="BW52" s="10">
        <v>0.845337746</v>
      </c>
      <c r="BX52" s="10">
        <v>0.81714030000000004</v>
      </c>
      <c r="BY52" s="10">
        <v>0.58324673800000004</v>
      </c>
      <c r="BZ52" s="10">
        <v>0.52982672900000005</v>
      </c>
      <c r="CA52" s="10">
        <v>0.431945464</v>
      </c>
      <c r="CB52" s="10">
        <v>0.57691292000000005</v>
      </c>
      <c r="CC52" s="10">
        <v>0.498269984</v>
      </c>
      <c r="CD52" s="10">
        <v>0.38848691499999999</v>
      </c>
      <c r="CE52" s="10">
        <v>0.54632878399999996</v>
      </c>
      <c r="CF52" s="10">
        <v>0.57397062200000004</v>
      </c>
      <c r="CG52" s="10">
        <v>0.58562619500000002</v>
      </c>
      <c r="CH52" s="10">
        <v>0.59386101099999999</v>
      </c>
      <c r="CI52" s="10">
        <v>0.59500233599999997</v>
      </c>
      <c r="CJ52" s="10">
        <v>0.57861861400000003</v>
      </c>
      <c r="CK52" s="10">
        <v>0.59386884100000004</v>
      </c>
      <c r="CL52" s="10">
        <v>0.60652802100000003</v>
      </c>
      <c r="CM52" s="10">
        <v>0.26787039299999998</v>
      </c>
      <c r="CN52" s="10">
        <v>0.19588072300000001</v>
      </c>
      <c r="CO52" s="10">
        <v>0.182453329</v>
      </c>
      <c r="CP52" s="10">
        <v>0.151420635</v>
      </c>
      <c r="CQ52" s="10">
        <v>0.14064360200000001</v>
      </c>
      <c r="CR52" s="10">
        <v>0.126128987</v>
      </c>
      <c r="CS52" s="10">
        <v>0.15285101200000001</v>
      </c>
      <c r="CT52" s="10">
        <v>0.131714674</v>
      </c>
      <c r="CU52" s="10">
        <v>0.113686326</v>
      </c>
      <c r="CV52" s="10">
        <v>34.632561299999999</v>
      </c>
      <c r="CW52" s="10">
        <v>37.826669770000002</v>
      </c>
      <c r="CX52" s="10">
        <v>37.139487729999999</v>
      </c>
      <c r="CY52" s="10">
        <v>40.217263240000001</v>
      </c>
      <c r="CZ52" s="10">
        <v>41.68264405</v>
      </c>
      <c r="DA52" s="10">
        <v>47.297130889999998</v>
      </c>
      <c r="DB52" s="10">
        <v>42.883421179999999</v>
      </c>
      <c r="DC52" s="10">
        <v>42.569727569999998</v>
      </c>
      <c r="DD52" s="10">
        <v>-4.769658411</v>
      </c>
      <c r="DE52" s="10">
        <v>-7.092358172</v>
      </c>
      <c r="DF52" s="10">
        <v>-6.6429264410000002</v>
      </c>
      <c r="DG52" s="10">
        <v>-5.920977594</v>
      </c>
      <c r="DH52" s="10">
        <v>-6.0137468009999999</v>
      </c>
      <c r="DI52" s="10">
        <v>-7.0013975720000001</v>
      </c>
      <c r="DJ52" s="10">
        <v>-6.5322993340000002</v>
      </c>
      <c r="DK52" s="10">
        <v>-6.6516940599999996</v>
      </c>
      <c r="DL52" s="10">
        <v>4.9652185089999996</v>
      </c>
      <c r="DM52" s="10">
        <v>4.6909303639999997</v>
      </c>
      <c r="DN52" s="10">
        <v>4.8703342029999996</v>
      </c>
      <c r="DO52" s="10">
        <v>4.7590427670000004</v>
      </c>
      <c r="DP52" s="10">
        <v>4.6062082179999999</v>
      </c>
      <c r="DQ52" s="10">
        <v>4.7902422839999996</v>
      </c>
      <c r="DR52" s="10">
        <v>4.6563408050000001</v>
      </c>
      <c r="DS52" s="10">
        <v>4.0864812349999999</v>
      </c>
      <c r="DT52" s="10">
        <v>-1.741525448</v>
      </c>
      <c r="DU52" s="10">
        <v>-1.8066824500000001</v>
      </c>
      <c r="DV52" s="10">
        <v>-1.9467911069999999</v>
      </c>
      <c r="DW52" s="10">
        <v>-2.0230072570000002</v>
      </c>
      <c r="DX52" s="10">
        <v>-2.1195126609999999</v>
      </c>
      <c r="DY52" s="10">
        <v>-1.9733664049999999</v>
      </c>
      <c r="DZ52" s="10">
        <v>-2.1076058450000001</v>
      </c>
      <c r="EA52" s="10">
        <v>-2.2669716599999998</v>
      </c>
      <c r="EB52" s="10">
        <f>VLOOKUP($B52,[1]PhiInxIrossOut_ggeffects!$A$1:$F$316,2,FALSE)</f>
        <v>1.2196195582138201</v>
      </c>
      <c r="EC52" s="10">
        <f>VLOOKUP($B52,[2]PhiInxICross_ggeffects!$A$1:$F$316,2,FALSE)</f>
        <v>1.5001130893757</v>
      </c>
      <c r="ED52" s="10">
        <v>-0.22162409199999999</v>
      </c>
      <c r="EE52" s="10">
        <v>0.531952443</v>
      </c>
      <c r="EF52">
        <v>0.52137680608368897</v>
      </c>
      <c r="EG52">
        <v>0.53282775665403004</v>
      </c>
      <c r="EH52">
        <v>0.53855323193920102</v>
      </c>
      <c r="EI52">
        <v>0.55572965779471395</v>
      </c>
      <c r="EJ52">
        <v>0.56145513307988504</v>
      </c>
      <c r="EK52">
        <v>0.57576882129281204</v>
      </c>
      <c r="EL52" s="15">
        <v>1.07496474</v>
      </c>
      <c r="EM52" s="15">
        <v>0.94985748599999997</v>
      </c>
      <c r="EN52" s="15">
        <v>0.84499759600000002</v>
      </c>
      <c r="EO52" s="15">
        <v>0.92302600199999996</v>
      </c>
      <c r="EP52" s="15">
        <v>0.90569598699999998</v>
      </c>
      <c r="EQ52" s="15">
        <v>0.85597080000000003</v>
      </c>
      <c r="ER52" s="15">
        <v>0.88162137299999999</v>
      </c>
      <c r="ES52" s="10">
        <v>0.23775917499999999</v>
      </c>
      <c r="ET52" s="10">
        <v>36.659683139999999</v>
      </c>
      <c r="EU52" s="10">
        <v>39.099986710000003</v>
      </c>
      <c r="EV52" s="10">
        <v>40.58366496</v>
      </c>
      <c r="EW52" s="10">
        <v>39.81839583</v>
      </c>
      <c r="EX52" s="10">
        <v>45.20330877</v>
      </c>
      <c r="EY52" s="10">
        <v>42.943705209999997</v>
      </c>
      <c r="EZ52" s="10">
        <v>41.795829560000001</v>
      </c>
      <c r="FA52" s="10">
        <v>-5.6393503789999997</v>
      </c>
      <c r="FB52" s="10">
        <v>-5.0243420419999998</v>
      </c>
      <c r="FC52" s="10">
        <v>-4.7675909560000003</v>
      </c>
      <c r="FD52" s="10">
        <v>-5.2697291929999999</v>
      </c>
      <c r="FE52" s="10">
        <v>-5.3319444709999999</v>
      </c>
      <c r="FF52" s="10">
        <v>-5.5294148400000003</v>
      </c>
      <c r="FG52" s="10">
        <v>-4.5046435499999999</v>
      </c>
      <c r="FH52" t="s">
        <v>190</v>
      </c>
      <c r="FI52" t="str">
        <f>VLOOKUP($FH52,Groups!$A$1:$B$316,2,FALSE)</f>
        <v>G2</v>
      </c>
      <c r="FJ52" t="str">
        <f t="shared" si="0"/>
        <v>G2/004F1</v>
      </c>
      <c r="FK52" t="s">
        <v>182</v>
      </c>
      <c r="FL52" t="s">
        <v>218</v>
      </c>
      <c r="FM52" t="s">
        <v>158</v>
      </c>
      <c r="FN52" t="s">
        <v>155</v>
      </c>
      <c r="FO52" t="s">
        <v>155</v>
      </c>
    </row>
    <row r="53" spans="1:171" x14ac:dyDescent="0.25">
      <c r="A53" s="12" t="str">
        <f>VLOOKUP($B53,GCDTCodes!$A$1:$D$398,2,FALSE)</f>
        <v>GCDT_075</v>
      </c>
      <c r="B53" s="12" t="s">
        <v>219</v>
      </c>
      <c r="C53" s="10">
        <v>-7.6224457729999999</v>
      </c>
      <c r="D53" s="10">
        <v>-3.1299992999999998E-2</v>
      </c>
      <c r="E53" s="10">
        <v>4.1264455999999998E-2</v>
      </c>
      <c r="F53" s="10">
        <v>-0.38077018699999998</v>
      </c>
      <c r="G53" s="10">
        <v>10.61253964</v>
      </c>
      <c r="H53" s="10">
        <v>1.2028222999999999E-2</v>
      </c>
      <c r="I53" s="10">
        <v>-3.6124099999999999E-4</v>
      </c>
      <c r="J53" s="10">
        <v>0.343368746</v>
      </c>
      <c r="K53" s="10">
        <v>-12.03036367</v>
      </c>
      <c r="L53" s="10">
        <v>-2.6724603E-2</v>
      </c>
      <c r="M53" s="10">
        <v>-1.2321456999999999E-2</v>
      </c>
      <c r="N53" s="10">
        <v>-0.157180599</v>
      </c>
      <c r="O53" s="10">
        <v>7.7560000000000002</v>
      </c>
      <c r="P53" s="10">
        <v>3.93</v>
      </c>
      <c r="Q53" s="10">
        <v>0.03</v>
      </c>
      <c r="R53" s="10">
        <v>1185.674</v>
      </c>
      <c r="S53" s="10">
        <v>2.6419999999999999</v>
      </c>
      <c r="T53" s="10">
        <v>2.1949999999999998</v>
      </c>
      <c r="U53" s="10">
        <v>12.613</v>
      </c>
      <c r="V53" s="10">
        <v>5.6820000000000004</v>
      </c>
      <c r="W53" s="10">
        <v>2.9969999999999999</v>
      </c>
      <c r="X53" s="10">
        <v>3.2000000000000001E-2</v>
      </c>
      <c r="Y53" s="10">
        <v>673.14300000000003</v>
      </c>
      <c r="Z53" s="10">
        <v>1.8140000000000001</v>
      </c>
      <c r="AA53" s="10">
        <v>1.246</v>
      </c>
      <c r="AB53" s="10">
        <v>10.103</v>
      </c>
      <c r="AC53" s="10">
        <v>6.3970000000000002</v>
      </c>
      <c r="AD53" s="10">
        <v>4.556</v>
      </c>
      <c r="AE53" s="10">
        <v>3.5000000000000003E-2</v>
      </c>
      <c r="AF53" s="10">
        <v>562.62599999999998</v>
      </c>
      <c r="AG53" s="10">
        <v>1.234</v>
      </c>
      <c r="AH53" s="10">
        <v>12.095999999999901</v>
      </c>
      <c r="AI53">
        <v>0.71326512134578102</v>
      </c>
      <c r="AJ53">
        <v>0.79261260397022104</v>
      </c>
      <c r="AK53">
        <v>0.973852106680415</v>
      </c>
      <c r="AL53">
        <v>1.0606407963307301</v>
      </c>
      <c r="AM53" s="10">
        <v>-140.62953969999899</v>
      </c>
      <c r="AN53" s="10">
        <v>-0.58546387099999997</v>
      </c>
      <c r="AO53" s="10">
        <v>-0.46836940900000001</v>
      </c>
      <c r="AP53" s="10">
        <v>-1.8906321859999999</v>
      </c>
      <c r="AQ53" s="10">
        <v>-8.3237580000000005E-2</v>
      </c>
      <c r="AR53" s="10">
        <v>-0.39766326800000001</v>
      </c>
      <c r="AS53" s="10">
        <v>175.75899999999999</v>
      </c>
      <c r="AT53" s="10">
        <v>50.561999999999998</v>
      </c>
      <c r="AU53" s="10">
        <v>72.480999999999995</v>
      </c>
      <c r="AV53" s="10">
        <v>4.9749999999999996</v>
      </c>
      <c r="AW53" s="10">
        <v>3.3454999999999999</v>
      </c>
      <c r="AX53" s="10">
        <v>2.923</v>
      </c>
      <c r="AY53" s="10">
        <v>7.7709999999999999</v>
      </c>
      <c r="AZ53" s="10">
        <v>41.997999999999998</v>
      </c>
      <c r="BA53" s="10">
        <v>13.561999999999999</v>
      </c>
      <c r="BB53" s="10">
        <v>111.119</v>
      </c>
      <c r="BC53" s="10">
        <v>56.198</v>
      </c>
      <c r="BD53" s="10">
        <v>76.849999999999994</v>
      </c>
      <c r="BE53" s="10">
        <v>2.548</v>
      </c>
      <c r="BF53" s="10">
        <v>1.365</v>
      </c>
      <c r="BG53" s="10">
        <v>1.7069999999999901</v>
      </c>
      <c r="BH53" s="10">
        <v>5.1279999999999903</v>
      </c>
      <c r="BI53" s="10">
        <v>27.198</v>
      </c>
      <c r="BJ53" s="10">
        <v>7.6389999999999896</v>
      </c>
      <c r="BK53" s="10">
        <v>108.346</v>
      </c>
      <c r="BL53" s="10">
        <v>56.755000000000003</v>
      </c>
      <c r="BM53" s="10">
        <v>72.72</v>
      </c>
      <c r="BN53" s="10">
        <v>2.1749999999999998</v>
      </c>
      <c r="BO53" s="10">
        <v>1.0780000000000001</v>
      </c>
      <c r="BP53" s="10">
        <v>2.1160000000000001</v>
      </c>
      <c r="BQ53" s="10">
        <v>6.0789999999999997</v>
      </c>
      <c r="BR53" s="10">
        <v>31.138000000000002</v>
      </c>
      <c r="BS53" s="10">
        <v>9.3029999999999902</v>
      </c>
      <c r="BT53">
        <v>0.16600000000000001</v>
      </c>
      <c r="BU53">
        <v>0.19900000000000001</v>
      </c>
      <c r="BV53">
        <v>0.19600000000000001</v>
      </c>
      <c r="BW53" s="10">
        <v>0.85896669800000003</v>
      </c>
      <c r="BX53" s="10">
        <v>1.7505452939999999</v>
      </c>
      <c r="BY53" s="10">
        <v>0.99933292900000004</v>
      </c>
      <c r="BZ53" s="10">
        <v>0.66759452200000002</v>
      </c>
      <c r="CA53" s="10">
        <v>0.58208296299999995</v>
      </c>
      <c r="CB53" s="10">
        <v>0.65106507899999999</v>
      </c>
      <c r="CC53" s="10">
        <v>0.50880650900000002</v>
      </c>
      <c r="CD53" s="10">
        <v>0.41625267399999999</v>
      </c>
      <c r="CE53" s="10">
        <v>0.53995525</v>
      </c>
      <c r="CF53" s="10">
        <v>0.54931258299999997</v>
      </c>
      <c r="CG53" s="10">
        <v>0.56532667199999997</v>
      </c>
      <c r="CH53" s="10">
        <v>0.579620888</v>
      </c>
      <c r="CI53" s="10">
        <v>0.58490811799999998</v>
      </c>
      <c r="CJ53" s="10">
        <v>0.57267030100000005</v>
      </c>
      <c r="CK53" s="10">
        <v>0.58196743399999995</v>
      </c>
      <c r="CL53" s="10">
        <v>0.60068601399999999</v>
      </c>
      <c r="CM53" s="10">
        <v>0.25949831200000001</v>
      </c>
      <c r="CN53" s="10">
        <v>0.208082559</v>
      </c>
      <c r="CO53" s="10">
        <v>0.24721293799999999</v>
      </c>
      <c r="CP53" s="10">
        <v>0.20437211</v>
      </c>
      <c r="CQ53" s="10">
        <v>0.169515745</v>
      </c>
      <c r="CR53" s="10">
        <v>0.155464194</v>
      </c>
      <c r="CS53" s="10">
        <v>0.171072681</v>
      </c>
      <c r="CT53" s="10">
        <v>0.14831561800000001</v>
      </c>
      <c r="CU53" s="10">
        <v>0.12797195</v>
      </c>
      <c r="CV53" s="10">
        <v>33.362586129999997</v>
      </c>
      <c r="CW53" s="10">
        <v>36.206214559999999</v>
      </c>
      <c r="CX53" s="10">
        <v>33.989367260000002</v>
      </c>
      <c r="CY53" s="10">
        <v>33.709740439999997</v>
      </c>
      <c r="CZ53" s="10">
        <v>34.634661360000003</v>
      </c>
      <c r="DA53" s="10">
        <v>39.351657240000002</v>
      </c>
      <c r="DB53" s="10">
        <v>40.82077151</v>
      </c>
      <c r="DC53" s="10">
        <v>43.199550790000004</v>
      </c>
      <c r="DD53" s="10">
        <v>-3.536512095</v>
      </c>
      <c r="DE53" s="10">
        <v>-5.4081878400000001</v>
      </c>
      <c r="DF53" s="10">
        <v>-5.6618229590000002</v>
      </c>
      <c r="DG53" s="10">
        <v>-5.3577345980000004</v>
      </c>
      <c r="DH53" s="10">
        <v>-5.4704019229999998</v>
      </c>
      <c r="DI53" s="10">
        <v>-6.1352609960000004</v>
      </c>
      <c r="DJ53" s="10">
        <v>-5.8408240190000003</v>
      </c>
      <c r="DK53" s="10">
        <v>-5.8253537199999998</v>
      </c>
      <c r="DL53" s="10">
        <v>4.9510771050000004</v>
      </c>
      <c r="DM53" s="10">
        <v>4.728051099</v>
      </c>
      <c r="DN53" s="10">
        <v>4.904589541</v>
      </c>
      <c r="DO53" s="10">
        <v>4.6921881799999996</v>
      </c>
      <c r="DP53" s="10">
        <v>4.5459146669999999</v>
      </c>
      <c r="DQ53" s="10">
        <v>4.748513183</v>
      </c>
      <c r="DR53" s="10">
        <v>4.5912135049999998</v>
      </c>
      <c r="DS53" s="10">
        <v>4.0371039419999999</v>
      </c>
      <c r="DT53" s="10">
        <v>-1.6374785780000001</v>
      </c>
      <c r="DU53" s="10">
        <v>-1.583213282</v>
      </c>
      <c r="DV53" s="10">
        <v>-1.6944030800000001</v>
      </c>
      <c r="DW53" s="10">
        <v>-1.823804387</v>
      </c>
      <c r="DX53" s="10">
        <v>-1.913404034</v>
      </c>
      <c r="DY53" s="10">
        <v>-1.8340343589999999</v>
      </c>
      <c r="DZ53" s="10">
        <v>-1.9600111490000001</v>
      </c>
      <c r="EA53" s="10">
        <v>-2.139759111</v>
      </c>
      <c r="EB53" s="10">
        <f>VLOOKUP($B53,[1]PhiInxIrossOut_ggeffects!$A$1:$F$316,2,FALSE)</f>
        <v>1.0826305773579199</v>
      </c>
      <c r="EC53" s="10">
        <f>VLOOKUP($B53,[2]PhiInxICross_ggeffects!$A$1:$F$316,2,FALSE)</f>
        <v>1.42982193295989</v>
      </c>
      <c r="ED53" s="10">
        <v>1.3151497999999999E-2</v>
      </c>
      <c r="EE53" s="10">
        <v>0.52480544600000001</v>
      </c>
      <c r="EF53">
        <v>0.54415437262361199</v>
      </c>
      <c r="EG53">
        <v>0.52322509505707204</v>
      </c>
      <c r="EH53">
        <v>0.51276045627380196</v>
      </c>
      <c r="EI53">
        <v>0.48136653992399198</v>
      </c>
      <c r="EJ53">
        <v>0.470901901140722</v>
      </c>
      <c r="EK53">
        <v>0.44474030418254701</v>
      </c>
      <c r="EL53" s="15">
        <v>1.0860169669999999</v>
      </c>
      <c r="EM53" s="15">
        <v>0.82455648800000003</v>
      </c>
      <c r="EN53" s="15">
        <v>0.99492810899999995</v>
      </c>
      <c r="EO53" s="15">
        <v>0.96248515099999998</v>
      </c>
      <c r="EP53" s="15">
        <v>1.2462685090000001</v>
      </c>
      <c r="EQ53" s="15">
        <v>1.080706207</v>
      </c>
      <c r="ER53" s="15">
        <v>2.202548336</v>
      </c>
      <c r="ES53" s="10">
        <v>0.22769299200000001</v>
      </c>
      <c r="ET53" s="10">
        <v>39.530227609999997</v>
      </c>
      <c r="EU53" s="10">
        <v>40.334998149999997</v>
      </c>
      <c r="EV53" s="10">
        <v>41.684742980000003</v>
      </c>
      <c r="EW53" s="10">
        <v>44.533100400000002</v>
      </c>
      <c r="EX53" s="10">
        <v>45.681081280000001</v>
      </c>
      <c r="EY53" s="10">
        <v>43.511625209999998</v>
      </c>
      <c r="EZ53" s="10">
        <v>44.094581380000001</v>
      </c>
      <c r="FA53" s="10">
        <v>-5.564732781</v>
      </c>
      <c r="FB53" s="10">
        <v>-6.277434113</v>
      </c>
      <c r="FC53" s="10">
        <v>-5.919512299</v>
      </c>
      <c r="FD53" s="10">
        <v>-6.6389802470000001</v>
      </c>
      <c r="FE53" s="10">
        <v>-5.6370293550000001</v>
      </c>
      <c r="FF53" s="10">
        <v>-6.5501889450000004</v>
      </c>
      <c r="FG53" s="10">
        <v>-5.0145679320000003</v>
      </c>
      <c r="FH53" t="s">
        <v>190</v>
      </c>
      <c r="FI53" t="str">
        <f>VLOOKUP($FH53,Groups!$A$1:$B$316,2,FALSE)</f>
        <v>G2</v>
      </c>
      <c r="FJ53" t="str">
        <f t="shared" si="0"/>
        <v>G2/004F1</v>
      </c>
      <c r="FK53" t="s">
        <v>182</v>
      </c>
      <c r="FL53" t="s">
        <v>220</v>
      </c>
      <c r="FM53" t="s">
        <v>155</v>
      </c>
      <c r="FN53" t="s">
        <v>155</v>
      </c>
      <c r="FO53" t="s">
        <v>155</v>
      </c>
    </row>
    <row r="54" spans="1:171" x14ac:dyDescent="0.25">
      <c r="A54" s="12" t="str">
        <f>VLOOKUP($B54,GCDTCodes!$A$1:$D$398,2,FALSE)</f>
        <v>GCDT_076</v>
      </c>
      <c r="B54" s="12" t="s">
        <v>221</v>
      </c>
      <c r="C54" s="10">
        <v>52.697664840000002</v>
      </c>
      <c r="D54" s="10">
        <v>0.15803569100000001</v>
      </c>
      <c r="E54" s="10">
        <v>0.122773918</v>
      </c>
      <c r="F54" s="10">
        <v>0.49437016700000003</v>
      </c>
      <c r="G54" s="10">
        <v>14.77003058</v>
      </c>
      <c r="H54" s="10">
        <v>2.81632829999999E-2</v>
      </c>
      <c r="I54" s="10">
        <v>9.4718230000000007E-3</v>
      </c>
      <c r="J54" s="10">
        <v>0.16066123699999901</v>
      </c>
      <c r="K54" s="10">
        <v>23.89476269</v>
      </c>
      <c r="L54" s="10">
        <v>4.0203622000000001E-2</v>
      </c>
      <c r="M54" s="10">
        <v>2.4227041000000001E-2</v>
      </c>
      <c r="N54" s="10">
        <v>-2.8153208999999998E-2</v>
      </c>
      <c r="O54" s="10">
        <v>7.2690000000000001</v>
      </c>
      <c r="P54" s="10">
        <v>2.9319999999999999</v>
      </c>
      <c r="Q54" s="10">
        <v>2.1999999999999999E-2</v>
      </c>
      <c r="R54" s="10">
        <v>866.56100000000004</v>
      </c>
      <c r="S54" s="10">
        <v>2.2969999999999899</v>
      </c>
      <c r="T54" s="10">
        <v>1.7569999999999999</v>
      </c>
      <c r="U54" s="10">
        <v>10.714</v>
      </c>
      <c r="V54" s="10">
        <v>5.6890000000000001</v>
      </c>
      <c r="W54" s="10">
        <v>3.1560000000000001</v>
      </c>
      <c r="X54" s="10">
        <v>3.2000000000000001E-2</v>
      </c>
      <c r="Y54" s="10">
        <v>662.31399999999996</v>
      </c>
      <c r="Z54" s="10">
        <v>1.9409999999999901</v>
      </c>
      <c r="AA54" s="10">
        <v>1.33</v>
      </c>
      <c r="AB54" s="10">
        <v>9.3780000000000001</v>
      </c>
      <c r="AC54" s="10">
        <v>6.1749999999999998</v>
      </c>
      <c r="AD54" s="10">
        <v>4.9160000000000004</v>
      </c>
      <c r="AE54" s="10">
        <v>5.0999999999999997E-2</v>
      </c>
      <c r="AF54" s="10">
        <v>605.50599999999997</v>
      </c>
      <c r="AG54" s="10">
        <v>1.5629999999999999</v>
      </c>
      <c r="AH54" s="10">
        <v>11.862</v>
      </c>
      <c r="AI54">
        <v>0.74542639949048095</v>
      </c>
      <c r="AJ54">
        <v>1.0001230446428999</v>
      </c>
      <c r="AK54">
        <v>0.86237201089041604</v>
      </c>
      <c r="AL54">
        <v>0.98593915729526105</v>
      </c>
      <c r="AM54" s="10">
        <v>41.530493479999997</v>
      </c>
      <c r="AN54" s="10">
        <v>-4.8933591999999998E-2</v>
      </c>
      <c r="AO54" s="10">
        <v>7.7047016999999995E-2</v>
      </c>
      <c r="AP54" s="10">
        <v>-0.46476577800000002</v>
      </c>
      <c r="AQ54" s="10">
        <v>0.22793142199999999</v>
      </c>
      <c r="AR54" s="10">
        <v>1.3276010229999999</v>
      </c>
      <c r="AS54" s="10">
        <v>145.548</v>
      </c>
      <c r="AT54" s="10">
        <v>38.32</v>
      </c>
      <c r="AU54" s="10">
        <v>72.81</v>
      </c>
      <c r="AV54" s="10">
        <v>5.2649999999999997</v>
      </c>
      <c r="AW54" s="10">
        <v>3.762</v>
      </c>
      <c r="AX54" s="10">
        <v>1.77</v>
      </c>
      <c r="AY54" s="10">
        <v>4.6470000000000002</v>
      </c>
      <c r="AZ54" s="10">
        <v>22.675000000000001</v>
      </c>
      <c r="BA54" s="10">
        <v>7.11</v>
      </c>
      <c r="BB54" s="10">
        <v>108.087</v>
      </c>
      <c r="BC54" s="10">
        <v>41.792999999999999</v>
      </c>
      <c r="BD54" s="10">
        <v>70.228999999999999</v>
      </c>
      <c r="BE54" s="10">
        <v>4.1349999999999998</v>
      </c>
      <c r="BF54" s="10">
        <v>10.890999999999901</v>
      </c>
      <c r="BG54" s="10">
        <v>1.881</v>
      </c>
      <c r="BH54" s="10">
        <v>4.9000000000000004</v>
      </c>
      <c r="BI54" s="10">
        <v>23.398</v>
      </c>
      <c r="BJ54" s="10">
        <v>7.5220000000000002</v>
      </c>
      <c r="BK54" s="10">
        <v>101.741</v>
      </c>
      <c r="BL54" s="10">
        <v>49.110999999999997</v>
      </c>
      <c r="BM54" s="10">
        <v>73.055000000000007</v>
      </c>
      <c r="BN54" s="10">
        <v>3.7410000000000001</v>
      </c>
      <c r="BO54" s="10">
        <v>1.018</v>
      </c>
      <c r="BP54" s="10">
        <v>2.3140000000000001</v>
      </c>
      <c r="BQ54" s="10">
        <v>6.3379999999999903</v>
      </c>
      <c r="BR54" s="10">
        <v>27.905000000000001</v>
      </c>
      <c r="BS54" s="10">
        <v>8.56299999999999</v>
      </c>
      <c r="BT54">
        <v>0.219</v>
      </c>
      <c r="BU54">
        <v>0.22900000000000001</v>
      </c>
      <c r="BV54">
        <v>0.23400000000000001</v>
      </c>
      <c r="BW54" s="10">
        <v>1.821470468</v>
      </c>
      <c r="BX54" s="10">
        <v>1.0007282479999999</v>
      </c>
      <c r="BY54" s="10">
        <v>0.97358549500000002</v>
      </c>
      <c r="BZ54" s="10">
        <v>0.73506166299999998</v>
      </c>
      <c r="CA54" s="10">
        <v>0.75778503699999999</v>
      </c>
      <c r="CB54" s="10">
        <v>0.77861365199999999</v>
      </c>
      <c r="CC54" s="10">
        <v>0.90009489799999998</v>
      </c>
      <c r="CD54" s="10">
        <v>0.82256142099999996</v>
      </c>
      <c r="CE54" s="10">
        <v>0.48976403600000001</v>
      </c>
      <c r="CF54" s="10">
        <v>0.55142355799999998</v>
      </c>
      <c r="CG54" s="10">
        <v>0.55999627799999996</v>
      </c>
      <c r="CH54" s="10">
        <v>0.56961306300000003</v>
      </c>
      <c r="CI54" s="10">
        <v>0.57309310300000005</v>
      </c>
      <c r="CJ54" s="10">
        <v>0.57222994999999999</v>
      </c>
      <c r="CK54" s="10">
        <v>0.56504976699999998</v>
      </c>
      <c r="CL54" s="10">
        <v>0.57909091499999998</v>
      </c>
      <c r="CM54" s="10">
        <v>0.233217489</v>
      </c>
      <c r="CN54" s="10">
        <v>0.326007149</v>
      </c>
      <c r="CO54" s="10">
        <v>0.22413451400000001</v>
      </c>
      <c r="CP54" s="10">
        <v>0.21718115299999999</v>
      </c>
      <c r="CQ54" s="10">
        <v>0.191817602</v>
      </c>
      <c r="CR54" s="10">
        <v>0.18795346099999999</v>
      </c>
      <c r="CS54" s="10">
        <v>0.19059615299999999</v>
      </c>
      <c r="CT54" s="10">
        <v>0.203726557</v>
      </c>
      <c r="CU54" s="10">
        <v>0.19009731799999999</v>
      </c>
      <c r="CV54" s="10">
        <v>37.028968839999997</v>
      </c>
      <c r="CW54" s="10">
        <v>39.191290270000003</v>
      </c>
      <c r="CX54" s="10">
        <v>39.909303919999999</v>
      </c>
      <c r="CY54" s="10">
        <v>44.022142010000003</v>
      </c>
      <c r="CZ54" s="10">
        <v>43.617204049999998</v>
      </c>
      <c r="DA54" s="10">
        <v>47.194320900000001</v>
      </c>
      <c r="DB54" s="10">
        <v>47.22548432</v>
      </c>
      <c r="DC54" s="10">
        <v>44.062093130000001</v>
      </c>
      <c r="DD54" s="10">
        <v>-5.8627300870000001</v>
      </c>
      <c r="DE54" s="10">
        <v>-5.8396627800000003</v>
      </c>
      <c r="DF54" s="10">
        <v>-7.0417748759999998</v>
      </c>
      <c r="DG54" s="10">
        <v>-8.0465405249999993</v>
      </c>
      <c r="DH54" s="10">
        <v>-7.9137977230000001</v>
      </c>
      <c r="DI54" s="10">
        <v>-8.0303530890000001</v>
      </c>
      <c r="DJ54" s="10">
        <v>-6.6945812499999997</v>
      </c>
      <c r="DK54" s="10">
        <v>-6.8758812330000003</v>
      </c>
      <c r="DL54" s="10">
        <v>5.1331010199999998</v>
      </c>
      <c r="DM54" s="10">
        <v>4.8078071490000003</v>
      </c>
      <c r="DN54" s="10">
        <v>5.0099439830000003</v>
      </c>
      <c r="DO54" s="10">
        <v>4.8009361259999999</v>
      </c>
      <c r="DP54" s="10">
        <v>4.7175775250000003</v>
      </c>
      <c r="DQ54" s="10">
        <v>4.8001982480000001</v>
      </c>
      <c r="DR54" s="10">
        <v>4.7769789950000003</v>
      </c>
      <c r="DS54" s="10">
        <v>4.207144735</v>
      </c>
      <c r="DT54" s="10">
        <v>-1.253011578</v>
      </c>
      <c r="DU54" s="10">
        <v>-1.5420972369999999</v>
      </c>
      <c r="DV54" s="10">
        <v>-1.547345543</v>
      </c>
      <c r="DW54" s="10">
        <v>-1.656527235</v>
      </c>
      <c r="DX54" s="10">
        <v>-1.701400861</v>
      </c>
      <c r="DY54" s="10">
        <v>-1.6794099229999999</v>
      </c>
      <c r="DZ54" s="10">
        <v>-1.6505101719999999</v>
      </c>
      <c r="EA54" s="10">
        <v>-1.747375949</v>
      </c>
      <c r="EB54" s="10">
        <f>VLOOKUP($B54,[1]PhiInxIrossOut_ggeffects!$A$1:$F$316,2,FALSE)</f>
        <v>1.09389327699953</v>
      </c>
      <c r="EC54" s="10">
        <f>VLOOKUP($B54,[2]PhiInxICross_ggeffects!$A$1:$F$316,2,FALSE)</f>
        <v>1.2909062868132</v>
      </c>
      <c r="ED54" s="10">
        <v>-5.9135436999999999E-2</v>
      </c>
      <c r="EE54" s="10">
        <v>0.52712856100000005</v>
      </c>
      <c r="EF54">
        <v>0.53064182509509294</v>
      </c>
      <c r="EG54">
        <v>0.523526996197756</v>
      </c>
      <c r="EH54">
        <v>0.51996958174908703</v>
      </c>
      <c r="EI54">
        <v>0.50929733840308</v>
      </c>
      <c r="EJ54">
        <v>0.50573992395441203</v>
      </c>
      <c r="EK54">
        <v>0.49684638783273899</v>
      </c>
      <c r="EL54" s="15">
        <v>1.3789077700000001</v>
      </c>
      <c r="EM54" s="15">
        <v>0.76614835599999997</v>
      </c>
      <c r="EN54" s="15">
        <v>0.97660530000000001</v>
      </c>
      <c r="EO54" s="15">
        <v>1.118391463</v>
      </c>
      <c r="EP54" s="15">
        <v>1.0167875799999999</v>
      </c>
      <c r="EQ54" s="15">
        <v>0.83039353599999999</v>
      </c>
      <c r="ER54" s="15">
        <v>1.378731473</v>
      </c>
      <c r="ES54" s="10">
        <v>0.228700018</v>
      </c>
      <c r="ET54" s="10">
        <v>39.309183089999998</v>
      </c>
      <c r="EU54" s="10">
        <v>41.172542720000003</v>
      </c>
      <c r="EV54" s="10">
        <v>38.257023439999998</v>
      </c>
      <c r="EW54" s="10">
        <v>39.068047569999997</v>
      </c>
      <c r="EX54" s="10">
        <v>45.372464909999998</v>
      </c>
      <c r="EY54" s="10">
        <v>43.118012630000003</v>
      </c>
      <c r="EZ54" s="10">
        <v>46.080862549999999</v>
      </c>
      <c r="FA54" s="10">
        <v>-5.7555852449999998</v>
      </c>
      <c r="FB54" s="10">
        <v>-6.3471315080000004</v>
      </c>
      <c r="FC54" s="10">
        <v>-5.8218408369999999</v>
      </c>
      <c r="FD54" s="10">
        <v>-6.1216376199999996</v>
      </c>
      <c r="FE54" s="10">
        <v>-5.9103172270000002</v>
      </c>
      <c r="FF54" s="10">
        <v>-7.0470516329999997</v>
      </c>
      <c r="FG54" s="10">
        <v>-5.355302955</v>
      </c>
      <c r="FH54" t="s">
        <v>190</v>
      </c>
      <c r="FI54" t="str">
        <f>VLOOKUP($FH54,Groups!$A$1:$B$316,2,FALSE)</f>
        <v>G2</v>
      </c>
      <c r="FJ54" t="str">
        <f t="shared" si="0"/>
        <v>G2/004F1</v>
      </c>
      <c r="FK54" t="s">
        <v>182</v>
      </c>
      <c r="FL54" t="s">
        <v>220</v>
      </c>
      <c r="FM54" t="s">
        <v>158</v>
      </c>
      <c r="FN54" t="s">
        <v>155</v>
      </c>
      <c r="FO54" t="s">
        <v>155</v>
      </c>
    </row>
    <row r="55" spans="1:171" x14ac:dyDescent="0.25">
      <c r="A55" s="12" t="str">
        <f>VLOOKUP($B55,GCDTCodes!$A$1:$D$398,2,FALSE)</f>
        <v>GCDT_077</v>
      </c>
      <c r="B55" s="12" t="s">
        <v>222</v>
      </c>
      <c r="C55" s="10">
        <v>-11.7365393</v>
      </c>
      <c r="D55" s="10">
        <v>-3.7546905999999998E-2</v>
      </c>
      <c r="E55" s="10">
        <v>-3.9147010000000003E-2</v>
      </c>
      <c r="F55" s="10">
        <v>-2.0676568999999999E-2</v>
      </c>
      <c r="G55" s="10">
        <v>29.04815013</v>
      </c>
      <c r="H55" s="10">
        <v>8.8164084000000004E-2</v>
      </c>
      <c r="I55" s="10">
        <v>1.7396370000000001E-2</v>
      </c>
      <c r="J55" s="10">
        <v>0.343368746</v>
      </c>
      <c r="K55" s="10">
        <v>18.47106746</v>
      </c>
      <c r="L55" s="10">
        <v>3.0394964E-2</v>
      </c>
      <c r="M55" s="10">
        <v>1.0276275E-2</v>
      </c>
      <c r="N55" s="10">
        <v>0.125054478</v>
      </c>
      <c r="O55" s="10">
        <v>7.3609999999999998</v>
      </c>
      <c r="P55" s="10">
        <v>4.1989999999999998</v>
      </c>
      <c r="Q55" s="10">
        <v>3.2000000000000001E-2</v>
      </c>
      <c r="R55" s="10">
        <v>994.10799999999995</v>
      </c>
      <c r="S55" s="10">
        <v>2.1360000000000001</v>
      </c>
      <c r="T55" s="10">
        <v>1.7689999999999999</v>
      </c>
      <c r="U55" s="10">
        <v>11.435</v>
      </c>
      <c r="V55" s="10">
        <v>5.6789999999999896</v>
      </c>
      <c r="W55" s="10">
        <v>3.391</v>
      </c>
      <c r="X55" s="10">
        <v>3.2000000000000001E-2</v>
      </c>
      <c r="Y55" s="10">
        <v>626.54</v>
      </c>
      <c r="Z55" s="10">
        <v>1.7030000000000001</v>
      </c>
      <c r="AA55" s="10">
        <v>1.198</v>
      </c>
      <c r="AB55" s="10">
        <v>9.6489999999999991</v>
      </c>
      <c r="AC55" s="10">
        <v>6.1719999999999997</v>
      </c>
      <c r="AD55" s="10">
        <v>5.5860000000000003</v>
      </c>
      <c r="AE55" s="10">
        <v>4.2999999999999997E-2</v>
      </c>
      <c r="AF55" s="10">
        <v>593.59</v>
      </c>
      <c r="AG55" s="10">
        <v>1.3985000000000001</v>
      </c>
      <c r="AH55" s="10">
        <v>12.565999999999899</v>
      </c>
      <c r="AI55">
        <v>1.0253184089798899</v>
      </c>
      <c r="AJ55">
        <v>0.79450658386273998</v>
      </c>
      <c r="AK55">
        <v>0.94524787723925097</v>
      </c>
      <c r="AL55">
        <v>1.00498831522932</v>
      </c>
      <c r="AM55" s="10">
        <v>77.710290420000007</v>
      </c>
      <c r="AN55" s="10">
        <v>0.11195065899999999</v>
      </c>
      <c r="AO55" s="10">
        <v>4.9139502000000002E-2</v>
      </c>
      <c r="AP55" s="10">
        <v>-0.27837676500000003</v>
      </c>
      <c r="AQ55" s="10">
        <v>5.1341019999999998E-3</v>
      </c>
      <c r="AR55" s="10">
        <v>-0.480213116</v>
      </c>
      <c r="AS55" s="10">
        <v>156.244</v>
      </c>
      <c r="AT55" s="10">
        <v>38.435000000000002</v>
      </c>
      <c r="AU55" s="10">
        <v>67.277000000000001</v>
      </c>
      <c r="AV55" s="10">
        <v>6.49</v>
      </c>
      <c r="AW55" s="10">
        <v>2.9289999999999998</v>
      </c>
      <c r="AX55" s="10">
        <v>2.722</v>
      </c>
      <c r="AY55" s="10">
        <v>6.1029999999999998</v>
      </c>
      <c r="AZ55" s="10">
        <v>27.587</v>
      </c>
      <c r="BA55" s="10">
        <v>14.422000000000001</v>
      </c>
      <c r="BB55" s="10">
        <v>161.84100000000001</v>
      </c>
      <c r="BC55" s="10">
        <v>47.673000000000002</v>
      </c>
      <c r="BD55" s="10">
        <v>73.908999999999907</v>
      </c>
      <c r="BE55" s="10">
        <v>3.923</v>
      </c>
      <c r="BF55" s="10">
        <v>6.1279999999999903</v>
      </c>
      <c r="BG55" s="10">
        <v>1.9259999999999999</v>
      </c>
      <c r="BH55" s="10">
        <v>5.4089999999999998</v>
      </c>
      <c r="BI55" s="10">
        <v>26.251999999999999</v>
      </c>
      <c r="BJ55" s="10">
        <v>9.5730000000000004</v>
      </c>
      <c r="BK55" s="10">
        <v>95.492999999999995</v>
      </c>
      <c r="BL55" s="10">
        <v>57.78</v>
      </c>
      <c r="BM55" s="10">
        <v>74.819000000000003</v>
      </c>
      <c r="BN55" s="10">
        <v>3.9</v>
      </c>
      <c r="BO55" s="10">
        <v>1.143</v>
      </c>
      <c r="BP55" s="10">
        <v>2.9670000000000001</v>
      </c>
      <c r="BQ55" s="10">
        <v>9.2249999999999996</v>
      </c>
      <c r="BR55" s="10">
        <v>43.576000000000001</v>
      </c>
      <c r="BS55" s="10">
        <v>14.797000000000001</v>
      </c>
      <c r="BT55">
        <v>0.245</v>
      </c>
      <c r="BU55">
        <v>0.23100000000000001</v>
      </c>
      <c r="BV55">
        <v>0.22</v>
      </c>
      <c r="BW55" s="10">
        <v>0.64255984099999996</v>
      </c>
      <c r="BX55" s="10">
        <v>0.705368094</v>
      </c>
      <c r="BY55" s="10">
        <v>0.51123430199999997</v>
      </c>
      <c r="BZ55" s="10">
        <v>0.44102683500000001</v>
      </c>
      <c r="CA55" s="10">
        <v>0.43194239200000001</v>
      </c>
      <c r="CB55" s="10">
        <v>0.48855480099999998</v>
      </c>
      <c r="CC55" s="10">
        <v>0.50621886699999996</v>
      </c>
      <c r="CD55" s="10">
        <v>0.54840647899999995</v>
      </c>
      <c r="CE55" s="10">
        <v>0.52641716500000002</v>
      </c>
      <c r="CF55" s="10">
        <v>0.57117415100000002</v>
      </c>
      <c r="CG55" s="10">
        <v>0.58633779699999999</v>
      </c>
      <c r="CH55" s="10">
        <v>0.59042670799999997</v>
      </c>
      <c r="CI55" s="10">
        <v>0.59730851699999998</v>
      </c>
      <c r="CJ55" s="10">
        <v>0.59357512099999998</v>
      </c>
      <c r="CK55" s="10">
        <v>0.59436783299999996</v>
      </c>
      <c r="CL55" s="10">
        <v>0.59788476099999999</v>
      </c>
      <c r="CM55" s="10">
        <v>0.27159689599999998</v>
      </c>
      <c r="CN55" s="10">
        <v>0.19501148300000001</v>
      </c>
      <c r="CO55" s="10">
        <v>0.17301740299999999</v>
      </c>
      <c r="CP55" s="10">
        <v>0.141521645</v>
      </c>
      <c r="CQ55" s="10">
        <v>0.13074461300000001</v>
      </c>
      <c r="CR55" s="10">
        <v>0.122018299</v>
      </c>
      <c r="CS55" s="10">
        <v>0.13044929199999999</v>
      </c>
      <c r="CT55" s="10">
        <v>0.130613902</v>
      </c>
      <c r="CU55" s="10">
        <v>0.134118034</v>
      </c>
      <c r="CV55" s="10">
        <v>37.631947709999999</v>
      </c>
      <c r="CW55" s="10">
        <v>38.615083919999996</v>
      </c>
      <c r="CX55" s="10">
        <v>38.140810309999999</v>
      </c>
      <c r="CY55" s="10">
        <v>40.55365639</v>
      </c>
      <c r="CZ55" s="10">
        <v>42.736374859999998</v>
      </c>
      <c r="DA55" s="10">
        <v>44.590571099999998</v>
      </c>
      <c r="DB55" s="10">
        <v>41.103831990000003</v>
      </c>
      <c r="DC55" s="10">
        <v>44.032897699999999</v>
      </c>
      <c r="DD55" s="10">
        <v>-2.5344769330000001</v>
      </c>
      <c r="DE55" s="10">
        <v>-3.4731520150000001</v>
      </c>
      <c r="DF55" s="10">
        <v>-2.0111271479999999</v>
      </c>
      <c r="DG55" s="10">
        <v>-1.8065293790000001</v>
      </c>
      <c r="DH55" s="10">
        <v>-2.3061045619999998</v>
      </c>
      <c r="DI55" s="10">
        <v>-3.134570386</v>
      </c>
      <c r="DJ55" s="10">
        <v>-2.7649627400000001</v>
      </c>
      <c r="DK55" s="10">
        <v>-2.2255086560000001</v>
      </c>
      <c r="DL55" s="10">
        <v>4.8890245500000002</v>
      </c>
      <c r="DM55" s="10">
        <v>4.6305629530000001</v>
      </c>
      <c r="DN55" s="10">
        <v>4.7894701959999999</v>
      </c>
      <c r="DO55" s="10">
        <v>4.6146963799999998</v>
      </c>
      <c r="DP55" s="10">
        <v>4.5128366739999999</v>
      </c>
      <c r="DQ55" s="10">
        <v>4.6036132609999996</v>
      </c>
      <c r="DR55" s="10">
        <v>4.5156579680000002</v>
      </c>
      <c r="DS55" s="10">
        <v>4.0166912239999997</v>
      </c>
      <c r="DT55" s="10">
        <v>-1.75823862</v>
      </c>
      <c r="DU55" s="10">
        <v>-1.8418148489999999</v>
      </c>
      <c r="DV55" s="10">
        <v>-1.998849533</v>
      </c>
      <c r="DW55" s="10">
        <v>-2.0749034970000002</v>
      </c>
      <c r="DX55" s="10">
        <v>-2.138224176</v>
      </c>
      <c r="DY55" s="10">
        <v>-2.0807997729999999</v>
      </c>
      <c r="DZ55" s="10">
        <v>-2.0953702789999999</v>
      </c>
      <c r="EA55" s="10">
        <v>-2.129047183</v>
      </c>
      <c r="EB55" s="10">
        <f>VLOOKUP($B55,[1]PhiInxIrossOut_ggeffects!$A$1:$F$316,2,FALSE)</f>
        <v>1.1621724417852499</v>
      </c>
      <c r="EC55" s="10">
        <f>VLOOKUP($B55,[2]PhiInxICross_ggeffects!$A$1:$F$316,2,FALSE)</f>
        <v>1.5031847566256999</v>
      </c>
      <c r="ED55" s="10">
        <v>-0.108607466</v>
      </c>
      <c r="EE55" s="10">
        <v>0.53042191999999999</v>
      </c>
      <c r="EF55">
        <v>0.53751825095061001</v>
      </c>
      <c r="EG55">
        <v>0.53596996197722402</v>
      </c>
      <c r="EH55">
        <v>0.53519581749053202</v>
      </c>
      <c r="EI55">
        <v>0.53287338403045503</v>
      </c>
      <c r="EJ55">
        <v>0.53209923954376204</v>
      </c>
      <c r="EK55">
        <v>0.53016387832703205</v>
      </c>
      <c r="EL55" s="15">
        <v>1.0690772639999999</v>
      </c>
      <c r="EM55" s="15">
        <v>0.82623910099999998</v>
      </c>
      <c r="EN55" s="15">
        <v>0.91202121999999997</v>
      </c>
      <c r="EO55" s="15">
        <v>0.99194342000000002</v>
      </c>
      <c r="EP55" s="15">
        <v>1.139057921</v>
      </c>
      <c r="EQ55" s="15">
        <v>0.81725754799999994</v>
      </c>
      <c r="ER55" s="15">
        <v>1.4009463209999999</v>
      </c>
      <c r="ES55" s="10">
        <v>0.223987573</v>
      </c>
      <c r="ET55" s="10">
        <v>41.561280109999998</v>
      </c>
      <c r="EU55" s="10">
        <v>42.968751009999998</v>
      </c>
      <c r="EV55" s="10">
        <v>44.228348349999997</v>
      </c>
      <c r="EW55" s="10">
        <v>43.081884119999998</v>
      </c>
      <c r="EX55" s="10">
        <v>48.095904519999998</v>
      </c>
      <c r="EY55" s="10">
        <v>46.920646490000003</v>
      </c>
      <c r="EZ55" s="10">
        <v>47.83586055</v>
      </c>
      <c r="FA55" s="10">
        <v>-6.7575810499999998</v>
      </c>
      <c r="FB55" s="10">
        <v>-7.2404624579999997</v>
      </c>
      <c r="FC55" s="10">
        <v>-6.8962798789999997</v>
      </c>
      <c r="FD55" s="10">
        <v>-7.3084885809999998</v>
      </c>
      <c r="FE55" s="10">
        <v>-7.2233193419999999</v>
      </c>
      <c r="FF55" s="10">
        <v>-7.8317177280000001</v>
      </c>
      <c r="FG55" s="10">
        <v>-6.3985164640000001</v>
      </c>
      <c r="FH55" t="s">
        <v>190</v>
      </c>
      <c r="FI55" t="str">
        <f>VLOOKUP($FH55,Groups!$A$1:$B$316,2,FALSE)</f>
        <v>G2</v>
      </c>
      <c r="FJ55" t="str">
        <f t="shared" si="0"/>
        <v>G2/004F1</v>
      </c>
      <c r="FK55" t="s">
        <v>182</v>
      </c>
      <c r="FL55" t="s">
        <v>220</v>
      </c>
      <c r="FM55" t="s">
        <v>160</v>
      </c>
      <c r="FN55" t="s">
        <v>155</v>
      </c>
      <c r="FO55" t="s">
        <v>155</v>
      </c>
    </row>
    <row r="56" spans="1:171" x14ac:dyDescent="0.25">
      <c r="A56" s="12" t="str">
        <f>VLOOKUP($B56,GCDTCodes!$A$1:$D$398,2,FALSE)</f>
        <v>GCDT_078</v>
      </c>
      <c r="B56" s="12" t="s">
        <v>223</v>
      </c>
      <c r="C56" s="10">
        <v>0.55704505299999996</v>
      </c>
      <c r="D56" s="10">
        <v>3.1169132999999901E-2</v>
      </c>
      <c r="E56" s="10">
        <v>3.6391033999999899E-2</v>
      </c>
      <c r="F56" s="10">
        <v>0.15937024</v>
      </c>
      <c r="G56" s="10">
        <v>15.361633339999999</v>
      </c>
      <c r="H56" s="10">
        <v>9.5301820999999995E-2</v>
      </c>
      <c r="I56" s="10">
        <v>2.24699729999999E-2</v>
      </c>
      <c r="J56" s="10">
        <v>0.71442783899999995</v>
      </c>
      <c r="K56" s="10">
        <v>-10.193224799999999</v>
      </c>
      <c r="L56" s="10">
        <v>3.2940509999999901E-3</v>
      </c>
      <c r="M56" s="10">
        <v>7.4602239999999997E-3</v>
      </c>
      <c r="N56" s="10">
        <v>-2.8153208999999998E-2</v>
      </c>
      <c r="O56" s="10">
        <v>5.6989999999999998</v>
      </c>
      <c r="P56" s="10">
        <v>3.8789999999999898</v>
      </c>
      <c r="Q56" s="10">
        <v>2.7E-2</v>
      </c>
      <c r="R56" s="10">
        <v>877.91600000000005</v>
      </c>
      <c r="S56" s="10">
        <v>2.137</v>
      </c>
      <c r="T56" s="10">
        <v>1.7549999999999999</v>
      </c>
      <c r="U56" s="10">
        <v>11.435</v>
      </c>
      <c r="V56" s="10">
        <v>5.6849999999999996</v>
      </c>
      <c r="W56" s="10">
        <v>2.9980000000000002</v>
      </c>
      <c r="X56" s="10">
        <v>3.2000000000000001E-2</v>
      </c>
      <c r="Y56" s="10">
        <v>529.673</v>
      </c>
      <c r="Z56" s="10">
        <v>1.5980000000000001</v>
      </c>
      <c r="AA56" s="10">
        <v>1.0580000000000001</v>
      </c>
      <c r="AB56" s="10">
        <v>8.9420000000000002</v>
      </c>
      <c r="AC56" s="10">
        <v>6.7859999999999996</v>
      </c>
      <c r="AD56" s="10">
        <v>4.976</v>
      </c>
      <c r="AE56" s="10">
        <v>4.5999999999999999E-2</v>
      </c>
      <c r="AF56" s="10">
        <v>722.78300000000002</v>
      </c>
      <c r="AG56" s="10">
        <v>1.764</v>
      </c>
      <c r="AH56" s="10">
        <v>15.943</v>
      </c>
      <c r="AI56">
        <v>1.0848241048295399</v>
      </c>
      <c r="AJ56">
        <v>0.94458494106038005</v>
      </c>
      <c r="AK56">
        <v>1.0084137341453401</v>
      </c>
      <c r="AL56">
        <v>1.00460125518935</v>
      </c>
      <c r="AM56" s="10">
        <v>48.690558340000003</v>
      </c>
      <c r="AN56" s="10">
        <v>0.22174835000000001</v>
      </c>
      <c r="AO56" s="10">
        <v>0.401975951</v>
      </c>
      <c r="AP56" s="10">
        <v>3.278133542</v>
      </c>
      <c r="AQ56" s="10">
        <v>-0.29141402500000002</v>
      </c>
      <c r="AR56" s="10">
        <v>2.1902331679999998</v>
      </c>
      <c r="AS56" s="10">
        <v>114.39</v>
      </c>
      <c r="AT56" s="10">
        <v>37.610999999999997</v>
      </c>
      <c r="AU56" s="10">
        <v>70.387</v>
      </c>
      <c r="AV56" s="10">
        <v>5.6829999999999998</v>
      </c>
      <c r="AW56" s="10">
        <v>2.93</v>
      </c>
      <c r="AX56" s="10">
        <v>2.2309999999999999</v>
      </c>
      <c r="AY56" s="10">
        <v>5.4320000000000004</v>
      </c>
      <c r="AZ56" s="10">
        <v>27.18</v>
      </c>
      <c r="BA56" s="10">
        <v>10.010999999999999</v>
      </c>
      <c r="BB56" s="10">
        <v>97.945999999999998</v>
      </c>
      <c r="BC56" s="10">
        <v>29.561999999999902</v>
      </c>
      <c r="BD56" s="10">
        <v>65.254999999999995</v>
      </c>
      <c r="BE56" s="10">
        <v>4.3760000000000003</v>
      </c>
      <c r="BF56" s="10">
        <v>4.5750000000000002</v>
      </c>
      <c r="BG56" s="10">
        <v>1.5329999999999999</v>
      </c>
      <c r="BH56" s="10">
        <v>3.5139999999999998</v>
      </c>
      <c r="BI56" s="10">
        <v>22.925000000000001</v>
      </c>
      <c r="BJ56" s="10">
        <v>6.1989999999999998</v>
      </c>
      <c r="BK56" s="10">
        <v>86.781000000000006</v>
      </c>
      <c r="BL56" s="10">
        <v>52.258000000000003</v>
      </c>
      <c r="BM56" s="10">
        <v>72.206000000000003</v>
      </c>
      <c r="BN56" s="10">
        <v>4.5990000000000002</v>
      </c>
      <c r="BO56" s="10">
        <v>1.2</v>
      </c>
      <c r="BP56" s="10">
        <v>3.1030000000000002</v>
      </c>
      <c r="BQ56" s="10">
        <v>8.3659999999999997</v>
      </c>
      <c r="BR56" s="10">
        <v>37.365000000000002</v>
      </c>
      <c r="BS56" s="10">
        <v>15.087999999999999</v>
      </c>
      <c r="BT56">
        <v>0.22</v>
      </c>
      <c r="BU56">
        <v>0.187</v>
      </c>
      <c r="BV56">
        <v>0.21</v>
      </c>
      <c r="BW56" s="10">
        <v>0.96491643599999999</v>
      </c>
      <c r="BX56" s="10">
        <v>0.76221777099999999</v>
      </c>
      <c r="BY56" s="10">
        <v>0.941384055</v>
      </c>
      <c r="BZ56" s="10">
        <v>1.1128276420000001</v>
      </c>
      <c r="CA56" s="10">
        <v>0.81349686799999998</v>
      </c>
      <c r="CB56" s="10">
        <v>0.68809788000000005</v>
      </c>
      <c r="CC56" s="10">
        <v>0.74905591900000001</v>
      </c>
      <c r="CD56" s="10">
        <v>0.58316739500000003</v>
      </c>
      <c r="CE56" s="10">
        <v>0.49898981199999998</v>
      </c>
      <c r="CF56" s="10">
        <v>0.564263713</v>
      </c>
      <c r="CG56" s="10">
        <v>0.56295004400000004</v>
      </c>
      <c r="CH56" s="10">
        <v>0.55779039699999999</v>
      </c>
      <c r="CI56" s="10">
        <v>0.57966124799999996</v>
      </c>
      <c r="CJ56" s="10">
        <v>0.57709721000000003</v>
      </c>
      <c r="CK56" s="10">
        <v>0.57618903799999999</v>
      </c>
      <c r="CL56" s="10">
        <v>0.588104081</v>
      </c>
      <c r="CM56" s="10">
        <v>0.24798040599999999</v>
      </c>
      <c r="CN56" s="10">
        <v>0.26098252999999999</v>
      </c>
      <c r="CO56" s="10">
        <v>0.19453429799999999</v>
      </c>
      <c r="CP56" s="10">
        <v>0.20726116</v>
      </c>
      <c r="CQ56" s="10">
        <v>0.22264724899999999</v>
      </c>
      <c r="CR56" s="10">
        <v>0.18150644899999999</v>
      </c>
      <c r="CS56" s="10">
        <v>0.17442479499999999</v>
      </c>
      <c r="CT56" s="10">
        <v>0.176441661</v>
      </c>
      <c r="CU56" s="10">
        <v>0.15679258900000001</v>
      </c>
      <c r="CV56" s="10">
        <v>40.24249769</v>
      </c>
      <c r="CW56" s="10">
        <v>38.470926239999997</v>
      </c>
      <c r="CX56" s="10">
        <v>39.297031879999999</v>
      </c>
      <c r="CY56" s="10">
        <v>41.55265326</v>
      </c>
      <c r="CZ56" s="10">
        <v>43.208013899999997</v>
      </c>
      <c r="DA56" s="10">
        <v>45.052383599999999</v>
      </c>
      <c r="DB56" s="10">
        <v>42.138859510000003</v>
      </c>
      <c r="DC56" s="10">
        <v>46.194702200000002</v>
      </c>
      <c r="DD56" s="10">
        <v>-4.4727478129999998</v>
      </c>
      <c r="DE56" s="10">
        <v>-4.9360789550000002</v>
      </c>
      <c r="DF56" s="10">
        <v>-5.4373351029999997</v>
      </c>
      <c r="DG56" s="10">
        <v>-6.2011124290000001</v>
      </c>
      <c r="DH56" s="10">
        <v>-6.1501730029999999</v>
      </c>
      <c r="DI56" s="10">
        <v>-7.0029587500000003</v>
      </c>
      <c r="DJ56" s="10">
        <v>-5.7534120910000004</v>
      </c>
      <c r="DK56" s="10">
        <v>-5.5035861749999997</v>
      </c>
      <c r="DL56" s="10">
        <v>5.0615726739999998</v>
      </c>
      <c r="DM56" s="10">
        <v>4.7100299300000001</v>
      </c>
      <c r="DN56" s="10">
        <v>4.9548463629999997</v>
      </c>
      <c r="DO56" s="10">
        <v>4.8626701060000004</v>
      </c>
      <c r="DP56" s="10">
        <v>4.6364201180000002</v>
      </c>
      <c r="DQ56" s="10">
        <v>4.7442590229999997</v>
      </c>
      <c r="DR56" s="10">
        <v>4.6997817499999996</v>
      </c>
      <c r="DS56" s="10">
        <v>4.1573557069999998</v>
      </c>
      <c r="DT56" s="10">
        <v>-1.413711706</v>
      </c>
      <c r="DU56" s="10">
        <v>-1.636872959</v>
      </c>
      <c r="DV56" s="10">
        <v>-1.6049466370000001</v>
      </c>
      <c r="DW56" s="10">
        <v>-1.5837756789999999</v>
      </c>
      <c r="DX56" s="10">
        <v>-1.7474103620000001</v>
      </c>
      <c r="DY56" s="10">
        <v>-1.7640958369999999</v>
      </c>
      <c r="DZ56" s="10">
        <v>-1.7720244270000001</v>
      </c>
      <c r="EA56" s="10">
        <v>-1.9142352250000001</v>
      </c>
      <c r="EB56" s="10">
        <f>VLOOKUP($B56,[1]PhiInxIrossOut_ggeffects!$A$1:$F$316,2,FALSE)</f>
        <v>1.16415315707096</v>
      </c>
      <c r="EC56" s="10">
        <f>VLOOKUP($B56,[2]PhiInxICross_ggeffects!$A$1:$F$316,2,FALSE)</f>
        <v>1.3434018467507001</v>
      </c>
      <c r="ED56" s="10">
        <v>-0.27565828199999998</v>
      </c>
      <c r="EE56" s="10">
        <v>0.52905538100000005</v>
      </c>
      <c r="EF56">
        <v>0.54656007604566603</v>
      </c>
      <c r="EG56">
        <v>0.53629695817494305</v>
      </c>
      <c r="EH56">
        <v>0.53116539923958195</v>
      </c>
      <c r="EI56">
        <v>0.51577072243349797</v>
      </c>
      <c r="EJ56">
        <v>0.51063916349813698</v>
      </c>
      <c r="EK56">
        <v>0.49781026615973401</v>
      </c>
      <c r="EL56" s="15">
        <v>0.86254622999999997</v>
      </c>
      <c r="EM56" s="15">
        <v>0.60361081100000002</v>
      </c>
      <c r="EN56" s="15">
        <v>1.130962751</v>
      </c>
      <c r="EO56" s="15">
        <v>1.1294517749999999</v>
      </c>
      <c r="EP56" s="15">
        <v>0.93947080100000002</v>
      </c>
      <c r="EQ56" s="15">
        <v>0.72530109899999995</v>
      </c>
      <c r="ER56" s="15">
        <v>1.0116640889999999</v>
      </c>
      <c r="ES56" s="10">
        <v>0.252364282</v>
      </c>
      <c r="ET56" s="10">
        <v>43.8160399</v>
      </c>
      <c r="EU56" s="10">
        <v>43.101181310000001</v>
      </c>
      <c r="EV56" s="10">
        <v>41.852102780000003</v>
      </c>
      <c r="EW56" s="10">
        <v>43.358550409999999</v>
      </c>
      <c r="EX56" s="10">
        <v>48.416356729999997</v>
      </c>
      <c r="EY56" s="10">
        <v>48.139997960000002</v>
      </c>
      <c r="EZ56" s="10">
        <v>48.95991325</v>
      </c>
      <c r="FA56" s="10">
        <v>-6.2686370240000002</v>
      </c>
      <c r="FB56" s="10">
        <v>-6.2868824979999998</v>
      </c>
      <c r="FC56" s="10">
        <v>-5.6729113130000002</v>
      </c>
      <c r="FD56" s="10">
        <v>-5.7166587240000002</v>
      </c>
      <c r="FE56" s="10">
        <v>-5.685197402</v>
      </c>
      <c r="FF56" s="10">
        <v>-6.2411368920000001</v>
      </c>
      <c r="FG56" s="10">
        <v>-5.4074658649999998</v>
      </c>
      <c r="FH56" t="s">
        <v>190</v>
      </c>
      <c r="FI56" t="str">
        <f>VLOOKUP($FH56,Groups!$A$1:$B$316,2,FALSE)</f>
        <v>G2</v>
      </c>
      <c r="FJ56" t="str">
        <f t="shared" si="0"/>
        <v>G2/005F1</v>
      </c>
      <c r="FK56" t="s">
        <v>224</v>
      </c>
      <c r="FL56" t="s">
        <v>154</v>
      </c>
      <c r="FM56" t="s">
        <v>160</v>
      </c>
      <c r="FN56" t="s">
        <v>155</v>
      </c>
      <c r="FO56" t="s">
        <v>155</v>
      </c>
    </row>
    <row r="57" spans="1:171" x14ac:dyDescent="0.25">
      <c r="A57" s="12" t="str">
        <f>VLOOKUP($B57,GCDTCodes!$A$1:$D$398,2,FALSE)</f>
        <v>GCDT_079</v>
      </c>
      <c r="B57" s="12" t="s">
        <v>225</v>
      </c>
      <c r="C57" s="10">
        <v>-5.9867901369999998</v>
      </c>
      <c r="D57" s="10">
        <v>-2.7632982E-2</v>
      </c>
      <c r="E57" s="10">
        <v>6.6473419999999997E-3</v>
      </c>
      <c r="F57" s="10">
        <v>-0.116130729</v>
      </c>
      <c r="G57" s="10">
        <v>-10.974953060000001</v>
      </c>
      <c r="H57" s="10">
        <v>-3.0798197999999999E-2</v>
      </c>
      <c r="I57" s="10">
        <v>-7.1260450000000001E-3</v>
      </c>
      <c r="J57" s="10">
        <v>-2.7690347000000001E-2</v>
      </c>
      <c r="K57" s="10">
        <v>-18.424557020000002</v>
      </c>
      <c r="L57" s="10">
        <v>-7.8132214000000005E-2</v>
      </c>
      <c r="M57" s="10">
        <v>-2.6701830999999999E-2</v>
      </c>
      <c r="N57" s="10">
        <v>-0.29829813700000002</v>
      </c>
      <c r="O57" s="10">
        <v>7.67</v>
      </c>
      <c r="P57" s="10">
        <v>4.1920000000000002</v>
      </c>
      <c r="Q57" s="10">
        <v>3.1E-2</v>
      </c>
      <c r="R57" s="10">
        <v>930.21299999999997</v>
      </c>
      <c r="S57" s="10">
        <v>2.12</v>
      </c>
      <c r="T57" s="10">
        <v>1.9179999999999999</v>
      </c>
      <c r="U57" s="10">
        <v>11.7229999999999</v>
      </c>
      <c r="V57" s="10">
        <v>5.7110000000000003</v>
      </c>
      <c r="W57" s="10">
        <v>3.0680000000000001</v>
      </c>
      <c r="X57" s="10">
        <v>3.2000000000000001E-2</v>
      </c>
      <c r="Y57" s="10">
        <v>651.37199999999996</v>
      </c>
      <c r="Z57" s="10">
        <v>1.849</v>
      </c>
      <c r="AA57" s="10">
        <v>1.2689999999999999</v>
      </c>
      <c r="AB57" s="10">
        <v>10.148999999999999</v>
      </c>
      <c r="AC57" s="10">
        <v>6.7125000000000004</v>
      </c>
      <c r="AD57" s="10">
        <v>4.3760000000000003</v>
      </c>
      <c r="AE57" s="10">
        <v>3.3000000000000002E-2</v>
      </c>
      <c r="AF57" s="10">
        <v>715.11500000000001</v>
      </c>
      <c r="AG57" s="10">
        <v>1.6419999999999999</v>
      </c>
      <c r="AH57" s="10">
        <v>15.8479999999999</v>
      </c>
      <c r="AI57">
        <v>1.3093458591917</v>
      </c>
      <c r="AJ57">
        <v>1.2616697656375999</v>
      </c>
      <c r="AK57">
        <v>0.97182781087221604</v>
      </c>
      <c r="AL57">
        <v>0.98879714728580503</v>
      </c>
      <c r="AM57" s="10">
        <v>-3.877290624</v>
      </c>
      <c r="AN57" s="10">
        <v>5.0155333000000003E-2</v>
      </c>
      <c r="AO57" s="10">
        <v>0.14667464499999999</v>
      </c>
      <c r="AP57" s="10">
        <v>0.60463402700000002</v>
      </c>
      <c r="AQ57" s="10">
        <v>-0.31197551499999998</v>
      </c>
      <c r="AR57" s="10">
        <v>-1.4759534489999999</v>
      </c>
      <c r="AS57" s="10">
        <v>130.821</v>
      </c>
      <c r="AT57" s="10">
        <v>20.765000000000001</v>
      </c>
      <c r="AU57" s="10">
        <v>39.027999999999999</v>
      </c>
      <c r="AV57" s="10">
        <v>9.4860000000000007</v>
      </c>
      <c r="AW57" s="10">
        <v>4.93</v>
      </c>
      <c r="AX57" s="10">
        <v>4.2709999999999999</v>
      </c>
      <c r="AY57" s="10">
        <v>4.2939999999999996</v>
      </c>
      <c r="AZ57" s="10">
        <v>25.065999999999999</v>
      </c>
      <c r="BA57" s="10">
        <v>15.103999999999999</v>
      </c>
      <c r="BB57" s="10">
        <v>128.733</v>
      </c>
      <c r="BC57" s="10">
        <v>35.290999999999997</v>
      </c>
      <c r="BD57" s="10">
        <v>68.206999999999994</v>
      </c>
      <c r="BE57" s="10">
        <v>5.4939999999999998</v>
      </c>
      <c r="BF57" s="10">
        <v>1.3129999999999999</v>
      </c>
      <c r="BG57" s="10">
        <v>1.9079999999999999</v>
      </c>
      <c r="BH57" s="10">
        <v>4.423</v>
      </c>
      <c r="BI57" s="10">
        <v>22.321999999999999</v>
      </c>
      <c r="BJ57" s="10">
        <v>9.8569999999999993</v>
      </c>
      <c r="BK57" s="10">
        <v>108.374</v>
      </c>
      <c r="BL57" s="10">
        <v>56.688000000000002</v>
      </c>
      <c r="BM57" s="10">
        <v>73.028999999999996</v>
      </c>
      <c r="BN57" s="10">
        <v>4.3389999999999898</v>
      </c>
      <c r="BO57" s="10">
        <v>1.1000000000000001</v>
      </c>
      <c r="BP57" s="10">
        <v>3.4969999999999999</v>
      </c>
      <c r="BQ57" s="10">
        <v>9.5990000000000002</v>
      </c>
      <c r="BR57" s="10">
        <v>44.183</v>
      </c>
      <c r="BS57" s="10">
        <v>16.649999999999999</v>
      </c>
      <c r="BT57">
        <v>0.16500000000000001</v>
      </c>
      <c r="BU57">
        <v>0.22700000000000001</v>
      </c>
      <c r="BV57">
        <v>0.23899999999999999</v>
      </c>
      <c r="BW57" s="10">
        <v>0.71496282499999997</v>
      </c>
      <c r="BX57" s="10">
        <v>1.305250711</v>
      </c>
      <c r="BY57" s="10">
        <v>1.3209601559999999</v>
      </c>
      <c r="BZ57" s="10">
        <v>0.54833006299999998</v>
      </c>
      <c r="CA57" s="10">
        <v>0.58607379500000001</v>
      </c>
      <c r="CB57" s="10">
        <v>0.58216299699999996</v>
      </c>
      <c r="CC57" s="10">
        <v>0.70938732100000002</v>
      </c>
      <c r="CD57" s="10">
        <v>0.47325653400000001</v>
      </c>
      <c r="CE57" s="10">
        <v>0.53982032999999996</v>
      </c>
      <c r="CF57" s="10">
        <v>0.5620406</v>
      </c>
      <c r="CG57" s="10">
        <v>0.56636111</v>
      </c>
      <c r="CH57" s="10">
        <v>0.58352556799999999</v>
      </c>
      <c r="CI57" s="10">
        <v>0.58732452499999999</v>
      </c>
      <c r="CJ57" s="10">
        <v>0.58954422299999998</v>
      </c>
      <c r="CK57" s="10">
        <v>0.57853705099999997</v>
      </c>
      <c r="CL57" s="10">
        <v>0.60140153600000001</v>
      </c>
      <c r="CM57" s="10">
        <v>0.25076556</v>
      </c>
      <c r="CN57" s="10">
        <v>0.20045491100000001</v>
      </c>
      <c r="CO57" s="10">
        <v>0.22824021999999999</v>
      </c>
      <c r="CP57" s="10">
        <v>0.21688774999999999</v>
      </c>
      <c r="CQ57" s="10">
        <v>0.15702592400000001</v>
      </c>
      <c r="CR57" s="10">
        <v>0.15455097500000001</v>
      </c>
      <c r="CS57" s="10">
        <v>0.15348915499999999</v>
      </c>
      <c r="CT57" s="10">
        <v>0.17009253999999999</v>
      </c>
      <c r="CU57" s="10">
        <v>0.13446775699999999</v>
      </c>
      <c r="CV57" s="10">
        <v>37.169366220000001</v>
      </c>
      <c r="CW57" s="10">
        <v>37.029000969999998</v>
      </c>
      <c r="CX57" s="10">
        <v>36.312339289999997</v>
      </c>
      <c r="CY57" s="10">
        <v>39.072389899999997</v>
      </c>
      <c r="CZ57" s="10">
        <v>39.47650402</v>
      </c>
      <c r="DA57" s="10">
        <v>38.641502879999997</v>
      </c>
      <c r="DB57" s="10">
        <v>41.92525217</v>
      </c>
      <c r="DC57" s="10">
        <v>43.966653460000003</v>
      </c>
      <c r="DD57" s="10">
        <v>-3.830075157</v>
      </c>
      <c r="DE57" s="10">
        <v>-5.2131415499999996</v>
      </c>
      <c r="DF57" s="10">
        <v>-4.9560582960000001</v>
      </c>
      <c r="DG57" s="10">
        <v>-5.9475585329999996</v>
      </c>
      <c r="DH57" s="10">
        <v>-5.197974061</v>
      </c>
      <c r="DI57" s="10">
        <v>-5.3300057409999999</v>
      </c>
      <c r="DJ57" s="10">
        <v>-5.0399905690000004</v>
      </c>
      <c r="DK57" s="10">
        <v>-6.0172152880000001</v>
      </c>
      <c r="DL57" s="10">
        <v>4.9681291060000001</v>
      </c>
      <c r="DM57" s="10">
        <v>4.769532431</v>
      </c>
      <c r="DN57" s="10">
        <v>4.9326871429999999</v>
      </c>
      <c r="DO57" s="10">
        <v>4.7372758729999997</v>
      </c>
      <c r="DP57" s="10">
        <v>4.5863731239999996</v>
      </c>
      <c r="DQ57" s="10">
        <v>4.7177966859999998</v>
      </c>
      <c r="DR57" s="10">
        <v>4.6911808099999996</v>
      </c>
      <c r="DS57" s="10">
        <v>4.069808675</v>
      </c>
      <c r="DT57" s="10">
        <v>-1.658069647</v>
      </c>
      <c r="DU57" s="10">
        <v>-1.5979373509999999</v>
      </c>
      <c r="DV57" s="10">
        <v>-1.6726383389999999</v>
      </c>
      <c r="DW57" s="10">
        <v>-1.879103414</v>
      </c>
      <c r="DX57" s="10">
        <v>-1.9154298400000001</v>
      </c>
      <c r="DY57" s="10">
        <v>-1.9174502440000001</v>
      </c>
      <c r="DZ57" s="10">
        <v>-1.8675613820000001</v>
      </c>
      <c r="EA57" s="10">
        <v>-2.0838783049999998</v>
      </c>
      <c r="EB57" s="10">
        <f>VLOOKUP($B57,[1]PhiInxIrossOut_ggeffects!$A$1:$F$316,2,FALSE)</f>
        <v>1.1296794814281099</v>
      </c>
      <c r="EC57" s="10">
        <f>VLOOKUP($B57,[2]PhiInxICross_ggeffects!$A$1:$F$316,2,FALSE)</f>
        <v>1.4280382648757</v>
      </c>
      <c r="ED57" s="10">
        <v>-3.8018587999999999E-2</v>
      </c>
      <c r="EE57" s="10">
        <v>0.52924669599999996</v>
      </c>
      <c r="EF57">
        <v>0.53292889733844095</v>
      </c>
      <c r="EG57">
        <v>0.53054410646391603</v>
      </c>
      <c r="EH57">
        <v>0.52935171102665401</v>
      </c>
      <c r="EI57">
        <v>0.52577452471486696</v>
      </c>
      <c r="EJ57">
        <v>0.52458212927760495</v>
      </c>
      <c r="EK57">
        <v>0.52160114068444896</v>
      </c>
      <c r="EL57" s="15">
        <v>1.1160064190000001</v>
      </c>
      <c r="EM57" s="15">
        <v>1.0035244649999999</v>
      </c>
      <c r="EN57" s="15">
        <v>1.009135938</v>
      </c>
      <c r="EO57" s="15">
        <v>1.012043816</v>
      </c>
      <c r="EP57" s="15">
        <v>1.070149961</v>
      </c>
      <c r="EQ57" s="15">
        <v>0.88312465100000004</v>
      </c>
      <c r="ER57" s="15">
        <v>1.323200653</v>
      </c>
      <c r="ES57" s="10">
        <v>0.22052416599999999</v>
      </c>
      <c r="ET57" s="10">
        <v>41.809200189999999</v>
      </c>
      <c r="EU57" s="10">
        <v>40.198017980000003</v>
      </c>
      <c r="EV57" s="10">
        <v>41.653364160000002</v>
      </c>
      <c r="EW57" s="10">
        <v>44.926702599999999</v>
      </c>
      <c r="EX57" s="10">
        <v>47.689611390000003</v>
      </c>
      <c r="EY57" s="10">
        <v>46.537534139999998</v>
      </c>
      <c r="EZ57" s="10">
        <v>45.853274159999998</v>
      </c>
      <c r="FA57" s="10">
        <v>-6.8958834519999996</v>
      </c>
      <c r="FB57" s="10">
        <v>-7.7909418969999997</v>
      </c>
      <c r="FC57" s="10">
        <v>-7.2706473120000004</v>
      </c>
      <c r="FD57" s="10">
        <v>-7.0808277349999997</v>
      </c>
      <c r="FE57" s="10">
        <v>-7.0031526240000002</v>
      </c>
      <c r="FF57" s="10">
        <v>-7.9050710210000004</v>
      </c>
      <c r="FG57" s="10">
        <v>-6.3919323920000002</v>
      </c>
      <c r="FH57" t="s">
        <v>190</v>
      </c>
      <c r="FI57" t="str">
        <f>VLOOKUP($FH57,Groups!$A$1:$B$316,2,FALSE)</f>
        <v>G2</v>
      </c>
      <c r="FJ57" t="str">
        <f t="shared" si="0"/>
        <v>G2/005F1</v>
      </c>
      <c r="FK57" t="s">
        <v>224</v>
      </c>
      <c r="FL57" t="s">
        <v>157</v>
      </c>
      <c r="FM57" t="s">
        <v>160</v>
      </c>
      <c r="FN57" t="s">
        <v>155</v>
      </c>
      <c r="FO57" t="s">
        <v>155</v>
      </c>
    </row>
    <row r="58" spans="1:171" x14ac:dyDescent="0.25">
      <c r="A58" s="12" t="str">
        <f>VLOOKUP($B58,GCDTCodes!$A$1:$D$398,2,FALSE)</f>
        <v>GCDT_080</v>
      </c>
      <c r="B58" s="12" t="s">
        <v>226</v>
      </c>
      <c r="C58" s="10">
        <v>-13.60765501</v>
      </c>
      <c r="D58" s="10">
        <v>-5.2123034999999998E-2</v>
      </c>
      <c r="E58" s="10">
        <v>-6.1077409999999999E-2</v>
      </c>
      <c r="F58" s="10">
        <v>-0.20072337800000001</v>
      </c>
      <c r="G58" s="10">
        <v>2.661288297</v>
      </c>
      <c r="H58" s="10">
        <v>-3.5556690000000002E-2</v>
      </c>
      <c r="I58" s="10">
        <v>-1.05084469999999E-2</v>
      </c>
      <c r="J58" s="10">
        <v>-0.39874944099999998</v>
      </c>
      <c r="K58" s="10">
        <v>0.69956413200000001</v>
      </c>
      <c r="L58" s="10">
        <v>-2.7343850000000002E-3</v>
      </c>
      <c r="M58" s="10">
        <v>4.5800000000000002E-6</v>
      </c>
      <c r="N58" s="10">
        <v>-1.6063060000000001E-2</v>
      </c>
      <c r="O58" s="10">
        <v>7.3109999999999999</v>
      </c>
      <c r="P58" s="10">
        <v>3.1480000000000001</v>
      </c>
      <c r="Q58" s="10">
        <v>2.79999999999999E-2</v>
      </c>
      <c r="R58" s="10">
        <v>894.83699999999999</v>
      </c>
      <c r="S58" s="10">
        <v>1.9830000000000001</v>
      </c>
      <c r="T58" s="10">
        <v>1.6339999999999999</v>
      </c>
      <c r="U58" s="10">
        <v>12.879</v>
      </c>
      <c r="V58" s="10">
        <v>5.681</v>
      </c>
      <c r="W58" s="10">
        <v>3.125</v>
      </c>
      <c r="X58" s="10">
        <v>3.2000000000000001E-2</v>
      </c>
      <c r="Y58" s="10">
        <v>850.63499999999999</v>
      </c>
      <c r="Z58" s="10">
        <v>1.9930000000000001</v>
      </c>
      <c r="AA58" s="10">
        <v>1.6659999999999999</v>
      </c>
      <c r="AB58" s="10">
        <v>12.058</v>
      </c>
      <c r="AC58" s="10">
        <v>6.7125000000000004</v>
      </c>
      <c r="AD58" s="10">
        <v>4.8609999999999998</v>
      </c>
      <c r="AE58" s="10">
        <v>3.5499999999999997E-2</v>
      </c>
      <c r="AF58" s="10">
        <v>567.78800000000001</v>
      </c>
      <c r="AG58" s="10">
        <v>1.0669999999999999</v>
      </c>
      <c r="AH58" s="10">
        <v>10.2389999999999</v>
      </c>
      <c r="AI58">
        <v>1.0846685380452601</v>
      </c>
      <c r="AJ58">
        <v>0.99486751232339798</v>
      </c>
      <c r="AK58">
        <v>0.78878597685477503</v>
      </c>
      <c r="AL58">
        <v>1.00498831522932</v>
      </c>
      <c r="AM58" s="10">
        <v>41.394618059999999</v>
      </c>
      <c r="AN58" s="10">
        <v>-0.18285373399999999</v>
      </c>
      <c r="AO58" s="10">
        <v>0.27182899599999999</v>
      </c>
      <c r="AP58" s="10">
        <v>-0.72097302699999999</v>
      </c>
      <c r="AQ58" s="10">
        <v>1.103388673</v>
      </c>
      <c r="AR58" s="10">
        <v>0.24816480099999999</v>
      </c>
      <c r="AS58" s="10">
        <v>188.249</v>
      </c>
      <c r="AT58" s="10">
        <v>34.585999999999999</v>
      </c>
      <c r="AU58" s="10">
        <v>66.128</v>
      </c>
      <c r="AV58" s="10">
        <v>6.391</v>
      </c>
      <c r="AW58" s="10">
        <v>3.1379999999999999</v>
      </c>
      <c r="AX58" s="10">
        <v>2.3919999999999999</v>
      </c>
      <c r="AY58" s="10">
        <v>5.3120000000000003</v>
      </c>
      <c r="AZ58" s="10">
        <v>22.81</v>
      </c>
      <c r="BA58" s="10">
        <v>7.5889999999999898</v>
      </c>
      <c r="BB58" s="10">
        <v>124.877</v>
      </c>
      <c r="BC58" s="10">
        <v>41.552999999999997</v>
      </c>
      <c r="BD58" s="10">
        <v>68.590999999999994</v>
      </c>
      <c r="BE58" s="10">
        <v>6.319</v>
      </c>
      <c r="BF58" s="10">
        <v>1.7009999999999901</v>
      </c>
      <c r="BG58" s="10">
        <v>2.403</v>
      </c>
      <c r="BH58" s="10">
        <v>5.8650000000000002</v>
      </c>
      <c r="BI58" s="10">
        <v>25.936</v>
      </c>
      <c r="BJ58" s="10">
        <v>10.027999999999899</v>
      </c>
      <c r="BK58" s="10">
        <v>112.872999999999</v>
      </c>
      <c r="BL58" s="10">
        <v>56.151000000000003</v>
      </c>
      <c r="BM58" s="10">
        <v>73.477999999999994</v>
      </c>
      <c r="BN58" s="10">
        <v>2.69199999999999</v>
      </c>
      <c r="BO58" s="10">
        <v>1.103</v>
      </c>
      <c r="BP58" s="10">
        <v>2.2400000000000002</v>
      </c>
      <c r="BQ58" s="10">
        <v>6.7089999999999996</v>
      </c>
      <c r="BR58" s="10">
        <v>29.599</v>
      </c>
      <c r="BS58" s="10">
        <v>10.394</v>
      </c>
      <c r="BT58">
        <v>0.25900000000000001</v>
      </c>
      <c r="BU58">
        <v>0.26300000000000001</v>
      </c>
      <c r="BV58">
        <v>0.246</v>
      </c>
      <c r="BW58" s="10">
        <v>2.9532981139999999</v>
      </c>
      <c r="BX58" s="10">
        <v>0.77851479400000001</v>
      </c>
      <c r="BY58" s="10">
        <v>0.61486349299999998</v>
      </c>
      <c r="BZ58" s="10">
        <v>0.52565969099999998</v>
      </c>
      <c r="CA58" s="10">
        <v>0.59123526299999996</v>
      </c>
      <c r="CB58" s="10">
        <v>0.51840752800000001</v>
      </c>
      <c r="CC58" s="10">
        <v>0.59173527299999995</v>
      </c>
      <c r="CD58" s="10">
        <v>0.62332027999999995</v>
      </c>
      <c r="CE58" s="10">
        <v>0.47897917899999998</v>
      </c>
      <c r="CF58" s="10">
        <v>0.56115561700000005</v>
      </c>
      <c r="CG58" s="10">
        <v>0.57047247400000001</v>
      </c>
      <c r="CH58" s="10">
        <v>0.57615596300000005</v>
      </c>
      <c r="CI58" s="10">
        <v>0.57687206700000004</v>
      </c>
      <c r="CJ58" s="10">
        <v>0.577709798</v>
      </c>
      <c r="CK58" s="10">
        <v>0.57754576199999996</v>
      </c>
      <c r="CL58" s="10">
        <v>0.58318879499999998</v>
      </c>
      <c r="CM58" s="10">
        <v>0.25785577599999998</v>
      </c>
      <c r="CN58" s="10">
        <v>0.36877332099999999</v>
      </c>
      <c r="CO58" s="10">
        <v>0.19790413800000001</v>
      </c>
      <c r="CP58" s="10">
        <v>0.17404893699999999</v>
      </c>
      <c r="CQ58" s="10">
        <v>0.161419648</v>
      </c>
      <c r="CR58" s="10">
        <v>0.164038405</v>
      </c>
      <c r="CS58" s="10">
        <v>0.15649368699999999</v>
      </c>
      <c r="CT58" s="10">
        <v>0.16175200200000001</v>
      </c>
      <c r="CU58" s="10">
        <v>0.16270928100000001</v>
      </c>
      <c r="CV58" s="10">
        <v>31.048507870000002</v>
      </c>
      <c r="CW58" s="10">
        <v>37.940672169999999</v>
      </c>
      <c r="CX58" s="10">
        <v>36.113611089999999</v>
      </c>
      <c r="CY58" s="10">
        <v>40.308337039999998</v>
      </c>
      <c r="CZ58" s="10">
        <v>39.585674179999998</v>
      </c>
      <c r="DA58" s="10">
        <v>40.791318560000001</v>
      </c>
      <c r="DB58" s="10">
        <v>39.826725580000002</v>
      </c>
      <c r="DC58" s="10">
        <v>39.784899670000001</v>
      </c>
      <c r="DD58" s="10">
        <v>-3.958466568</v>
      </c>
      <c r="DE58" s="10">
        <v>-6.2900099379999999</v>
      </c>
      <c r="DF58" s="10">
        <v>-6.0837774319999998</v>
      </c>
      <c r="DG58" s="10">
        <v>-7.499770861</v>
      </c>
      <c r="DH58" s="10">
        <v>-6.7214446619999997</v>
      </c>
      <c r="DI58" s="10">
        <v>-6.7893601830000003</v>
      </c>
      <c r="DJ58" s="10">
        <v>-7.1405066039999996</v>
      </c>
      <c r="DK58" s="10">
        <v>-6.0770687360000002</v>
      </c>
      <c r="DL58" s="10">
        <v>4.9140936899999996</v>
      </c>
      <c r="DM58" s="10">
        <v>4.6373866340000003</v>
      </c>
      <c r="DN58" s="10">
        <v>4.7635030890000003</v>
      </c>
      <c r="DO58" s="10">
        <v>4.652733928</v>
      </c>
      <c r="DP58" s="10">
        <v>4.5287282690000001</v>
      </c>
      <c r="DQ58" s="10">
        <v>4.6394080569999998</v>
      </c>
      <c r="DR58" s="10">
        <v>4.5800317550000003</v>
      </c>
      <c r="DS58" s="10">
        <v>4.0245822789999997</v>
      </c>
      <c r="DT58" s="10">
        <v>-1.2854407839999999</v>
      </c>
      <c r="DU58" s="10">
        <v>-1.680814332</v>
      </c>
      <c r="DV58" s="10">
        <v>-1.7921733259999999</v>
      </c>
      <c r="DW58" s="10">
        <v>-1.875467048</v>
      </c>
      <c r="DX58" s="10">
        <v>-1.873179438</v>
      </c>
      <c r="DY58" s="10">
        <v>-1.9024164189999999</v>
      </c>
      <c r="DZ58" s="10">
        <v>-1.892667257</v>
      </c>
      <c r="EA58" s="10">
        <v>-1.9365613429999999</v>
      </c>
      <c r="EB58" s="10">
        <f>VLOOKUP($B58,[1]PhiInxIrossOut_ggeffects!$A$1:$F$316,2,FALSE)</f>
        <v>1.0986036242852499</v>
      </c>
      <c r="EC58" s="10">
        <f>VLOOKUP($B58,[2]PhiInxICross_ggeffects!$A$1:$F$316,2,FALSE)</f>
        <v>1.3893761760068799</v>
      </c>
      <c r="ED58" s="10">
        <v>-0.36963564399999999</v>
      </c>
      <c r="EE58" s="10">
        <v>0.52701923799999995</v>
      </c>
      <c r="EF58">
        <v>0.52208821292779495</v>
      </c>
      <c r="EG58">
        <v>0.51927148288977198</v>
      </c>
      <c r="EH58">
        <v>0.51786311787076</v>
      </c>
      <c r="EI58">
        <v>0.51363802281372595</v>
      </c>
      <c r="EJ58">
        <v>0.51222965779471497</v>
      </c>
      <c r="EK58">
        <v>0.50870874524718601</v>
      </c>
      <c r="EL58" s="15">
        <v>0.98340548500000002</v>
      </c>
      <c r="EM58" s="15">
        <v>0.64808700900000005</v>
      </c>
      <c r="EN58" s="15">
        <v>0.68242103600000004</v>
      </c>
      <c r="EO58" s="15">
        <v>1.08397272</v>
      </c>
      <c r="EP58" s="15">
        <v>0.82897145800000005</v>
      </c>
      <c r="EQ58" s="15">
        <v>0.69655056500000001</v>
      </c>
      <c r="ER58" s="15">
        <v>0.94630018900000001</v>
      </c>
      <c r="ES58" s="10">
        <v>0.273596636</v>
      </c>
      <c r="ET58" s="10">
        <v>35.910536309999998</v>
      </c>
      <c r="EU58" s="10">
        <v>41.696599599999999</v>
      </c>
      <c r="EV58" s="10">
        <v>42.471976140000002</v>
      </c>
      <c r="EW58" s="10">
        <v>40.050568830000003</v>
      </c>
      <c r="EX58" s="10">
        <v>44.402649089999997</v>
      </c>
      <c r="EY58" s="10">
        <v>41.285356550000003</v>
      </c>
      <c r="EZ58" s="10">
        <v>43.310672570000001</v>
      </c>
      <c r="FA58" s="10">
        <v>-4.7563180020000004</v>
      </c>
      <c r="FB58" s="10">
        <v>-5.6263960199999996</v>
      </c>
      <c r="FC58" s="10">
        <v>-5.2447428020000002</v>
      </c>
      <c r="FD58" s="10">
        <v>-5.319715746</v>
      </c>
      <c r="FE58" s="10">
        <v>-5.8852866180000003</v>
      </c>
      <c r="FF58" s="10">
        <v>-5.1222595880000004</v>
      </c>
      <c r="FG58" s="10">
        <v>-5.0917092730000002</v>
      </c>
      <c r="FH58" t="s">
        <v>190</v>
      </c>
      <c r="FI58" t="str">
        <f>VLOOKUP($FH58,Groups!$A$1:$B$316,2,FALSE)</f>
        <v>G2</v>
      </c>
      <c r="FJ58" t="str">
        <f t="shared" si="0"/>
        <v>G2/005F1</v>
      </c>
      <c r="FK58" t="s">
        <v>224</v>
      </c>
      <c r="FL58" t="s">
        <v>162</v>
      </c>
      <c r="FM58" t="s">
        <v>158</v>
      </c>
      <c r="FN58" t="s">
        <v>155</v>
      </c>
      <c r="FO58" t="s">
        <v>155</v>
      </c>
    </row>
    <row r="59" spans="1:171" x14ac:dyDescent="0.25">
      <c r="A59" s="12" t="str">
        <f>VLOOKUP($B59,GCDTCodes!$A$1:$D$398,2,FALSE)</f>
        <v>GCDT_081</v>
      </c>
      <c r="B59" s="12" t="s">
        <v>227</v>
      </c>
      <c r="C59" s="10">
        <v>7.1162795329999904</v>
      </c>
      <c r="D59" s="10">
        <v>1.6593003999999901E-2</v>
      </c>
      <c r="E59" s="10">
        <v>2.1770767E-2</v>
      </c>
      <c r="F59" s="10">
        <v>-2.0676568999999999E-2</v>
      </c>
      <c r="G59" s="10">
        <v>-13.6414840999999</v>
      </c>
      <c r="H59" s="10">
        <v>4.8904859999999899E-3</v>
      </c>
      <c r="I59" s="10">
        <v>2.17556E-3</v>
      </c>
      <c r="J59" s="10">
        <v>-2.7690347000000001E-2</v>
      </c>
      <c r="K59" s="10">
        <v>61.072964899999903</v>
      </c>
      <c r="L59" s="10">
        <v>0.118123828</v>
      </c>
      <c r="M59" s="10">
        <v>5.9623653999999998E-2</v>
      </c>
      <c r="N59" s="10">
        <v>0.59017721599999995</v>
      </c>
      <c r="O59" s="10">
        <v>8.5139999999999993</v>
      </c>
      <c r="P59" s="10">
        <v>6.5889999999999898</v>
      </c>
      <c r="Q59" s="10">
        <v>4.5999999999999999E-2</v>
      </c>
      <c r="R59" s="10">
        <v>1415.404</v>
      </c>
      <c r="S59" s="10">
        <v>3.173</v>
      </c>
      <c r="T59" s="10">
        <v>3.1349999999999998</v>
      </c>
      <c r="U59" s="10">
        <v>15.662000000000001</v>
      </c>
      <c r="V59" s="10">
        <v>5.6729999999999903</v>
      </c>
      <c r="W59" s="10">
        <v>3.0310000000000001</v>
      </c>
      <c r="X59" s="10">
        <v>3.2000000000000001E-2</v>
      </c>
      <c r="Y59" s="10">
        <v>662.476</v>
      </c>
      <c r="Z59" s="10">
        <v>1.8419999999999901</v>
      </c>
      <c r="AA59" s="10">
        <v>1.2929999999999999</v>
      </c>
      <c r="AB59" s="10">
        <v>10.365</v>
      </c>
      <c r="AC59" s="10">
        <v>6.6389999999999896</v>
      </c>
      <c r="AD59" s="10">
        <v>5.8940000000000001</v>
      </c>
      <c r="AE59" s="10">
        <v>6.0999999999999999E-2</v>
      </c>
      <c r="AF59" s="10">
        <v>701.7</v>
      </c>
      <c r="AG59" s="10">
        <v>1.5189999999999999</v>
      </c>
      <c r="AH59" s="10">
        <v>17.16</v>
      </c>
      <c r="AI59">
        <v>1.02678287187763</v>
      </c>
      <c r="AJ59">
        <v>1.0383427484706</v>
      </c>
      <c r="AK59">
        <v>0.897302930420116</v>
      </c>
      <c r="AL59">
        <v>1.0710741002469299</v>
      </c>
      <c r="AM59" s="10">
        <v>-104.4450169</v>
      </c>
      <c r="AN59" s="10">
        <v>-0.433205279</v>
      </c>
      <c r="AO59" s="10">
        <v>-0.39642085900000001</v>
      </c>
      <c r="AP59" s="10">
        <v>-1.8906321859999999</v>
      </c>
      <c r="AQ59" s="10">
        <v>0.352837289</v>
      </c>
      <c r="AR59" s="10">
        <v>-1.0446373769999999</v>
      </c>
      <c r="AS59" s="10">
        <v>198.46899999999999</v>
      </c>
      <c r="AT59" s="10">
        <v>55.54</v>
      </c>
      <c r="AU59" s="10">
        <v>77.468000000000004</v>
      </c>
      <c r="AV59" s="10">
        <v>4.8490000000000002</v>
      </c>
      <c r="AW59" s="10">
        <v>2.968</v>
      </c>
      <c r="AX59" s="10">
        <v>2.5169999999999999</v>
      </c>
      <c r="AY59" s="10">
        <v>8.8840000000000003</v>
      </c>
      <c r="AZ59" s="10">
        <v>37.133000000000003</v>
      </c>
      <c r="BA59" s="10">
        <v>12.019</v>
      </c>
      <c r="BB59" s="10">
        <v>131.61199999999999</v>
      </c>
      <c r="BC59" s="10">
        <v>52.064999999999998</v>
      </c>
      <c r="BD59" s="10">
        <v>74.188000000000002</v>
      </c>
      <c r="BE59" s="10">
        <v>3.9580000000000002</v>
      </c>
      <c r="BF59" s="10">
        <v>1.242</v>
      </c>
      <c r="BG59" s="10">
        <v>2.21</v>
      </c>
      <c r="BH59" s="10">
        <v>6.8120000000000003</v>
      </c>
      <c r="BI59" s="10">
        <v>28.015999999999998</v>
      </c>
      <c r="BJ59" s="10">
        <v>8.8569999999999993</v>
      </c>
      <c r="BK59" s="10">
        <v>108.262</v>
      </c>
      <c r="BL59" s="10">
        <v>60.488999999999997</v>
      </c>
      <c r="BM59" s="10">
        <v>74.676000000000002</v>
      </c>
      <c r="BN59" s="10">
        <v>3.29</v>
      </c>
      <c r="BO59" s="10">
        <v>1.054</v>
      </c>
      <c r="BP59" s="10">
        <v>3.327</v>
      </c>
      <c r="BQ59" s="10">
        <v>10.321999999999999</v>
      </c>
      <c r="BR59" s="10">
        <v>40.234000000000002</v>
      </c>
      <c r="BS59" s="10">
        <v>10.339</v>
      </c>
      <c r="BT59">
        <v>0.24299999999999999</v>
      </c>
      <c r="BU59">
        <v>0.22800000000000001</v>
      </c>
      <c r="BV59">
        <v>0.27500000000000002</v>
      </c>
      <c r="BW59" s="10">
        <v>0.85587862699999995</v>
      </c>
      <c r="BX59" s="10">
        <v>0.76715797299999999</v>
      </c>
      <c r="BY59" s="10">
        <v>0.85841098500000002</v>
      </c>
      <c r="BZ59" s="10">
        <v>0.72326255800000006</v>
      </c>
      <c r="CA59" s="10">
        <v>0.688113376</v>
      </c>
      <c r="CB59" s="10">
        <v>0.72661299999999995</v>
      </c>
      <c r="CC59" s="10">
        <v>0.63648390799999999</v>
      </c>
      <c r="CD59" s="10">
        <v>0.68573992399999995</v>
      </c>
      <c r="CE59" s="10">
        <v>0.54619673300000005</v>
      </c>
      <c r="CF59" s="10">
        <v>0.57628359200000001</v>
      </c>
      <c r="CG59" s="10">
        <v>0.57475731299999999</v>
      </c>
      <c r="CH59" s="10">
        <v>0.57895252900000005</v>
      </c>
      <c r="CI59" s="10">
        <v>0.594657675</v>
      </c>
      <c r="CJ59" s="10">
        <v>0.58412074199999997</v>
      </c>
      <c r="CK59" s="10">
        <v>0.58905935899999995</v>
      </c>
      <c r="CL59" s="10">
        <v>0.60426986599999999</v>
      </c>
      <c r="CM59" s="10">
        <v>0.237939241</v>
      </c>
      <c r="CN59" s="10">
        <v>0.207498762</v>
      </c>
      <c r="CO59" s="10">
        <v>0.18712540699999999</v>
      </c>
      <c r="CP59" s="10">
        <v>0.192906308</v>
      </c>
      <c r="CQ59" s="10">
        <v>0.17819323000000001</v>
      </c>
      <c r="CR59" s="10">
        <v>0.160668699</v>
      </c>
      <c r="CS59" s="10">
        <v>0.17257267300000001</v>
      </c>
      <c r="CT59" s="10">
        <v>0.15953995600000001</v>
      </c>
      <c r="CU59" s="10">
        <v>0.15424587000000001</v>
      </c>
      <c r="CV59" s="10">
        <v>38.83650488</v>
      </c>
      <c r="CW59" s="10">
        <v>39.17108923</v>
      </c>
      <c r="CX59" s="10">
        <v>41.019155380000001</v>
      </c>
      <c r="CY59" s="10">
        <v>42.924296720000001</v>
      </c>
      <c r="CZ59" s="10">
        <v>41.726684259999999</v>
      </c>
      <c r="DA59" s="10">
        <v>45.975281580000001</v>
      </c>
      <c r="DB59" s="10">
        <v>46.068679770000003</v>
      </c>
      <c r="DC59" s="10">
        <v>44.569249919999997</v>
      </c>
      <c r="DD59" s="10">
        <v>-3.1111689440000001</v>
      </c>
      <c r="DE59" s="10">
        <v>-3.753583152</v>
      </c>
      <c r="DF59" s="10">
        <v>-4.2681047120000004</v>
      </c>
      <c r="DG59" s="10">
        <v>-4.4813674289999996</v>
      </c>
      <c r="DH59" s="10">
        <v>-4.9720990040000004</v>
      </c>
      <c r="DI59" s="10">
        <v>-5.7983539259999999</v>
      </c>
      <c r="DJ59" s="10">
        <v>-4.612923426</v>
      </c>
      <c r="DK59" s="10">
        <v>-4.6925219150000004</v>
      </c>
      <c r="DL59" s="10">
        <v>4.9174034789999999</v>
      </c>
      <c r="DM59" s="10">
        <v>4.6125576820000003</v>
      </c>
      <c r="DN59" s="10">
        <v>4.8617758069999999</v>
      </c>
      <c r="DO59" s="10">
        <v>4.7211019900000002</v>
      </c>
      <c r="DP59" s="10">
        <v>4.5244764200000001</v>
      </c>
      <c r="DQ59" s="10">
        <v>4.6655825889999996</v>
      </c>
      <c r="DR59" s="10">
        <v>4.5997301019999997</v>
      </c>
      <c r="DS59" s="10">
        <v>4.0217040749999997</v>
      </c>
      <c r="DT59" s="10">
        <v>-1.5907327520000001</v>
      </c>
      <c r="DU59" s="10">
        <v>-1.6849557820000001</v>
      </c>
      <c r="DV59" s="10">
        <v>-1.680757182</v>
      </c>
      <c r="DW59" s="10">
        <v>-1.7506842229999999</v>
      </c>
      <c r="DX59" s="10">
        <v>-1.849633874</v>
      </c>
      <c r="DY59" s="10">
        <v>-1.7950385010000001</v>
      </c>
      <c r="DZ59" s="10">
        <v>-1.8655485549999999</v>
      </c>
      <c r="EA59" s="10">
        <v>-1.9365025250000001</v>
      </c>
      <c r="EB59" s="10">
        <f>VLOOKUP($B59,[1]PhiInxIrossOut_ggeffects!$A$1:$F$316,2,FALSE)</f>
        <v>1.1921592250709601</v>
      </c>
      <c r="EC59" s="10">
        <f>VLOOKUP($B59,[2]PhiInxICross_ggeffects!$A$1:$F$316,2,FALSE)</f>
        <v>1.4622113720006999</v>
      </c>
      <c r="ED59" s="10">
        <v>-0.44510271499999998</v>
      </c>
      <c r="EE59" s="10">
        <v>0.53146048899999998</v>
      </c>
      <c r="EF59">
        <v>0.55065361216733799</v>
      </c>
      <c r="EG59">
        <v>0.54495551330802205</v>
      </c>
      <c r="EH59">
        <v>0.54210646387836503</v>
      </c>
      <c r="EI59">
        <v>0.53355931558939196</v>
      </c>
      <c r="EJ59">
        <v>0.53071026615973305</v>
      </c>
      <c r="EK59">
        <v>0.52358764258558999</v>
      </c>
      <c r="EL59" s="15">
        <v>0.79861523000000001</v>
      </c>
      <c r="EM59" s="15">
        <v>0.67477050599999999</v>
      </c>
      <c r="EN59" s="15">
        <v>0.67028173999999996</v>
      </c>
      <c r="EO59" s="15">
        <v>0.72621587300000001</v>
      </c>
      <c r="EP59" s="15">
        <v>0.80420686299999999</v>
      </c>
      <c r="EQ59" s="15">
        <v>0.70903060100000004</v>
      </c>
      <c r="ER59" s="15">
        <v>0.99697175400000004</v>
      </c>
      <c r="ES59" s="10">
        <v>0.26762172899999997</v>
      </c>
      <c r="ET59" s="10">
        <v>44.70258836</v>
      </c>
      <c r="EU59" s="10">
        <v>44.896931600000002</v>
      </c>
      <c r="EV59" s="10">
        <v>42.303367639999998</v>
      </c>
      <c r="EW59" s="10">
        <v>43.325594459999998</v>
      </c>
      <c r="EX59" s="10">
        <v>48.40658157</v>
      </c>
      <c r="EY59" s="10">
        <v>47.653728919999999</v>
      </c>
      <c r="EZ59" s="10">
        <v>46.992649729999997</v>
      </c>
      <c r="FA59" s="10">
        <v>-5.4060813730000001</v>
      </c>
      <c r="FB59" s="10">
        <v>-5.96390406</v>
      </c>
      <c r="FC59" s="10">
        <v>-5.9232336639999996</v>
      </c>
      <c r="FD59" s="10">
        <v>-5.6784571479999997</v>
      </c>
      <c r="FE59" s="10">
        <v>-6.5075715199999999</v>
      </c>
      <c r="FF59" s="10">
        <v>-5.8269798970000002</v>
      </c>
      <c r="FG59" s="10">
        <v>-5.3168053930000001</v>
      </c>
      <c r="FH59" t="s">
        <v>190</v>
      </c>
      <c r="FI59" t="str">
        <f>VLOOKUP($FH59,Groups!$A$1:$B$316,2,FALSE)</f>
        <v>G2</v>
      </c>
      <c r="FJ59" t="str">
        <f t="shared" si="0"/>
        <v>G2/005F1</v>
      </c>
      <c r="FK59" t="s">
        <v>224</v>
      </c>
      <c r="FL59" t="s">
        <v>162</v>
      </c>
      <c r="FM59" t="s">
        <v>160</v>
      </c>
      <c r="FN59" t="s">
        <v>155</v>
      </c>
      <c r="FO59" t="s">
        <v>155</v>
      </c>
    </row>
    <row r="60" spans="1:171" x14ac:dyDescent="0.25">
      <c r="A60" s="12" t="str">
        <f>VLOOKUP($B60,GCDTCodes!$A$1:$D$398,2,FALSE)</f>
        <v>GCDT_082</v>
      </c>
      <c r="B60" s="12" t="s">
        <v>228</v>
      </c>
      <c r="C60" s="10">
        <v>-16.997207670000002</v>
      </c>
      <c r="D60" s="10">
        <v>-6.0452251999999998E-2</v>
      </c>
      <c r="E60" s="10">
        <v>-4.6457142999999999E-2</v>
      </c>
      <c r="F60" s="10">
        <v>-2.0676568999999999E-2</v>
      </c>
      <c r="G60" s="10">
        <v>-19.734478500000002</v>
      </c>
      <c r="H60" s="10">
        <v>-2.1281215999999999E-2</v>
      </c>
      <c r="I60" s="10">
        <v>-8.8172459999999904E-3</v>
      </c>
      <c r="J60" s="10">
        <v>-2.7690347000000001E-2</v>
      </c>
      <c r="K60" s="10">
        <v>-15.437106030000001</v>
      </c>
      <c r="L60" s="10">
        <v>-2.9009386000000002E-2</v>
      </c>
      <c r="M60" s="10">
        <v>-1.1294287E-2</v>
      </c>
      <c r="N60" s="10">
        <v>-1.6063060000000001E-2</v>
      </c>
      <c r="O60" s="10">
        <v>6.8679999999999897</v>
      </c>
      <c r="P60" s="10">
        <v>3.4470000000000001</v>
      </c>
      <c r="Q60" s="10">
        <v>2.79999999999999E-2</v>
      </c>
      <c r="R60" s="10">
        <v>785.23099999999999</v>
      </c>
      <c r="S60" s="10">
        <v>1.7350000000000001</v>
      </c>
      <c r="T60" s="10">
        <v>1.341</v>
      </c>
      <c r="U60" s="10">
        <v>9.734</v>
      </c>
      <c r="V60" s="10">
        <v>5.6859999999999999</v>
      </c>
      <c r="W60" s="10">
        <v>4.3129999999999997</v>
      </c>
      <c r="X60" s="10">
        <v>3.4000000000000002E-2</v>
      </c>
      <c r="Y60" s="10">
        <v>599.32299999999998</v>
      </c>
      <c r="Z60" s="10">
        <v>1.728</v>
      </c>
      <c r="AA60" s="10">
        <v>1.2070000000000001</v>
      </c>
      <c r="AB60" s="10">
        <v>9.8859999999999992</v>
      </c>
      <c r="AC60" s="10">
        <v>6.7125000000000004</v>
      </c>
      <c r="AD60" s="10">
        <v>4.7460000000000004</v>
      </c>
      <c r="AE60" s="10">
        <v>0.03</v>
      </c>
      <c r="AF60" s="10">
        <v>639.25199999999995</v>
      </c>
      <c r="AG60" s="10">
        <v>1.4019999999999999</v>
      </c>
      <c r="AH60" s="10">
        <v>13.446999999999999</v>
      </c>
      <c r="AI60">
        <v>0.76040652259772701</v>
      </c>
      <c r="AJ60">
        <v>1.0469627314046599</v>
      </c>
      <c r="AK60">
        <v>0.91179198651412097</v>
      </c>
      <c r="AL60">
        <v>1.00869340490361</v>
      </c>
      <c r="AM60" s="10">
        <v>-79.317430369999997</v>
      </c>
      <c r="AN60" s="10">
        <v>-0.22294341300000001</v>
      </c>
      <c r="AO60" s="10">
        <v>-0.117910344</v>
      </c>
      <c r="AP60" s="10">
        <v>-0.28653247700000001</v>
      </c>
      <c r="AQ60" s="10">
        <v>-0.308944673</v>
      </c>
      <c r="AR60" s="10">
        <v>-0.18200523199999999</v>
      </c>
      <c r="AS60" s="10">
        <v>131.173</v>
      </c>
      <c r="AT60" s="10">
        <v>38.463000000000001</v>
      </c>
      <c r="AU60" s="10">
        <v>71.42</v>
      </c>
      <c r="AV60" s="10">
        <v>4.867</v>
      </c>
      <c r="AW60" s="10">
        <v>3.1120000000000001</v>
      </c>
      <c r="AX60" s="10">
        <v>2.044</v>
      </c>
      <c r="AY60" s="10">
        <v>5.2469999999999999</v>
      </c>
      <c r="AZ60" s="10">
        <v>26.140999999999998</v>
      </c>
      <c r="BA60" s="10">
        <v>8.7240000000000002</v>
      </c>
      <c r="BB60" s="10">
        <v>118.002</v>
      </c>
      <c r="BC60" s="10">
        <v>46.655999999999999</v>
      </c>
      <c r="BD60" s="10">
        <v>73.088999999999999</v>
      </c>
      <c r="BE60" s="10">
        <v>3.3410000000000002</v>
      </c>
      <c r="BF60" s="10">
        <v>3.0409999999999999</v>
      </c>
      <c r="BG60" s="10">
        <v>1.7689999999999999</v>
      </c>
      <c r="BH60" s="10">
        <v>4.8570000000000002</v>
      </c>
      <c r="BI60" s="10">
        <v>24.616999999999901</v>
      </c>
      <c r="BJ60" s="10">
        <v>7.4379999999999997</v>
      </c>
      <c r="BK60" s="10">
        <v>100.12799999999901</v>
      </c>
      <c r="BL60" s="10">
        <v>58.347999999999999</v>
      </c>
      <c r="BM60" s="10">
        <v>71.278999999999996</v>
      </c>
      <c r="BN60" s="10">
        <v>2.198</v>
      </c>
      <c r="BO60" s="10">
        <v>1.0309999999999999</v>
      </c>
      <c r="BP60" s="10">
        <v>2.9380000000000002</v>
      </c>
      <c r="BQ60" s="10">
        <v>7.3839999999999897</v>
      </c>
      <c r="BR60" s="10">
        <v>40.067999999999998</v>
      </c>
      <c r="BS60" s="10">
        <v>16.010000000000002</v>
      </c>
      <c r="BT60">
        <v>0.19</v>
      </c>
      <c r="BU60">
        <v>0.20499999999999999</v>
      </c>
      <c r="BV60">
        <v>0.20300000000000001</v>
      </c>
      <c r="BW60" s="10">
        <v>0.795156682</v>
      </c>
      <c r="BX60" s="10">
        <v>0.82571534199999996</v>
      </c>
      <c r="BY60" s="10">
        <v>0.89267071499999995</v>
      </c>
      <c r="BZ60" s="10">
        <v>0.79330608300000005</v>
      </c>
      <c r="CA60" s="10">
        <v>0.75064672200000004</v>
      </c>
      <c r="CB60" s="10">
        <v>0.83729984700000004</v>
      </c>
      <c r="CC60" s="10">
        <v>0.80548508600000002</v>
      </c>
      <c r="CD60" s="10">
        <v>0.98727367300000002</v>
      </c>
      <c r="CE60" s="10">
        <v>0.54697094300000004</v>
      </c>
      <c r="CF60" s="10">
        <v>0.57216776000000003</v>
      </c>
      <c r="CG60" s="10">
        <v>0.57372433300000003</v>
      </c>
      <c r="CH60" s="10">
        <v>0.57813216000000001</v>
      </c>
      <c r="CI60" s="10">
        <v>0.59500666300000005</v>
      </c>
      <c r="CJ60" s="10">
        <v>0.58287515199999995</v>
      </c>
      <c r="CK60" s="10">
        <v>0.58058501100000004</v>
      </c>
      <c r="CL60" s="10">
        <v>0.58739740200000001</v>
      </c>
      <c r="CM60" s="10">
        <v>0.22968201599999999</v>
      </c>
      <c r="CN60" s="10">
        <v>0.20672259600000001</v>
      </c>
      <c r="CO60" s="10">
        <v>0.199315035</v>
      </c>
      <c r="CP60" s="10">
        <v>0.200002231</v>
      </c>
      <c r="CQ60" s="10">
        <v>0.18829907000000001</v>
      </c>
      <c r="CR60" s="10">
        <v>0.168690751</v>
      </c>
      <c r="CS60" s="10">
        <v>0.185225365</v>
      </c>
      <c r="CT60" s="10">
        <v>0.18376925099999999</v>
      </c>
      <c r="CU60" s="10">
        <v>0.19421934399999999</v>
      </c>
      <c r="CV60" s="10">
        <v>39.526943690000003</v>
      </c>
      <c r="CW60" s="10">
        <v>36.602391150000003</v>
      </c>
      <c r="CX60" s="10">
        <v>37.150078059999998</v>
      </c>
      <c r="CY60" s="10">
        <v>40.00184307</v>
      </c>
      <c r="CZ60" s="10">
        <v>41.87338767</v>
      </c>
      <c r="DA60" s="10">
        <v>41.228366370000003</v>
      </c>
      <c r="DB60" s="10">
        <v>42.062030839999998</v>
      </c>
      <c r="DC60" s="10">
        <v>39.547191509999998</v>
      </c>
      <c r="DD60" s="10">
        <v>-2.9502934870000002</v>
      </c>
      <c r="DE60" s="10">
        <v>-3.415835532</v>
      </c>
      <c r="DF60" s="10">
        <v>-3.6009326879999999</v>
      </c>
      <c r="DG60" s="10">
        <v>-4.6631817900000003</v>
      </c>
      <c r="DH60" s="10">
        <v>-4.269552547</v>
      </c>
      <c r="DI60" s="10">
        <v>-5.8652013800000002</v>
      </c>
      <c r="DJ60" s="10">
        <v>-4.6930362920000004</v>
      </c>
      <c r="DK60" s="10">
        <v>-4.5095374379999997</v>
      </c>
      <c r="DL60" s="10">
        <v>4.889645947</v>
      </c>
      <c r="DM60" s="10">
        <v>4.6540821489999997</v>
      </c>
      <c r="DN60" s="10">
        <v>4.8526212309999996</v>
      </c>
      <c r="DO60" s="10">
        <v>4.6900989800000001</v>
      </c>
      <c r="DP60" s="10">
        <v>4.4958507589999996</v>
      </c>
      <c r="DQ60" s="10">
        <v>4.66269885</v>
      </c>
      <c r="DR60" s="10">
        <v>4.5969106030000004</v>
      </c>
      <c r="DS60" s="10">
        <v>4.0543902779999996</v>
      </c>
      <c r="DT60" s="10">
        <v>-1.5560262949999999</v>
      </c>
      <c r="DU60" s="10">
        <v>-1.600487786</v>
      </c>
      <c r="DV60" s="10">
        <v>-1.6178858490000001</v>
      </c>
      <c r="DW60" s="10">
        <v>-1.6736007550000001</v>
      </c>
      <c r="DX60" s="10">
        <v>-1.7810985100000001</v>
      </c>
      <c r="DY60" s="10">
        <v>-1.703750396</v>
      </c>
      <c r="DZ60" s="10">
        <v>-1.7361977280000001</v>
      </c>
      <c r="EA60" s="10">
        <v>-1.7475325450000001</v>
      </c>
      <c r="EB60" s="10">
        <f>VLOOKUP($B60,[1]PhiInxIrossOut_ggeffects!$A$1:$F$316,2,FALSE)</f>
        <v>1.1997687058566799</v>
      </c>
      <c r="EC60" s="10">
        <f>VLOOKUP($B60,[2]PhiInxICross_ggeffects!$A$1:$F$316,2,FALSE)</f>
        <v>1.4170929849381999</v>
      </c>
      <c r="ED60" s="10">
        <v>-0.204006459</v>
      </c>
      <c r="EE60" s="10">
        <v>0.53221208499999995</v>
      </c>
      <c r="EF60">
        <v>0.53624942965783096</v>
      </c>
      <c r="EG60">
        <v>0.54042281368824996</v>
      </c>
      <c r="EH60">
        <v>0.54250950570345902</v>
      </c>
      <c r="EI60">
        <v>0.54876958174908697</v>
      </c>
      <c r="EJ60">
        <v>0.55085627376429702</v>
      </c>
      <c r="EK60">
        <v>0.55607300380231905</v>
      </c>
      <c r="EL60" s="15">
        <v>1.026968111</v>
      </c>
      <c r="EM60" s="15">
        <v>0.86777255099999995</v>
      </c>
      <c r="EN60" s="15">
        <v>0.93840431199999996</v>
      </c>
      <c r="EO60" s="15">
        <v>0.91448343099999996</v>
      </c>
      <c r="EP60" s="15">
        <v>0.91356630500000002</v>
      </c>
      <c r="EQ60" s="15">
        <v>0.82375579499999996</v>
      </c>
      <c r="ER60" s="15">
        <v>0.99996305399999996</v>
      </c>
      <c r="ES60" s="10">
        <v>0.23851113600000001</v>
      </c>
      <c r="ET60" s="10">
        <v>41.758659999999999</v>
      </c>
      <c r="EU60" s="10">
        <v>43.712167129999997</v>
      </c>
      <c r="EV60" s="10">
        <v>45.826877809999999</v>
      </c>
      <c r="EW60" s="10">
        <v>40.561961089999997</v>
      </c>
      <c r="EX60" s="10">
        <v>46.490334609999998</v>
      </c>
      <c r="EY60" s="10">
        <v>46.409724670000003</v>
      </c>
      <c r="EZ60" s="10">
        <v>46.606334459999999</v>
      </c>
      <c r="FA60" s="10">
        <v>-6.5043168979999999</v>
      </c>
      <c r="FB60" s="10">
        <v>-6.0454362259999996</v>
      </c>
      <c r="FC60" s="10">
        <v>-6.0047658290000001</v>
      </c>
      <c r="FD60" s="10">
        <v>-6.5830943670000002</v>
      </c>
      <c r="FE60" s="10">
        <v>-6.3405484410000001</v>
      </c>
      <c r="FF60" s="10">
        <v>-6.6903994129999997</v>
      </c>
      <c r="FG60" s="10">
        <v>-5.4320611349999997</v>
      </c>
      <c r="FH60" t="s">
        <v>190</v>
      </c>
      <c r="FI60" t="str">
        <f>VLOOKUP($FH60,Groups!$A$1:$B$316,2,FALSE)</f>
        <v>G2</v>
      </c>
      <c r="FJ60" t="str">
        <f t="shared" si="0"/>
        <v>G2/005F1</v>
      </c>
      <c r="FK60" t="s">
        <v>224</v>
      </c>
      <c r="FL60" t="s">
        <v>196</v>
      </c>
      <c r="FM60" t="s">
        <v>155</v>
      </c>
      <c r="FN60" t="s">
        <v>155</v>
      </c>
      <c r="FO60" t="s">
        <v>155</v>
      </c>
    </row>
    <row r="61" spans="1:171" x14ac:dyDescent="0.25">
      <c r="A61" s="12" t="str">
        <f>VLOOKUP($B61,GCDTCodes!$A$1:$D$398,2,FALSE)</f>
        <v>GCDT_083</v>
      </c>
      <c r="B61" s="12" t="s">
        <v>229</v>
      </c>
      <c r="C61" s="10">
        <v>-17.616977859999999</v>
      </c>
      <c r="D61" s="10">
        <v>-5.2123034999999998E-2</v>
      </c>
      <c r="E61" s="10">
        <v>-2.45267429999999E-2</v>
      </c>
      <c r="F61" s="10">
        <v>-0.38077018699999998</v>
      </c>
      <c r="G61" s="10">
        <v>-15.764653839999999</v>
      </c>
      <c r="H61" s="10">
        <v>-2.84189529999999E-2</v>
      </c>
      <c r="I61" s="10">
        <v>-2.8980429999999999E-3</v>
      </c>
      <c r="J61" s="10">
        <v>-2.7690347000000001E-2</v>
      </c>
      <c r="K61" s="10">
        <v>7.7166470570000003</v>
      </c>
      <c r="L61" s="10">
        <v>1.5543876999999999E-2</v>
      </c>
      <c r="M61" s="10">
        <v>8.2219359999999991E-3</v>
      </c>
      <c r="N61" s="10">
        <v>0.26617201699999998</v>
      </c>
      <c r="O61" s="10">
        <v>9.6050000000000004</v>
      </c>
      <c r="P61" s="10">
        <v>4.8559999999999999</v>
      </c>
      <c r="Q61" s="10">
        <v>3.7999999999999999E-2</v>
      </c>
      <c r="R61" s="10">
        <v>1011.91199999999</v>
      </c>
      <c r="S61" s="10">
        <v>2.34099999999999</v>
      </c>
      <c r="T61" s="10">
        <v>2.141</v>
      </c>
      <c r="U61" s="10">
        <v>13.82</v>
      </c>
      <c r="V61" s="10">
        <v>5.6710000000000003</v>
      </c>
      <c r="W61" s="10">
        <v>3.1110000000000002</v>
      </c>
      <c r="X61" s="10">
        <v>3.2000000000000001E-2</v>
      </c>
      <c r="Y61" s="10">
        <v>507.995</v>
      </c>
      <c r="Z61" s="10">
        <v>1.5840000000000001</v>
      </c>
      <c r="AA61" s="10">
        <v>0.95899999999999996</v>
      </c>
      <c r="AB61" s="10">
        <v>7.6760000000000002</v>
      </c>
      <c r="AC61" s="10">
        <v>6.7125000000000004</v>
      </c>
      <c r="AD61" s="10">
        <v>5.44</v>
      </c>
      <c r="AE61" s="10">
        <v>3.5999999999999997E-2</v>
      </c>
      <c r="AF61" s="10">
        <v>625.928</v>
      </c>
      <c r="AG61" s="10">
        <v>1.399</v>
      </c>
      <c r="AH61" s="10">
        <v>12.815999999999899</v>
      </c>
      <c r="AI61">
        <v>1.3591827557693601</v>
      </c>
      <c r="AJ61">
        <v>1.30946144270668</v>
      </c>
      <c r="AK61">
        <v>1.03221088000203</v>
      </c>
      <c r="AL61">
        <v>0.98119114540212804</v>
      </c>
      <c r="AM61" s="10">
        <v>-69.153631000000004</v>
      </c>
      <c r="AN61" s="10">
        <v>-0.34378356500000001</v>
      </c>
      <c r="AO61" s="10">
        <v>-0.259486522</v>
      </c>
      <c r="AP61" s="10">
        <v>-1.1776989819999999</v>
      </c>
      <c r="AQ61" s="10">
        <v>-0.58505237899999996</v>
      </c>
      <c r="AR61" s="10">
        <v>-0.82897934099999904</v>
      </c>
      <c r="AS61" s="10">
        <v>115.56399999999999</v>
      </c>
      <c r="AT61" s="10">
        <v>27.701000000000001</v>
      </c>
      <c r="AU61" s="10">
        <v>54.396000000000001</v>
      </c>
      <c r="AV61" s="10">
        <v>6.2910000000000004</v>
      </c>
      <c r="AW61" s="10">
        <v>4.7189999999999896</v>
      </c>
      <c r="AX61" s="10">
        <v>2.2919999999999998</v>
      </c>
      <c r="AY61" s="10">
        <v>4.3559999999999999</v>
      </c>
      <c r="AZ61" s="10">
        <v>23.777999999999999</v>
      </c>
      <c r="BA61" s="10">
        <v>6.9189999999999996</v>
      </c>
      <c r="BB61" s="10">
        <v>115.904</v>
      </c>
      <c r="BC61" s="10">
        <v>34.707000000000001</v>
      </c>
      <c r="BD61" s="10">
        <v>70.903999999999996</v>
      </c>
      <c r="BE61" s="10">
        <v>5.1859999999999999</v>
      </c>
      <c r="BF61" s="10">
        <v>1.4709999999999901</v>
      </c>
      <c r="BG61" s="10">
        <v>1.5589999999999999</v>
      </c>
      <c r="BH61" s="10">
        <v>4.0359999999999996</v>
      </c>
      <c r="BI61" s="10">
        <v>23.406999999999901</v>
      </c>
      <c r="BJ61" s="10">
        <v>6.8140000000000001</v>
      </c>
      <c r="BK61" s="10">
        <v>81.067999999999998</v>
      </c>
      <c r="BL61" s="10">
        <v>54.531999999999996</v>
      </c>
      <c r="BM61" s="10">
        <v>72.989999999999995</v>
      </c>
      <c r="BN61" s="10">
        <v>3.4060000000000001</v>
      </c>
      <c r="BO61" s="10">
        <v>1.123</v>
      </c>
      <c r="BP61" s="10">
        <v>2.6539999999999999</v>
      </c>
      <c r="BQ61" s="10">
        <v>7.3529999999999998</v>
      </c>
      <c r="BR61" s="10">
        <v>34.695999999999998</v>
      </c>
      <c r="BS61" s="10">
        <v>12.718999999999999</v>
      </c>
      <c r="BT61">
        <v>0.20599999999999999</v>
      </c>
      <c r="BU61">
        <v>0.223</v>
      </c>
      <c r="BV61">
        <v>0.20699999999999999</v>
      </c>
      <c r="BW61" s="10">
        <v>0.74429952099999996</v>
      </c>
      <c r="BX61" s="10">
        <v>0.76778977800000003</v>
      </c>
      <c r="BY61" s="10">
        <v>0.73799637399999996</v>
      </c>
      <c r="BZ61" s="10">
        <v>0.84759142899999995</v>
      </c>
      <c r="CA61" s="10">
        <v>0.60657498600000004</v>
      </c>
      <c r="CB61" s="10">
        <v>0.556719564</v>
      </c>
      <c r="CC61" s="10">
        <v>0.608842098</v>
      </c>
      <c r="CD61" s="10">
        <v>0.52158956599999995</v>
      </c>
      <c r="CE61" s="10">
        <v>0.53598021699999998</v>
      </c>
      <c r="CF61" s="10">
        <v>0.56723643400000001</v>
      </c>
      <c r="CG61" s="10">
        <v>0.57219477600000002</v>
      </c>
      <c r="CH61" s="10">
        <v>0.56937384499999999</v>
      </c>
      <c r="CI61" s="10">
        <v>0.58135830600000005</v>
      </c>
      <c r="CJ61" s="10">
        <v>0.58549150000000005</v>
      </c>
      <c r="CK61" s="10">
        <v>0.57714195899999998</v>
      </c>
      <c r="CL61" s="10">
        <v>0.59575423400000005</v>
      </c>
      <c r="CM61" s="10">
        <v>0.26033243</v>
      </c>
      <c r="CN61" s="10">
        <v>0.20110793599999999</v>
      </c>
      <c r="CO61" s="10">
        <v>0.18791207400000001</v>
      </c>
      <c r="CP61" s="10">
        <v>0.17794879599999999</v>
      </c>
      <c r="CQ61" s="10">
        <v>0.18662045499999999</v>
      </c>
      <c r="CR61" s="10">
        <v>0.15728778900000001</v>
      </c>
      <c r="CS61" s="10">
        <v>0.14974307100000001</v>
      </c>
      <c r="CT61" s="10">
        <v>0.159168963</v>
      </c>
      <c r="CU61" s="10">
        <v>0.139288359</v>
      </c>
      <c r="CV61" s="10">
        <v>40.146829339999996</v>
      </c>
      <c r="CW61" s="10">
        <v>38.453870240000001</v>
      </c>
      <c r="CX61" s="10">
        <v>39.099822580000001</v>
      </c>
      <c r="CY61" s="10">
        <v>41.827118040000002</v>
      </c>
      <c r="CZ61" s="10">
        <v>38.490594649999998</v>
      </c>
      <c r="DA61" s="10">
        <v>41.399506539999997</v>
      </c>
      <c r="DB61" s="10">
        <v>41.371710700000001</v>
      </c>
      <c r="DC61" s="10">
        <v>45.093450910000001</v>
      </c>
      <c r="DD61" s="10">
        <v>-3.9716177510000001</v>
      </c>
      <c r="DE61" s="10">
        <v>-4.8351221630000003</v>
      </c>
      <c r="DF61" s="10">
        <v>-3.3310901570000002</v>
      </c>
      <c r="DG61" s="10">
        <v>-3.0889070529999998</v>
      </c>
      <c r="DH61" s="10">
        <v>-2.8168774230000002</v>
      </c>
      <c r="DI61" s="10">
        <v>-3.8332699209999999</v>
      </c>
      <c r="DJ61" s="10">
        <v>-3.3376408579999999</v>
      </c>
      <c r="DK61" s="10">
        <v>-4.102618981</v>
      </c>
      <c r="DL61" s="10">
        <v>4.9110768140000003</v>
      </c>
      <c r="DM61" s="10">
        <v>4.6924543679999999</v>
      </c>
      <c r="DN61" s="10">
        <v>4.8684832870000001</v>
      </c>
      <c r="DO61" s="10">
        <v>4.7184868050000004</v>
      </c>
      <c r="DP61" s="10">
        <v>4.5651470310000004</v>
      </c>
      <c r="DQ61" s="10">
        <v>4.606285422</v>
      </c>
      <c r="DR61" s="10">
        <v>4.622039612</v>
      </c>
      <c r="DS61" s="10">
        <v>4.0584685379999996</v>
      </c>
      <c r="DT61" s="10">
        <v>-1.645969727</v>
      </c>
      <c r="DU61" s="10">
        <v>-1.71165894</v>
      </c>
      <c r="DV61" s="10">
        <v>-1.777149509</v>
      </c>
      <c r="DW61" s="10">
        <v>-1.7958692730000001</v>
      </c>
      <c r="DX61" s="10">
        <v>-1.8941768109999999</v>
      </c>
      <c r="DY61" s="10">
        <v>-1.9190747610000001</v>
      </c>
      <c r="DZ61" s="10">
        <v>-1.9020408259999999</v>
      </c>
      <c r="EA61" s="10">
        <v>-2.0414998510000002</v>
      </c>
      <c r="EB61" s="10">
        <f>VLOOKUP($B61,[1]PhiInxIrossOut_ggeffects!$A$1:$F$316,2,FALSE)</f>
        <v>1.22143443780906</v>
      </c>
      <c r="EC61" s="10">
        <f>VLOOKUP($B61,[2]PhiInxICross_ggeffects!$A$1:$F$316,2,FALSE)</f>
        <v>1.3915969626882001</v>
      </c>
      <c r="ED61" s="10">
        <v>-0.15403509500000001</v>
      </c>
      <c r="EE61" s="10">
        <v>0.53259867299999997</v>
      </c>
      <c r="EF61">
        <v>0.53748732765853802</v>
      </c>
      <c r="EG61">
        <v>0.54212845408889299</v>
      </c>
      <c r="EH61">
        <v>0.54444901730407103</v>
      </c>
      <c r="EI61">
        <v>0.55141070694960304</v>
      </c>
      <c r="EJ61">
        <v>0.55373127016478096</v>
      </c>
      <c r="EK61">
        <v>0.55953267820272501</v>
      </c>
      <c r="EL61" s="15">
        <v>1.1644034560000001</v>
      </c>
      <c r="EM61" s="15">
        <v>0.84896982600000004</v>
      </c>
      <c r="EN61" s="15">
        <v>0.90192616800000003</v>
      </c>
      <c r="EO61" s="15">
        <v>1.018461735</v>
      </c>
      <c r="EP61" s="15">
        <v>0.97398732799999999</v>
      </c>
      <c r="EQ61" s="15">
        <v>0.95077526800000001</v>
      </c>
      <c r="ER61" s="15">
        <v>0.949281449</v>
      </c>
      <c r="ES61" s="10">
        <v>0.23114670100000001</v>
      </c>
      <c r="ET61" s="10">
        <v>41.528885729999999</v>
      </c>
      <c r="EU61" s="10">
        <v>42.887419420000001</v>
      </c>
      <c r="EV61" s="10">
        <v>39.500557550000003</v>
      </c>
      <c r="EW61" s="10">
        <v>40.932311540000001</v>
      </c>
      <c r="EX61" s="10">
        <v>45.5445317</v>
      </c>
      <c r="EY61" s="10">
        <v>45.783301440000002</v>
      </c>
      <c r="EZ61" s="10">
        <v>46.58776288</v>
      </c>
      <c r="FA61" s="10">
        <v>-5.1518449100000003</v>
      </c>
      <c r="FB61" s="10">
        <v>-4.7416760699999996</v>
      </c>
      <c r="FC61" s="10">
        <v>-4.8908569149999996</v>
      </c>
      <c r="FD61" s="10">
        <v>-5.135696759</v>
      </c>
      <c r="FE61" s="10">
        <v>-5.009309816</v>
      </c>
      <c r="FF61" s="10">
        <v>-5.4915570479999998</v>
      </c>
      <c r="FG61" s="10">
        <v>-4.4917661850000004</v>
      </c>
      <c r="FH61" t="s">
        <v>190</v>
      </c>
      <c r="FI61" t="str">
        <f>VLOOKUP($FH61,Groups!$A$1:$B$316,2,FALSE)</f>
        <v>G2</v>
      </c>
      <c r="FJ61" t="str">
        <f t="shared" si="0"/>
        <v>G2/005F1</v>
      </c>
      <c r="FK61" t="s">
        <v>224</v>
      </c>
      <c r="FL61" t="s">
        <v>196</v>
      </c>
      <c r="FM61" t="s">
        <v>158</v>
      </c>
      <c r="FN61" t="s">
        <v>155</v>
      </c>
      <c r="FO61" t="s">
        <v>155</v>
      </c>
    </row>
    <row r="62" spans="1:171" x14ac:dyDescent="0.25">
      <c r="A62" s="12" t="str">
        <f>VLOOKUP($B62,GCDTCodes!$A$1:$D$398,2,FALSE)</f>
        <v>GCDT_084</v>
      </c>
      <c r="B62" s="12" t="s">
        <v>230</v>
      </c>
      <c r="C62" s="10">
        <v>25.445764709999999</v>
      </c>
      <c r="D62" s="10">
        <v>-4.3793817999999998E-2</v>
      </c>
      <c r="E62" s="10">
        <v>0.154122541</v>
      </c>
      <c r="F62" s="10">
        <v>0.49437016700000003</v>
      </c>
      <c r="G62" s="10">
        <v>28.372853660000001</v>
      </c>
      <c r="H62" s="10">
        <v>5.1226844000000001E-2</v>
      </c>
      <c r="I62" s="10">
        <v>2.2726237E-2</v>
      </c>
      <c r="J62" s="10">
        <v>0.70193490599999997</v>
      </c>
      <c r="K62" s="10">
        <v>-17.128382259999999</v>
      </c>
      <c r="L62" s="10">
        <v>-1.6443080999999998E-2</v>
      </c>
      <c r="M62" s="10">
        <v>-1.0267116999999999E-2</v>
      </c>
      <c r="N62" s="10">
        <v>-1.6063060000000001E-2</v>
      </c>
      <c r="O62" s="10">
        <v>6.8679999999999897</v>
      </c>
      <c r="P62" s="10">
        <v>3.36</v>
      </c>
      <c r="Q62" s="10">
        <v>2.7E-2</v>
      </c>
      <c r="R62" s="10">
        <v>1049.8789999999999</v>
      </c>
      <c r="S62" s="10">
        <v>2.331</v>
      </c>
      <c r="T62" s="10">
        <v>2.2589999999999999</v>
      </c>
      <c r="U62" s="10">
        <v>12.114000000000001</v>
      </c>
      <c r="V62" s="10">
        <v>5.6789999999999896</v>
      </c>
      <c r="W62" s="10">
        <v>3.5830000000000002</v>
      </c>
      <c r="X62" s="10">
        <v>3.3000000000000002E-2</v>
      </c>
      <c r="Y62" s="10">
        <v>565.51800000000003</v>
      </c>
      <c r="Z62" s="10">
        <v>1.621</v>
      </c>
      <c r="AA62" s="10">
        <v>1.0780000000000001</v>
      </c>
      <c r="AB62" s="10">
        <v>8.3070000000000004</v>
      </c>
      <c r="AC62" s="10">
        <v>6.7125000000000004</v>
      </c>
      <c r="AD62" s="10">
        <v>4.5039999999999996</v>
      </c>
      <c r="AE62" s="10">
        <v>3.5000000000000003E-2</v>
      </c>
      <c r="AF62" s="10">
        <v>544.25900000000001</v>
      </c>
      <c r="AG62" s="10">
        <v>1.2070000000000001</v>
      </c>
      <c r="AH62" s="10">
        <v>12.87</v>
      </c>
      <c r="AI62">
        <v>0.89425812038806196</v>
      </c>
      <c r="AJ62">
        <v>0.87653977913568104</v>
      </c>
      <c r="AK62">
        <v>1.01014580232234</v>
      </c>
      <c r="AL62">
        <v>1.00844418622855</v>
      </c>
      <c r="AM62" s="10">
        <v>438.9465252</v>
      </c>
      <c r="AN62" s="10">
        <v>1.4615683189999999</v>
      </c>
      <c r="AO62" s="10">
        <v>1.840946945</v>
      </c>
      <c r="AP62" s="10">
        <v>2.3869670369999998</v>
      </c>
      <c r="AQ62" s="10">
        <v>-0.31332733499999998</v>
      </c>
      <c r="AR62" s="10">
        <v>0.89628494999999997</v>
      </c>
      <c r="AS62" s="10">
        <v>127.375</v>
      </c>
      <c r="AT62" s="10">
        <v>44.203000000000003</v>
      </c>
      <c r="AU62" s="10">
        <v>74.528999999999996</v>
      </c>
      <c r="AV62" s="10">
        <v>4.8570000000000002</v>
      </c>
      <c r="AW62" s="10">
        <v>3.0430000000000001</v>
      </c>
      <c r="AX62" s="10">
        <v>1.9350000000000001</v>
      </c>
      <c r="AY62" s="10">
        <v>5.0720000000000001</v>
      </c>
      <c r="AZ62" s="10">
        <v>22.241</v>
      </c>
      <c r="BA62" s="10">
        <v>6.5750000000000002</v>
      </c>
      <c r="BB62" s="10">
        <v>144.714</v>
      </c>
      <c r="BC62" s="10">
        <v>51.356999999999999</v>
      </c>
      <c r="BD62" s="10">
        <v>75.423000000000002</v>
      </c>
      <c r="BE62" s="10">
        <v>3.2289999999999899</v>
      </c>
      <c r="BF62" s="10">
        <v>1.1040000000000001</v>
      </c>
      <c r="BG62" s="10">
        <v>1.488</v>
      </c>
      <c r="BH62" s="10">
        <v>4.3839999999999897</v>
      </c>
      <c r="BI62" s="10">
        <v>25.995999999999999</v>
      </c>
      <c r="BJ62" s="10">
        <v>9.5250000000000004</v>
      </c>
      <c r="BK62" s="10">
        <v>98.024000000000001</v>
      </c>
      <c r="BL62" s="10">
        <v>57.298999999999999</v>
      </c>
      <c r="BM62" s="10">
        <v>73.866</v>
      </c>
      <c r="BN62" s="10">
        <v>2.512</v>
      </c>
      <c r="BO62" s="10">
        <v>1.1059999999999901</v>
      </c>
      <c r="BP62" s="10">
        <v>2.1890000000000001</v>
      </c>
      <c r="BQ62" s="10">
        <v>6.8310000000000004</v>
      </c>
      <c r="BR62" s="10">
        <v>30.941999999999901</v>
      </c>
      <c r="BS62" s="10">
        <v>8.484</v>
      </c>
      <c r="BT62">
        <v>0.217</v>
      </c>
      <c r="BU62">
        <v>0.19</v>
      </c>
      <c r="BV62">
        <v>0.218</v>
      </c>
      <c r="BW62" s="10">
        <v>1.6052108540000001</v>
      </c>
      <c r="BX62" s="10">
        <v>0.79728011600000004</v>
      </c>
      <c r="BY62" s="10">
        <v>0.59342726899999998</v>
      </c>
      <c r="BZ62" s="10">
        <v>0.838368212</v>
      </c>
      <c r="CA62" s="10">
        <v>0.58570294700000003</v>
      </c>
      <c r="CB62" s="10">
        <v>0.59813783200000004</v>
      </c>
      <c r="CC62" s="10">
        <v>0.52700507500000005</v>
      </c>
      <c r="CD62" s="10">
        <v>0.51352900800000001</v>
      </c>
      <c r="CE62" s="10">
        <v>0.52618090500000003</v>
      </c>
      <c r="CF62" s="10">
        <v>0.56838656399999998</v>
      </c>
      <c r="CG62" s="10">
        <v>0.581636716</v>
      </c>
      <c r="CH62" s="10">
        <v>0.57570116500000001</v>
      </c>
      <c r="CI62" s="10">
        <v>0.58878044699999998</v>
      </c>
      <c r="CJ62" s="10">
        <v>0.58026331399999997</v>
      </c>
      <c r="CK62" s="10">
        <v>0.58796586799999995</v>
      </c>
      <c r="CL62" s="10">
        <v>0.59658544800000002</v>
      </c>
      <c r="CM62" s="10">
        <v>0.25410489200000003</v>
      </c>
      <c r="CN62" s="10">
        <v>0.261016199</v>
      </c>
      <c r="CO62" s="10">
        <v>0.19178958199999999</v>
      </c>
      <c r="CP62" s="10">
        <v>0.162377613</v>
      </c>
      <c r="CQ62" s="10">
        <v>0.18432089600000001</v>
      </c>
      <c r="CR62" s="10">
        <v>0.15306167600000001</v>
      </c>
      <c r="CS62" s="10">
        <v>0.16079807300000001</v>
      </c>
      <c r="CT62" s="10">
        <v>0.146144632</v>
      </c>
      <c r="CU62" s="10">
        <v>0.141082079</v>
      </c>
      <c r="CV62" s="10">
        <v>36.381504499999998</v>
      </c>
      <c r="CW62" s="10">
        <v>37.423599969999998</v>
      </c>
      <c r="CX62" s="10">
        <v>39.20615583</v>
      </c>
      <c r="CY62" s="10">
        <v>39.976979929999999</v>
      </c>
      <c r="CZ62" s="10">
        <v>40.159348299999998</v>
      </c>
      <c r="DA62" s="10">
        <v>44.968058579999997</v>
      </c>
      <c r="DB62" s="10">
        <v>44.674946069999997</v>
      </c>
      <c r="DC62" s="10">
        <v>44.194201219999997</v>
      </c>
      <c r="DD62" s="10">
        <v>-5.0692770759999997</v>
      </c>
      <c r="DE62" s="10">
        <v>-7.3101734619999998</v>
      </c>
      <c r="DF62" s="10">
        <v>-7.1083627600000003</v>
      </c>
      <c r="DG62" s="10">
        <v>-6.4535189869999998</v>
      </c>
      <c r="DH62" s="10">
        <v>-6.9766360790000004</v>
      </c>
      <c r="DI62" s="10">
        <v>-7.9775522629999998</v>
      </c>
      <c r="DJ62" s="10">
        <v>-7.4620250820000003</v>
      </c>
      <c r="DK62" s="10">
        <v>-6.730222521</v>
      </c>
      <c r="DL62" s="10">
        <v>5.0179493280000003</v>
      </c>
      <c r="DM62" s="10">
        <v>4.7179469520000001</v>
      </c>
      <c r="DN62" s="10">
        <v>4.8439534560000004</v>
      </c>
      <c r="DO62" s="10">
        <v>4.7807760850000003</v>
      </c>
      <c r="DP62" s="10">
        <v>4.5804207950000002</v>
      </c>
      <c r="DQ62" s="10">
        <v>4.7573218370000001</v>
      </c>
      <c r="DR62" s="10">
        <v>4.5913366360000003</v>
      </c>
      <c r="DS62" s="10">
        <v>4.0787655090000001</v>
      </c>
      <c r="DT62" s="10">
        <v>-1.475090783</v>
      </c>
      <c r="DU62" s="10">
        <v>-1.7010870300000001</v>
      </c>
      <c r="DV62" s="10">
        <v>-1.835996827</v>
      </c>
      <c r="DW62" s="10">
        <v>-1.7653723160000001</v>
      </c>
      <c r="DX62" s="10">
        <v>-1.915773189</v>
      </c>
      <c r="DY62" s="10">
        <v>-1.8648820639999999</v>
      </c>
      <c r="DZ62" s="10">
        <v>-1.9557447800000001</v>
      </c>
      <c r="EA62" s="10">
        <v>-2.0337115130000001</v>
      </c>
      <c r="EB62" s="10">
        <f>VLOOKUP($B62,[1]PhiInxIrossOut_ggeffects!$A$1:$F$316,2,FALSE)</f>
        <v>1.17098608792811</v>
      </c>
      <c r="EC62" s="10">
        <f>VLOOKUP($B62,[2]PhiInxICross_ggeffects!$A$1:$F$316,2,FALSE)</f>
        <v>1.41901284451706</v>
      </c>
      <c r="ED62" s="10">
        <v>-0.191659353</v>
      </c>
      <c r="EE62" s="10">
        <v>0.52995729599999997</v>
      </c>
      <c r="EF62">
        <v>0.55602243346011404</v>
      </c>
      <c r="EG62">
        <v>0.54320266159699604</v>
      </c>
      <c r="EH62">
        <v>0.53679277566543704</v>
      </c>
      <c r="EI62">
        <v>0.51756311787076104</v>
      </c>
      <c r="EJ62">
        <v>0.51115323193920204</v>
      </c>
      <c r="EK62">
        <v>0.49512851711030498</v>
      </c>
      <c r="EL62" s="15">
        <v>1.035337017</v>
      </c>
      <c r="EM62" s="15">
        <v>0.56682164099999999</v>
      </c>
      <c r="EN62" s="15">
        <v>0.90100651099999995</v>
      </c>
      <c r="EO62" s="15">
        <v>0.99071331799999995</v>
      </c>
      <c r="EP62" s="15">
        <v>1.357823647</v>
      </c>
      <c r="EQ62" s="15">
        <v>0.91576730500000003</v>
      </c>
      <c r="ER62" s="15">
        <v>1.424019919</v>
      </c>
      <c r="ES62" s="10">
        <v>0.230852377</v>
      </c>
      <c r="ET62" s="10">
        <v>40.905463619999999</v>
      </c>
      <c r="EU62" s="10">
        <v>44.350267799999997</v>
      </c>
      <c r="EV62" s="10">
        <v>39.500440939999997</v>
      </c>
      <c r="EW62" s="10">
        <v>39.847849400000001</v>
      </c>
      <c r="EX62" s="10">
        <v>42.463946559999997</v>
      </c>
      <c r="EY62" s="10">
        <v>44.402640409999997</v>
      </c>
      <c r="EZ62" s="10">
        <v>43.538085449999997</v>
      </c>
      <c r="FA62" s="10">
        <v>-6.5253839899999999</v>
      </c>
      <c r="FB62" s="10">
        <v>-6.3999920120000002</v>
      </c>
      <c r="FC62" s="10">
        <v>-6.2356685040000004</v>
      </c>
      <c r="FD62" s="10">
        <v>-6.4642710709999998</v>
      </c>
      <c r="FE62" s="10">
        <v>-5.7770735530000001</v>
      </c>
      <c r="FF62" s="10">
        <v>-6.4654093039999996</v>
      </c>
      <c r="FG62" s="10">
        <v>-6.1962959160000004</v>
      </c>
      <c r="FH62" t="s">
        <v>190</v>
      </c>
      <c r="FI62" t="str">
        <f>VLOOKUP($FH62,Groups!$A$1:$B$316,2,FALSE)</f>
        <v>G2</v>
      </c>
      <c r="FJ62" t="str">
        <f t="shared" si="0"/>
        <v>G2/005F1</v>
      </c>
      <c r="FK62" t="s">
        <v>224</v>
      </c>
      <c r="FL62" t="s">
        <v>231</v>
      </c>
      <c r="FM62" t="s">
        <v>160</v>
      </c>
      <c r="FN62" t="s">
        <v>155</v>
      </c>
      <c r="FO62" t="s">
        <v>155</v>
      </c>
    </row>
    <row r="63" spans="1:171" x14ac:dyDescent="0.25">
      <c r="A63" s="12" t="str">
        <f>VLOOKUP($B63,GCDTCodes!$A$1:$D$398,2,FALSE)</f>
        <v>GCDT_085</v>
      </c>
      <c r="B63" s="12" t="s">
        <v>232</v>
      </c>
      <c r="C63" s="10">
        <v>18.495520760000002</v>
      </c>
      <c r="D63" s="10">
        <v>0.126955127</v>
      </c>
      <c r="E63" s="10">
        <v>-4.5798649999999998E-3</v>
      </c>
      <c r="F63" s="10">
        <v>0.18921818899999901</v>
      </c>
      <c r="G63" s="10">
        <v>4.8772742019999997</v>
      </c>
      <c r="H63" s="10">
        <v>2.1545206000000001E-2</v>
      </c>
      <c r="I63" s="10">
        <v>4.7123620000000003E-3</v>
      </c>
      <c r="J63" s="10">
        <v>0.343368746</v>
      </c>
      <c r="K63" s="10">
        <v>4.7948198949999998</v>
      </c>
      <c r="L63" s="10">
        <v>2.2687850000000002E-3</v>
      </c>
      <c r="M63" s="10">
        <v>-1.7690002E-2</v>
      </c>
      <c r="N63" s="10">
        <v>-0.39915146400000001</v>
      </c>
      <c r="O63" s="10">
        <v>6.8179999999999996</v>
      </c>
      <c r="P63" s="10">
        <v>3.2010000000000001</v>
      </c>
      <c r="Q63" s="10">
        <v>2.5999999999999999E-2</v>
      </c>
      <c r="R63" s="10">
        <v>1018.871</v>
      </c>
      <c r="S63" s="10">
        <v>2.238</v>
      </c>
      <c r="T63" s="10">
        <v>1.5740000000000001</v>
      </c>
      <c r="U63" s="10">
        <v>11.835999999999901</v>
      </c>
      <c r="V63" s="10">
        <v>5.694</v>
      </c>
      <c r="W63" s="10">
        <v>3.8530000000000002</v>
      </c>
      <c r="X63" s="10">
        <v>3.3000000000000002E-2</v>
      </c>
      <c r="Y63" s="10">
        <v>752.46799999999996</v>
      </c>
      <c r="Z63" s="10">
        <v>1.9359999999999999</v>
      </c>
      <c r="AA63" s="10">
        <v>1.421</v>
      </c>
      <c r="AB63" s="10">
        <v>11.571999999999999</v>
      </c>
      <c r="AC63" s="10">
        <v>6.53</v>
      </c>
      <c r="AD63" s="10">
        <v>4.3490000000000002</v>
      </c>
      <c r="AE63" s="10">
        <v>3.5000000000000003E-2</v>
      </c>
      <c r="AF63" s="10">
        <v>651.63900000000001</v>
      </c>
      <c r="AG63" s="10">
        <v>1.296</v>
      </c>
      <c r="AH63" s="10">
        <v>12.388999999999999</v>
      </c>
      <c r="AI63">
        <v>1.1548215026719899</v>
      </c>
      <c r="AJ63">
        <v>1.0835425949969399</v>
      </c>
      <c r="AK63">
        <v>1.24200457575106</v>
      </c>
      <c r="AL63">
        <v>0.99156648130897895</v>
      </c>
      <c r="AM63" s="10">
        <v>-10.32633858</v>
      </c>
      <c r="AN63" s="10">
        <v>2.3570499000000002E-2</v>
      </c>
      <c r="AO63" s="10">
        <v>-2.7394425999999999E-2</v>
      </c>
      <c r="AP63" s="10">
        <v>0.248167425</v>
      </c>
      <c r="AQ63" s="10">
        <v>0.65085830499999997</v>
      </c>
      <c r="AR63" s="10">
        <v>0.464968877</v>
      </c>
      <c r="AS63" s="10">
        <v>131.58500000000001</v>
      </c>
      <c r="AT63" s="10">
        <v>56.66</v>
      </c>
      <c r="AU63" s="10">
        <v>78.924999999999997</v>
      </c>
      <c r="AV63" s="10">
        <v>4.0339999999999998</v>
      </c>
      <c r="AW63" s="10">
        <v>2.95</v>
      </c>
      <c r="AX63" s="10">
        <v>1.99</v>
      </c>
      <c r="AY63" s="10">
        <v>6.577</v>
      </c>
      <c r="AZ63" s="10">
        <v>29.253</v>
      </c>
      <c r="BA63" s="10">
        <v>7.85</v>
      </c>
      <c r="BB63" s="10">
        <v>127.255</v>
      </c>
      <c r="BC63" s="10">
        <v>58.326000000000001</v>
      </c>
      <c r="BD63" s="10">
        <v>80.344999999999999</v>
      </c>
      <c r="BE63" s="10">
        <v>2.855</v>
      </c>
      <c r="BF63" s="10">
        <v>0.997</v>
      </c>
      <c r="BG63" s="10">
        <v>1.7090000000000001</v>
      </c>
      <c r="BH63" s="10">
        <v>6.56</v>
      </c>
      <c r="BI63" s="10">
        <v>27.596</v>
      </c>
      <c r="BJ63" s="10">
        <v>6.7110000000000003</v>
      </c>
      <c r="BK63" s="10">
        <v>96.9</v>
      </c>
      <c r="BL63" s="10">
        <v>65.811000000000007</v>
      </c>
      <c r="BM63" s="10">
        <v>76.954999999999998</v>
      </c>
      <c r="BN63" s="10">
        <v>1.98</v>
      </c>
      <c r="BO63" s="10">
        <v>1.0549999999999999</v>
      </c>
      <c r="BP63" s="10">
        <v>2.2240000000000002</v>
      </c>
      <c r="BQ63" s="10">
        <v>7.6139999999999999</v>
      </c>
      <c r="BR63" s="10">
        <v>32.054000000000002</v>
      </c>
      <c r="BS63" s="10">
        <v>9.48</v>
      </c>
      <c r="BT63">
        <v>0.21299999999999999</v>
      </c>
      <c r="BU63">
        <v>0.249</v>
      </c>
      <c r="BV63">
        <v>0.248</v>
      </c>
      <c r="BW63" s="10">
        <v>0.84161427700000002</v>
      </c>
      <c r="BX63" s="10">
        <v>0.67558295700000004</v>
      </c>
      <c r="BY63" s="10">
        <v>0.94354606299999999</v>
      </c>
      <c r="BZ63" s="10">
        <v>0.81104828799999995</v>
      </c>
      <c r="CA63" s="10">
        <v>0.78429283500000002</v>
      </c>
      <c r="CB63" s="10">
        <v>0.719417054</v>
      </c>
      <c r="CC63" s="10">
        <v>0.71985188600000005</v>
      </c>
      <c r="CD63" s="10">
        <v>1.405706017</v>
      </c>
      <c r="CE63" s="10">
        <v>0.53388956300000001</v>
      </c>
      <c r="CF63" s="10">
        <v>0.573543896</v>
      </c>
      <c r="CG63" s="10">
        <v>0.57265544800000001</v>
      </c>
      <c r="CH63" s="10">
        <v>0.58365420099999998</v>
      </c>
      <c r="CI63" s="10">
        <v>0.58926034699999996</v>
      </c>
      <c r="CJ63" s="10">
        <v>0.58584586599999999</v>
      </c>
      <c r="CK63" s="10">
        <v>0.58918990500000001</v>
      </c>
      <c r="CL63" s="10">
        <v>0.57814301099999998</v>
      </c>
      <c r="CM63" s="10">
        <v>0.22416335900000001</v>
      </c>
      <c r="CN63" s="10">
        <v>0.222939204</v>
      </c>
      <c r="CO63" s="10">
        <v>0.184043285</v>
      </c>
      <c r="CP63" s="10">
        <v>0.204410704</v>
      </c>
      <c r="CQ63" s="10">
        <v>0.18483545400000001</v>
      </c>
      <c r="CR63" s="10">
        <v>0.17657220400000001</v>
      </c>
      <c r="CS63" s="10">
        <v>0.17412119100000001</v>
      </c>
      <c r="CT63" s="10">
        <v>0.16988669200000001</v>
      </c>
      <c r="CU63" s="10">
        <v>0.22664319499999999</v>
      </c>
      <c r="CV63" s="10">
        <v>36.671893670000003</v>
      </c>
      <c r="CW63" s="10">
        <v>36.377579240000003</v>
      </c>
      <c r="CX63" s="10">
        <v>34.773253140000001</v>
      </c>
      <c r="CY63" s="10">
        <v>35.862791379999997</v>
      </c>
      <c r="CZ63" s="10">
        <v>36.951488019999999</v>
      </c>
      <c r="DA63" s="10">
        <v>37.698560370000003</v>
      </c>
      <c r="DB63" s="10">
        <v>37.903326059999998</v>
      </c>
      <c r="DC63" s="10">
        <v>28.27734482</v>
      </c>
      <c r="DD63" s="10">
        <v>-5.2089110109999996</v>
      </c>
      <c r="DE63" s="10">
        <v>-3.4856600320000002</v>
      </c>
      <c r="DF63" s="10">
        <v>-5.7246851870000004</v>
      </c>
      <c r="DG63" s="10">
        <v>-5.2415137600000001</v>
      </c>
      <c r="DH63" s="10">
        <v>-6.4905847359999997</v>
      </c>
      <c r="DI63" s="10">
        <v>-6.7707468530000003</v>
      </c>
      <c r="DJ63" s="10">
        <v>-5.3797024630000001</v>
      </c>
      <c r="DK63" s="10">
        <v>-6.1026734459999998</v>
      </c>
      <c r="DL63" s="10">
        <v>4.9241236810000002</v>
      </c>
      <c r="DM63" s="10">
        <v>4.6106504560000001</v>
      </c>
      <c r="DN63" s="10">
        <v>4.8521472140000004</v>
      </c>
      <c r="DO63" s="10">
        <v>4.6607284819999997</v>
      </c>
      <c r="DP63" s="10">
        <v>4.5265318099999998</v>
      </c>
      <c r="DQ63" s="10">
        <v>4.6575111260000002</v>
      </c>
      <c r="DR63" s="10">
        <v>4.5755564499999997</v>
      </c>
      <c r="DS63" s="10">
        <v>4.0269176160000004</v>
      </c>
      <c r="DT63" s="10">
        <v>-1.517405753</v>
      </c>
      <c r="DU63" s="10">
        <v>-1.7134485770000001</v>
      </c>
      <c r="DV63" s="10">
        <v>-1.619498959</v>
      </c>
      <c r="DW63" s="10">
        <v>-1.703364412</v>
      </c>
      <c r="DX63" s="10">
        <v>-1.7680394740000001</v>
      </c>
      <c r="DY63" s="10">
        <v>-1.7611293180000001</v>
      </c>
      <c r="DZ63" s="10">
        <v>-1.798755101</v>
      </c>
      <c r="EA63" s="10">
        <v>-1.6752628899999999</v>
      </c>
      <c r="EB63" s="10">
        <f>VLOOKUP($B63,[1]PhiInxIrossOut_ggeffects!$A$1:$F$316,2,FALSE)</f>
        <v>1.29324827385668</v>
      </c>
      <c r="EC63" s="10">
        <f>VLOOKUP($B63,[2]PhiInxICross_ggeffects!$A$1:$F$316,2,FALSE)</f>
        <v>1.4280310765632001</v>
      </c>
      <c r="ED63" s="10">
        <v>-0.15762790900000001</v>
      </c>
      <c r="EE63" s="10">
        <v>0.53539612000000003</v>
      </c>
      <c r="EF63">
        <v>0.56719581749053305</v>
      </c>
      <c r="EG63">
        <v>0.56366730038026602</v>
      </c>
      <c r="EH63">
        <v>0.56190304182513295</v>
      </c>
      <c r="EI63">
        <v>0.55661026615973397</v>
      </c>
      <c r="EJ63">
        <v>0.55484600760460001</v>
      </c>
      <c r="EK63">
        <v>0.55043536121676695</v>
      </c>
      <c r="EL63" s="15">
        <v>0.96877782800000001</v>
      </c>
      <c r="EM63" s="15">
        <v>0.80074456000000005</v>
      </c>
      <c r="EN63" s="15">
        <v>0.85243837300000003</v>
      </c>
      <c r="EO63" s="15">
        <v>0.93993575200000001</v>
      </c>
      <c r="EP63" s="15">
        <v>0.98131337600000001</v>
      </c>
      <c r="EQ63" s="15">
        <v>0.87508997799999999</v>
      </c>
      <c r="ER63" s="15">
        <v>1.3265287480000001</v>
      </c>
      <c r="ES63" s="10">
        <v>0.21812766</v>
      </c>
      <c r="ET63" s="10">
        <v>34.113534209999997</v>
      </c>
      <c r="EU63" s="10">
        <v>34.34393644</v>
      </c>
      <c r="EV63" s="10">
        <v>36.564248470000003</v>
      </c>
      <c r="EW63" s="10">
        <v>37.261944329999999</v>
      </c>
      <c r="EX63" s="10">
        <v>39.427304040000003</v>
      </c>
      <c r="EY63" s="10">
        <v>39.104583689999998</v>
      </c>
      <c r="EZ63" s="10">
        <v>37.225225559999998</v>
      </c>
      <c r="FA63" s="10">
        <v>-6.6648125120000001</v>
      </c>
      <c r="FB63" s="10">
        <v>-7.0802467670000002</v>
      </c>
      <c r="FC63" s="10">
        <v>-6.7385622310000004</v>
      </c>
      <c r="FD63" s="10">
        <v>-6.8884764550000002</v>
      </c>
      <c r="FE63" s="10">
        <v>-6.2449946839999999</v>
      </c>
      <c r="FF63" s="10">
        <v>-7.144415038</v>
      </c>
      <c r="FG63" s="10">
        <v>-6.1009084280000003</v>
      </c>
      <c r="FH63" t="s">
        <v>233</v>
      </c>
      <c r="FI63" t="str">
        <f>VLOOKUP($FH63,Groups!$A$1:$B$316,2,FALSE)</f>
        <v>G3</v>
      </c>
      <c r="FJ63" t="str">
        <f t="shared" si="0"/>
        <v>G3/001F1</v>
      </c>
      <c r="FK63" t="s">
        <v>153</v>
      </c>
      <c r="FL63" t="s">
        <v>154</v>
      </c>
      <c r="FM63" t="s">
        <v>160</v>
      </c>
      <c r="FN63" t="s">
        <v>155</v>
      </c>
      <c r="FO63" t="s">
        <v>155</v>
      </c>
    </row>
    <row r="64" spans="1:171" x14ac:dyDescent="0.25">
      <c r="A64" s="12" t="str">
        <f>VLOOKUP($B64,GCDTCodes!$A$1:$D$398,2,FALSE)</f>
        <v>GCDT_086</v>
      </c>
      <c r="B64" s="12" t="s">
        <v>234</v>
      </c>
      <c r="C64" s="10">
        <v>0.61902207200000003</v>
      </c>
      <c r="D64" s="10">
        <v>-1.2559255E-2</v>
      </c>
      <c r="E64" s="10">
        <v>-2.6963453999999901E-2</v>
      </c>
      <c r="F64" s="10">
        <v>0.33941704899999903</v>
      </c>
      <c r="G64" s="10">
        <v>5.8615122695000004</v>
      </c>
      <c r="H64" s="10">
        <v>1.9165959999999999E-2</v>
      </c>
      <c r="I64" s="10">
        <v>2.1755605000000002E-3</v>
      </c>
      <c r="J64" s="10">
        <v>-2.7690347000000001E-2</v>
      </c>
      <c r="K64" s="10">
        <v>-8.5994314250000006</v>
      </c>
      <c r="L64" s="10">
        <v>-1.7585473000000001E-2</v>
      </c>
      <c r="M64" s="10">
        <v>-1.0267116999999999E-2</v>
      </c>
      <c r="N64" s="10">
        <v>-0.29829813700000002</v>
      </c>
      <c r="O64" s="10">
        <v>7.5670000000000002</v>
      </c>
      <c r="P64" s="10">
        <v>3.39</v>
      </c>
      <c r="Q64" s="10">
        <v>2.79999999999999E-2</v>
      </c>
      <c r="R64" s="10">
        <v>850.76699999999903</v>
      </c>
      <c r="S64" s="10">
        <v>2.04</v>
      </c>
      <c r="T64" s="10">
        <v>1.4769999999999901</v>
      </c>
      <c r="U64" s="10">
        <v>12.122</v>
      </c>
      <c r="V64" s="10">
        <v>5.6879999999999997</v>
      </c>
      <c r="W64" s="10">
        <v>3.1150000000000002</v>
      </c>
      <c r="X64" s="10">
        <v>3.2000000000000001E-2</v>
      </c>
      <c r="Y64" s="10">
        <v>695.08</v>
      </c>
      <c r="Z64" s="10">
        <v>1.825</v>
      </c>
      <c r="AA64" s="10">
        <v>1.1639999999999999</v>
      </c>
      <c r="AB64" s="10">
        <v>10.907</v>
      </c>
      <c r="AC64" s="10">
        <v>6.4994999999999896</v>
      </c>
      <c r="AD64" s="10">
        <v>4.63</v>
      </c>
      <c r="AE64" s="10">
        <v>6.2E-2</v>
      </c>
      <c r="AF64" s="10">
        <v>583.21100000000001</v>
      </c>
      <c r="AG64" s="10">
        <v>1.778</v>
      </c>
      <c r="AH64" s="10">
        <v>12.942</v>
      </c>
      <c r="AI64">
        <v>1.27502269443426</v>
      </c>
      <c r="AJ64">
        <v>1.25271573001062</v>
      </c>
      <c r="AK64">
        <v>1.1243133506127201</v>
      </c>
      <c r="AL64">
        <v>0.99050807404796903</v>
      </c>
      <c r="AM64" s="10">
        <v>-53.052216870000002</v>
      </c>
      <c r="AN64" s="10">
        <v>-0.35828438400000001</v>
      </c>
      <c r="AO64" s="10">
        <v>-0.38481625400000002</v>
      </c>
      <c r="AP64" s="10">
        <v>-0.64299907899999997</v>
      </c>
      <c r="AQ64" s="10">
        <v>0.23450541499999999</v>
      </c>
      <c r="AR64" s="10">
        <v>0.24931084100000001</v>
      </c>
      <c r="AS64" s="10">
        <v>163.26599999999999</v>
      </c>
      <c r="AT64" s="10">
        <v>54.655999999999999</v>
      </c>
      <c r="AU64" s="10">
        <v>78.811999999999998</v>
      </c>
      <c r="AV64" s="10">
        <v>5.609</v>
      </c>
      <c r="AW64" s="10">
        <v>3.11899999999999</v>
      </c>
      <c r="AX64" s="10">
        <v>2.8889999999999998</v>
      </c>
      <c r="AY64" s="10">
        <v>10.044</v>
      </c>
      <c r="AZ64" s="10">
        <v>45.825000000000003</v>
      </c>
      <c r="BA64" s="10">
        <v>15.46</v>
      </c>
      <c r="BB64" s="10">
        <v>108.97199999999999</v>
      </c>
      <c r="BC64" s="10">
        <v>53.18</v>
      </c>
      <c r="BD64" s="10">
        <v>75.908999999999907</v>
      </c>
      <c r="BE64" s="10">
        <v>3.5249999999999999</v>
      </c>
      <c r="BF64" s="10">
        <v>2.5099999999999998</v>
      </c>
      <c r="BG64" s="10">
        <v>1.7409999999999899</v>
      </c>
      <c r="BH64" s="10">
        <v>5.8959999999999999</v>
      </c>
      <c r="BI64" s="10">
        <v>26.730999999999899</v>
      </c>
      <c r="BJ64" s="10">
        <v>9.6240000000000006</v>
      </c>
      <c r="BK64" s="10">
        <v>99.676000000000002</v>
      </c>
      <c r="BL64" s="10">
        <v>67.027000000000001</v>
      </c>
      <c r="BM64" s="10">
        <v>78.132999999999996</v>
      </c>
      <c r="BN64" s="10">
        <v>2.6909999999999998</v>
      </c>
      <c r="BO64" s="10">
        <v>1.0940000000000001</v>
      </c>
      <c r="BP64" s="10">
        <v>2.7839999999999998</v>
      </c>
      <c r="BQ64" s="10">
        <v>11.138999999999999</v>
      </c>
      <c r="BR64" s="10">
        <v>52.816000000000003</v>
      </c>
      <c r="BS64" s="10">
        <v>16.396999999999998</v>
      </c>
      <c r="BT64">
        <v>0.23</v>
      </c>
      <c r="BU64">
        <v>0.216</v>
      </c>
      <c r="BV64">
        <v>0.20899999999999999</v>
      </c>
      <c r="BW64" s="10">
        <v>0.79138456599999996</v>
      </c>
      <c r="BX64" s="10">
        <v>0.94917449399999998</v>
      </c>
      <c r="BY64" s="10">
        <v>0.54608101600000003</v>
      </c>
      <c r="BZ64" s="10">
        <v>0.55671841700000002</v>
      </c>
      <c r="CA64" s="10">
        <v>0.57104806200000002</v>
      </c>
      <c r="CB64" s="10">
        <v>0.67272154500000003</v>
      </c>
      <c r="CC64" s="10">
        <v>0.72661118000000002</v>
      </c>
      <c r="CD64" s="10">
        <v>0.73389854799999998</v>
      </c>
      <c r="CE64" s="10">
        <v>0.54422933299999998</v>
      </c>
      <c r="CF64" s="10">
        <v>0.56559916099999996</v>
      </c>
      <c r="CG64" s="10">
        <v>0.58278260699999995</v>
      </c>
      <c r="CH64" s="10">
        <v>0.58485171800000002</v>
      </c>
      <c r="CI64" s="10">
        <v>0.58365432799999994</v>
      </c>
      <c r="CJ64" s="10">
        <v>0.586724468</v>
      </c>
      <c r="CK64" s="10">
        <v>0.58039472800000003</v>
      </c>
      <c r="CL64" s="10">
        <v>0.58625037099999999</v>
      </c>
      <c r="CM64" s="10">
        <v>0.254177667</v>
      </c>
      <c r="CN64" s="10">
        <v>0.200342405</v>
      </c>
      <c r="CO64" s="10">
        <v>0.205900639</v>
      </c>
      <c r="CP64" s="10">
        <v>0.156113849</v>
      </c>
      <c r="CQ64" s="10">
        <v>0.155061162</v>
      </c>
      <c r="CR64" s="10">
        <v>0.154670002</v>
      </c>
      <c r="CS64" s="10">
        <v>0.16148027100000001</v>
      </c>
      <c r="CT64" s="10">
        <v>0.16951696999999999</v>
      </c>
      <c r="CU64" s="10">
        <v>0.16746433299999999</v>
      </c>
      <c r="CV64" s="10">
        <v>33.91554636</v>
      </c>
      <c r="CW64" s="10">
        <v>37.509267600000001</v>
      </c>
      <c r="CX64" s="10">
        <v>40.025538699999998</v>
      </c>
      <c r="CY64" s="10">
        <v>42.412180659999997</v>
      </c>
      <c r="CZ64" s="10">
        <v>43.297795399999998</v>
      </c>
      <c r="DA64" s="10">
        <v>43.442173089999997</v>
      </c>
      <c r="DB64" s="10">
        <v>40.486067319999997</v>
      </c>
      <c r="DC64" s="10">
        <v>41.754447200000001</v>
      </c>
      <c r="DD64" s="10">
        <v>-4.0532408029999996</v>
      </c>
      <c r="DE64" s="10">
        <v>-5.8829094089999998</v>
      </c>
      <c r="DF64" s="10">
        <v>-6.0171558169999999</v>
      </c>
      <c r="DG64" s="10">
        <v>-6.2215749259999997</v>
      </c>
      <c r="DH64" s="10">
        <v>-5.9141708629999998</v>
      </c>
      <c r="DI64" s="10">
        <v>-6.7625348059999997</v>
      </c>
      <c r="DJ64" s="10">
        <v>-5.3825449259999996</v>
      </c>
      <c r="DK64" s="10">
        <v>-6.3177625050000001</v>
      </c>
      <c r="DL64" s="10">
        <v>4.9394225819999997</v>
      </c>
      <c r="DM64" s="10">
        <v>4.7506580200000004</v>
      </c>
      <c r="DN64" s="10">
        <v>4.840986558</v>
      </c>
      <c r="DO64" s="10">
        <v>4.7128072410000001</v>
      </c>
      <c r="DP64" s="10">
        <v>4.6218305300000004</v>
      </c>
      <c r="DQ64" s="10">
        <v>4.6564724799999997</v>
      </c>
      <c r="DR64" s="10">
        <v>4.6419490339999996</v>
      </c>
      <c r="DS64" s="10">
        <v>4.110306767</v>
      </c>
      <c r="DT64" s="10">
        <v>-1.6315193589999999</v>
      </c>
      <c r="DU64" s="10">
        <v>-1.6340821860000001</v>
      </c>
      <c r="DV64" s="10">
        <v>-1.8516620109999999</v>
      </c>
      <c r="DW64" s="10">
        <v>-1.8666839799999999</v>
      </c>
      <c r="DX64" s="10">
        <v>-1.8917203979999999</v>
      </c>
      <c r="DY64" s="10">
        <v>-1.849479587</v>
      </c>
      <c r="DZ64" s="10">
        <v>-1.8360761350000001</v>
      </c>
      <c r="EA64" s="10">
        <v>-1.902064022</v>
      </c>
      <c r="EB64" s="10">
        <f>VLOOKUP($B64,[1]PhiInxIrossOut_ggeffects!$A$1:$F$316,2,FALSE)</f>
        <v>1.1351636407852499</v>
      </c>
      <c r="EC64" s="10">
        <f>VLOOKUP($B64,[2]PhiInxICross_ggeffects!$A$1:$F$316,2,FALSE)</f>
        <v>1.4248786638132001</v>
      </c>
      <c r="ED64" s="10">
        <v>-0.40255587599999998</v>
      </c>
      <c r="EE64" s="10">
        <v>0.52830378499999997</v>
      </c>
      <c r="EF64">
        <v>0.52368441064642701</v>
      </c>
      <c r="EG64">
        <v>0.52362357414452498</v>
      </c>
      <c r="EH64">
        <v>0.52359315589357402</v>
      </c>
      <c r="EI64">
        <v>0.52350190114072204</v>
      </c>
      <c r="EJ64">
        <v>0.52347148288977097</v>
      </c>
      <c r="EK64">
        <v>0.52339543726239401</v>
      </c>
      <c r="EL64" s="15">
        <v>1.059146744</v>
      </c>
      <c r="EM64" s="15">
        <v>0.64902337300000001</v>
      </c>
      <c r="EN64" s="15">
        <v>0.71428938200000003</v>
      </c>
      <c r="EO64" s="15">
        <v>0.70709702200000002</v>
      </c>
      <c r="EP64" s="15">
        <v>0.90786904099999999</v>
      </c>
      <c r="EQ64" s="15">
        <v>0.60784730799999998</v>
      </c>
      <c r="ER64" s="15">
        <v>0.95796805699999998</v>
      </c>
      <c r="ES64" s="10">
        <v>0.27199432600000001</v>
      </c>
      <c r="ET64" s="10">
        <v>41.769374489999997</v>
      </c>
      <c r="EU64" s="10">
        <v>42.548388590000002</v>
      </c>
      <c r="EV64" s="10">
        <v>42.695308339999997</v>
      </c>
      <c r="EW64" s="10">
        <v>43.166347649999999</v>
      </c>
      <c r="EX64" s="10">
        <v>46.722554350000003</v>
      </c>
      <c r="EY64" s="10">
        <v>46.742394480000002</v>
      </c>
      <c r="EZ64" s="10">
        <v>45.967987010000002</v>
      </c>
      <c r="FA64" s="10">
        <v>-6.2418641800000003</v>
      </c>
      <c r="FB64" s="10">
        <v>-6.3300548489999997</v>
      </c>
      <c r="FC64" s="10">
        <v>-6.3443413910000004</v>
      </c>
      <c r="FD64" s="10">
        <v>-6.5579557020000001</v>
      </c>
      <c r="FE64" s="10">
        <v>-6.476533527</v>
      </c>
      <c r="FF64" s="10">
        <v>-6.5928175099999997</v>
      </c>
      <c r="FG64" s="10">
        <v>-5.826593635</v>
      </c>
      <c r="FH64" t="s">
        <v>233</v>
      </c>
      <c r="FI64" t="str">
        <f>VLOOKUP($FH64,Groups!$A$1:$B$316,2,FALSE)</f>
        <v>G3</v>
      </c>
      <c r="FJ64" t="str">
        <f t="shared" si="0"/>
        <v>G3/001F1</v>
      </c>
      <c r="FK64" t="s">
        <v>153</v>
      </c>
      <c r="FL64" t="s">
        <v>157</v>
      </c>
      <c r="FM64" t="s">
        <v>158</v>
      </c>
      <c r="FN64" t="s">
        <v>155</v>
      </c>
      <c r="FO64" t="s">
        <v>155</v>
      </c>
    </row>
    <row r="65" spans="1:171" x14ac:dyDescent="0.25">
      <c r="A65" s="12" t="str">
        <f>VLOOKUP($B65,GCDTCodes!$A$1:$D$398,2,FALSE)</f>
        <v>GCDT_087</v>
      </c>
      <c r="B65" s="12" t="s">
        <v>235</v>
      </c>
      <c r="C65" s="10">
        <v>15.55468673</v>
      </c>
      <c r="D65" s="10">
        <v>1.6714183000000001E-2</v>
      </c>
      <c r="E65" s="10">
        <v>-4.3765643999999999E-2</v>
      </c>
      <c r="F65" s="10">
        <v>-0.26850977799999998</v>
      </c>
      <c r="G65" s="10">
        <v>6.8457503370000001</v>
      </c>
      <c r="H65" s="10">
        <v>1.6786713999999901E-2</v>
      </c>
      <c r="I65" s="10">
        <v>-3.6124099999999999E-4</v>
      </c>
      <c r="J65" s="10">
        <v>-2.7690347000000001E-2</v>
      </c>
      <c r="K65" s="10">
        <v>-10.206043060000001</v>
      </c>
      <c r="L65" s="10">
        <v>-3.1294168999999997E-2</v>
      </c>
      <c r="M65" s="10">
        <v>-1.6430134999999998E-2</v>
      </c>
      <c r="N65" s="10">
        <v>-0.157180599</v>
      </c>
      <c r="O65" s="10">
        <v>7.6139999999999999</v>
      </c>
      <c r="P65" s="10">
        <v>3.7739999999999898</v>
      </c>
      <c r="Q65" s="10">
        <v>2.8999999999999901E-2</v>
      </c>
      <c r="R65" s="10">
        <v>1021.64399999999</v>
      </c>
      <c r="S65" s="10">
        <v>2.1629999999999998</v>
      </c>
      <c r="T65" s="10">
        <v>1.615</v>
      </c>
      <c r="U65" s="10">
        <v>11.997</v>
      </c>
      <c r="V65" s="10">
        <v>5.6579999999999897</v>
      </c>
      <c r="W65" s="10">
        <v>3.153</v>
      </c>
      <c r="X65" s="10">
        <v>3.1E-2</v>
      </c>
      <c r="Y65" s="10">
        <v>588.97900000000004</v>
      </c>
      <c r="Z65" s="10">
        <v>1.663</v>
      </c>
      <c r="AA65" s="10">
        <v>1.0409999999999999</v>
      </c>
      <c r="AB65" s="10">
        <v>8.7309999999999999</v>
      </c>
      <c r="AC65" s="10">
        <v>6.4569999999999999</v>
      </c>
      <c r="AD65" s="10">
        <v>4.6239999999999997</v>
      </c>
      <c r="AE65" s="10">
        <v>3.6999999999999998E-2</v>
      </c>
      <c r="AF65" s="10">
        <v>703.47199999999998</v>
      </c>
      <c r="AG65" s="10">
        <v>1.6159999999999899</v>
      </c>
      <c r="AH65" s="10">
        <v>16.855999999999899</v>
      </c>
      <c r="AI65">
        <v>1.2029863175478499</v>
      </c>
      <c r="AJ65">
        <v>1.0627698438516999</v>
      </c>
      <c r="AK65">
        <v>1.0821823105428601</v>
      </c>
      <c r="AL65">
        <v>0.98892464915810496</v>
      </c>
      <c r="AM65" s="10">
        <v>-36.521697799999899</v>
      </c>
      <c r="AN65" s="10">
        <v>0.146827455</v>
      </c>
      <c r="AO65" s="10">
        <v>0.107218989</v>
      </c>
      <c r="AP65" s="10">
        <v>-0.99946568099999999</v>
      </c>
      <c r="AQ65" s="10">
        <v>0.40743128499999998</v>
      </c>
      <c r="AR65" s="10">
        <v>3.3652805000000001E-2</v>
      </c>
      <c r="AS65" s="10">
        <v>114.015</v>
      </c>
      <c r="AT65" s="10">
        <v>62.292999999999999</v>
      </c>
      <c r="AU65" s="10">
        <v>82.305000000000007</v>
      </c>
      <c r="AV65" s="10">
        <v>3.1239999999999899</v>
      </c>
      <c r="AW65" s="10">
        <v>2.8919999999999999</v>
      </c>
      <c r="AX65" s="10">
        <v>1.8149999999999999</v>
      </c>
      <c r="AY65" s="10">
        <v>6.4050000000000002</v>
      </c>
      <c r="AZ65" s="10">
        <v>31.027999999999999</v>
      </c>
      <c r="BA65" s="10">
        <v>8.0579999999999998</v>
      </c>
      <c r="BB65" s="10">
        <v>113.297</v>
      </c>
      <c r="BC65" s="10">
        <v>42.853000000000002</v>
      </c>
      <c r="BD65" s="10">
        <v>78.516000000000005</v>
      </c>
      <c r="BE65" s="10">
        <v>4.2389999999999999</v>
      </c>
      <c r="BF65" s="10">
        <v>1.3080000000000001</v>
      </c>
      <c r="BG65" s="10">
        <v>1.28</v>
      </c>
      <c r="BH65" s="10">
        <v>4.04</v>
      </c>
      <c r="BI65" s="10">
        <v>21.59</v>
      </c>
      <c r="BJ65" s="10">
        <v>4.4420000000000002</v>
      </c>
      <c r="BK65" s="10">
        <v>94.54</v>
      </c>
      <c r="BL65" s="10">
        <v>58.122</v>
      </c>
      <c r="BM65" s="10">
        <v>75.215999999999994</v>
      </c>
      <c r="BN65" s="10">
        <v>3.516</v>
      </c>
      <c r="BO65" s="10">
        <v>1.242</v>
      </c>
      <c r="BP65" s="10">
        <v>2.3919999999999999</v>
      </c>
      <c r="BQ65" s="10">
        <v>8.0640000000000001</v>
      </c>
      <c r="BR65" s="10">
        <v>39.241999999999997</v>
      </c>
      <c r="BS65" s="10">
        <v>9.8379999999999992</v>
      </c>
      <c r="BT65">
        <v>0.23400000000000001</v>
      </c>
      <c r="BU65">
        <v>0.23300000000000001</v>
      </c>
      <c r="BV65">
        <v>0.20599999999999999</v>
      </c>
      <c r="BW65" s="10">
        <v>0.89538174999999998</v>
      </c>
      <c r="BX65" s="10">
        <v>0.80237492099999996</v>
      </c>
      <c r="BY65" s="10">
        <v>0.60647402800000005</v>
      </c>
      <c r="BZ65" s="10">
        <v>0.58972136399999997</v>
      </c>
      <c r="CA65" s="10">
        <v>0.51304530999999998</v>
      </c>
      <c r="CB65" s="10">
        <v>0.58688695400000002</v>
      </c>
      <c r="CC65" s="10">
        <v>0.50382626500000005</v>
      </c>
      <c r="CD65" s="10">
        <v>0.42805988900000003</v>
      </c>
      <c r="CE65" s="10">
        <v>0.52929364800000001</v>
      </c>
      <c r="CF65" s="10">
        <v>0.56523921200000005</v>
      </c>
      <c r="CG65" s="10">
        <v>0.56626425899999999</v>
      </c>
      <c r="CH65" s="10">
        <v>0.57609365400000001</v>
      </c>
      <c r="CI65" s="10">
        <v>0.59009791499999997</v>
      </c>
      <c r="CJ65" s="10">
        <v>0.58317536199999997</v>
      </c>
      <c r="CK65" s="10">
        <v>0.57907803199999996</v>
      </c>
      <c r="CL65" s="10">
        <v>0.59822183200000001</v>
      </c>
      <c r="CM65" s="10">
        <v>0.27174248499999998</v>
      </c>
      <c r="CN65" s="10">
        <v>0.20825112000000001</v>
      </c>
      <c r="CO65" s="10">
        <v>0.18668837099999999</v>
      </c>
      <c r="CP65" s="10">
        <v>0.16723228000000001</v>
      </c>
      <c r="CQ65" s="10">
        <v>0.157612907</v>
      </c>
      <c r="CR65" s="10">
        <v>0.13777305500000001</v>
      </c>
      <c r="CS65" s="10">
        <v>0.149213965</v>
      </c>
      <c r="CT65" s="10">
        <v>0.14266414599999999</v>
      </c>
      <c r="CU65" s="10">
        <v>0.123246605</v>
      </c>
      <c r="CV65" s="10">
        <v>33.877547460000002</v>
      </c>
      <c r="CW65" s="10">
        <v>33.253382459999997</v>
      </c>
      <c r="CX65" s="10">
        <v>33.25078293</v>
      </c>
      <c r="CY65" s="10">
        <v>33.645912099999997</v>
      </c>
      <c r="CZ65" s="10">
        <v>34.22035297</v>
      </c>
      <c r="DA65" s="10">
        <v>36.886876800000003</v>
      </c>
      <c r="DB65" s="10">
        <v>37.815531180000001</v>
      </c>
      <c r="DC65" s="10">
        <v>41.936884159999998</v>
      </c>
      <c r="DD65" s="10">
        <v>-3.5591791239999999</v>
      </c>
      <c r="DE65" s="10">
        <v>-5.2377638590000002</v>
      </c>
      <c r="DF65" s="10">
        <v>-4.5252347850000003</v>
      </c>
      <c r="DG65" s="10">
        <v>-3.573352125</v>
      </c>
      <c r="DH65" s="10">
        <v>-4.015443855</v>
      </c>
      <c r="DI65" s="10">
        <v>-4.4017292699999997</v>
      </c>
      <c r="DJ65" s="10">
        <v>-5.663767333</v>
      </c>
      <c r="DK65" s="10">
        <v>-5.8096928830000003</v>
      </c>
      <c r="DL65" s="10">
        <v>4.9886798140000002</v>
      </c>
      <c r="DM65" s="10">
        <v>4.7139142630000004</v>
      </c>
      <c r="DN65" s="10">
        <v>4.8941555660000002</v>
      </c>
      <c r="DO65" s="10">
        <v>4.7739672210000004</v>
      </c>
      <c r="DP65" s="10">
        <v>4.5931825140000004</v>
      </c>
      <c r="DQ65" s="10">
        <v>4.7298641850000003</v>
      </c>
      <c r="DR65" s="10">
        <v>4.6631148099999997</v>
      </c>
      <c r="DS65" s="10">
        <v>4.0774397850000001</v>
      </c>
      <c r="DT65" s="10">
        <v>-1.6987594509999999</v>
      </c>
      <c r="DU65" s="10">
        <v>-1.7643487</v>
      </c>
      <c r="DV65" s="10">
        <v>-1.8609541169999999</v>
      </c>
      <c r="DW65" s="10">
        <v>-1.903308998</v>
      </c>
      <c r="DX65" s="10">
        <v>-2.0230983359999999</v>
      </c>
      <c r="DY65" s="10">
        <v>-1.95679812</v>
      </c>
      <c r="DZ65" s="10">
        <v>-2.0218403309999999</v>
      </c>
      <c r="EA65" s="10">
        <v>-2.1761610789999999</v>
      </c>
      <c r="EB65" s="10">
        <f>VLOOKUP($B65,[1]PhiInxIrossOut_ggeffects!$A$1:$F$316,2,FALSE)</f>
        <v>1.18920502514239</v>
      </c>
      <c r="EC65" s="10">
        <f>VLOOKUP($B65,[2]PhiInxICross_ggeffects!$A$1:$F$316,2,FALSE)</f>
        <v>1.40348274001395</v>
      </c>
      <c r="ED65" s="10">
        <v>-0.33842942199999998</v>
      </c>
      <c r="EE65" s="10">
        <v>0.53141949300000002</v>
      </c>
      <c r="EF65">
        <v>0.54106463878330702</v>
      </c>
      <c r="EG65">
        <v>0.54041444866923805</v>
      </c>
      <c r="EH65">
        <v>0.540089353612205</v>
      </c>
      <c r="EI65">
        <v>0.53911406844110299</v>
      </c>
      <c r="EJ65">
        <v>0.53878897338406895</v>
      </c>
      <c r="EK65">
        <v>0.53797623574148401</v>
      </c>
      <c r="EL65" s="15">
        <v>0.90895531699999998</v>
      </c>
      <c r="EM65" s="15">
        <v>0.72103720299999996</v>
      </c>
      <c r="EN65" s="15">
        <v>0.71370774400000003</v>
      </c>
      <c r="EO65" s="15">
        <v>0.84539366900000001</v>
      </c>
      <c r="EP65" s="15">
        <v>0.93790375299999995</v>
      </c>
      <c r="EQ65" s="15">
        <v>0.69406459899999995</v>
      </c>
      <c r="ER65" s="15">
        <v>1.0340851090000001</v>
      </c>
      <c r="ES65" s="10">
        <v>0.25616118599999999</v>
      </c>
      <c r="ET65" s="10">
        <v>33.564836030000002</v>
      </c>
      <c r="EU65" s="10">
        <v>37.547949510000002</v>
      </c>
      <c r="EV65" s="10">
        <v>35.786318100000003</v>
      </c>
      <c r="EW65" s="10">
        <v>36.669460229999999</v>
      </c>
      <c r="EX65" s="10">
        <v>39.550848569999999</v>
      </c>
      <c r="EY65" s="10">
        <v>37.479266920000001</v>
      </c>
      <c r="EZ65" s="10">
        <v>39.787903620000002</v>
      </c>
      <c r="FA65" s="10">
        <v>-6.272379269</v>
      </c>
      <c r="FB65" s="10">
        <v>-6.0333263500000003</v>
      </c>
      <c r="FC65" s="10">
        <v>-5.6766535579999999</v>
      </c>
      <c r="FD65" s="10">
        <v>-5.5867556870000001</v>
      </c>
      <c r="FE65" s="10">
        <v>-6.2709835849999997</v>
      </c>
      <c r="FF65" s="10">
        <v>-5.9513591259999998</v>
      </c>
      <c r="FG65" s="10">
        <v>-5.3037922760000002</v>
      </c>
      <c r="FH65" t="s">
        <v>233</v>
      </c>
      <c r="FI65" t="str">
        <f>VLOOKUP($FH65,Groups!$A$1:$B$316,2,FALSE)</f>
        <v>G3</v>
      </c>
      <c r="FJ65" t="str">
        <f t="shared" si="0"/>
        <v>G3/001F1</v>
      </c>
      <c r="FK65" t="s">
        <v>153</v>
      </c>
      <c r="FL65" t="s">
        <v>166</v>
      </c>
      <c r="FM65" t="s">
        <v>158</v>
      </c>
      <c r="FN65" t="s">
        <v>155</v>
      </c>
      <c r="FO65" t="s">
        <v>155</v>
      </c>
    </row>
    <row r="66" spans="1:171" x14ac:dyDescent="0.25">
      <c r="A66" s="12" t="str">
        <f>VLOOKUP($B66,GCDTCodes!$A$1:$D$398,2,FALSE)</f>
        <v>GCDT_088</v>
      </c>
      <c r="B66" s="12" t="s">
        <v>236</v>
      </c>
      <c r="C66" s="10">
        <v>18.707457680000001</v>
      </c>
      <c r="D66" s="10">
        <v>5.1992175000000002E-2</v>
      </c>
      <c r="E66" s="10">
        <v>3.8827744999999997E-2</v>
      </c>
      <c r="F66" s="10">
        <v>0.15937024</v>
      </c>
      <c r="G66" s="10">
        <v>11.838486469999999</v>
      </c>
      <c r="H66" s="10">
        <v>7.3888609999999993E-2</v>
      </c>
      <c r="I66" s="10">
        <v>7.2491639999999998E-3</v>
      </c>
      <c r="J66" s="10">
        <v>-2.7690347000000001E-2</v>
      </c>
      <c r="K66" s="10">
        <v>18.878263879999999</v>
      </c>
      <c r="L66" s="10">
        <v>3.1537356000000002E-2</v>
      </c>
      <c r="M66" s="10">
        <v>1.43849539999999E-2</v>
      </c>
      <c r="N66" s="10">
        <v>-1.6063060000000001E-2</v>
      </c>
      <c r="O66" s="10">
        <v>5.9749999999999996</v>
      </c>
      <c r="P66" s="10">
        <v>4.2939999999999996</v>
      </c>
      <c r="Q66" s="10">
        <v>3.3000000000000002E-2</v>
      </c>
      <c r="R66" s="10">
        <v>1272.0899999999999</v>
      </c>
      <c r="S66" s="10">
        <v>2.9380000000000002</v>
      </c>
      <c r="T66" s="10">
        <v>2.5430000000000001</v>
      </c>
      <c r="U66" s="10">
        <v>13.023999999999999</v>
      </c>
      <c r="V66" s="10">
        <v>5.6739999999999897</v>
      </c>
      <c r="W66" s="10">
        <v>3.1829999999999998</v>
      </c>
      <c r="X66" s="10">
        <v>3.2000000000000001E-2</v>
      </c>
      <c r="Y66" s="10">
        <v>809.85799999999995</v>
      </c>
      <c r="Z66" s="10">
        <v>2.1659999999999999</v>
      </c>
      <c r="AA66" s="10">
        <v>1.7190000000000001</v>
      </c>
      <c r="AB66" s="10">
        <v>11.423</v>
      </c>
      <c r="AC66" s="10">
        <v>6.9479999999999897</v>
      </c>
      <c r="AD66" s="10">
        <v>4.6239999999999997</v>
      </c>
      <c r="AE66" s="10">
        <v>3.3000000000000002E-2</v>
      </c>
      <c r="AF66" s="10">
        <v>729.33699999999999</v>
      </c>
      <c r="AG66" s="10">
        <v>1.7130000000000001</v>
      </c>
      <c r="AH66" s="10">
        <v>13.888</v>
      </c>
      <c r="AI66">
        <v>1.1248717776061301</v>
      </c>
      <c r="AJ66">
        <v>0.98435704868191598</v>
      </c>
      <c r="AK66">
        <v>1.15879021960045</v>
      </c>
      <c r="AL66">
        <v>0.99050807404796903</v>
      </c>
      <c r="AM66" s="10">
        <v>32.818665449999997</v>
      </c>
      <c r="AN66" s="10">
        <v>0.12749303100000001</v>
      </c>
      <c r="AO66" s="10">
        <v>0.12114451499999999</v>
      </c>
      <c r="AP66" s="10">
        <v>-0.64299907899999997</v>
      </c>
      <c r="AQ66" s="10">
        <v>1.021193244</v>
      </c>
      <c r="AR66" s="10">
        <v>-0.61332130399999996</v>
      </c>
      <c r="AS66" s="10">
        <v>136.202</v>
      </c>
      <c r="AT66" s="10">
        <v>49.28</v>
      </c>
      <c r="AU66" s="10">
        <v>74.263000000000005</v>
      </c>
      <c r="AV66" s="10">
        <v>5.4420000000000002</v>
      </c>
      <c r="AW66" s="10">
        <v>2.8260000000000001</v>
      </c>
      <c r="AX66" s="10">
        <v>2.6360000000000001</v>
      </c>
      <c r="AY66" s="10">
        <v>8.1639999999999997</v>
      </c>
      <c r="AZ66" s="10">
        <v>33.07</v>
      </c>
      <c r="BA66" s="10">
        <v>9.3539999999999992</v>
      </c>
      <c r="BB66" s="10">
        <v>115.22199999999999</v>
      </c>
      <c r="BC66" s="10">
        <v>44.323999999999998</v>
      </c>
      <c r="BD66" s="10">
        <v>73.146999999999906</v>
      </c>
      <c r="BE66" s="10">
        <v>3.2280000000000002</v>
      </c>
      <c r="BF66" s="10">
        <v>1.423</v>
      </c>
      <c r="BG66" s="10">
        <v>1.609</v>
      </c>
      <c r="BH66" s="10">
        <v>4.2919999999999998</v>
      </c>
      <c r="BI66" s="10">
        <v>23.225999999999999</v>
      </c>
      <c r="BJ66" s="10">
        <v>7.1840000000000002</v>
      </c>
      <c r="BK66" s="10">
        <v>100.133</v>
      </c>
      <c r="BL66" s="10">
        <v>61.652999999999999</v>
      </c>
      <c r="BM66" s="10">
        <v>76.13</v>
      </c>
      <c r="BN66" s="10">
        <v>2.82899999999999</v>
      </c>
      <c r="BO66" s="10">
        <v>1.131</v>
      </c>
      <c r="BP66" s="10">
        <v>2.5329999999999999</v>
      </c>
      <c r="BQ66" s="10">
        <v>8.40899999999999</v>
      </c>
      <c r="BR66" s="10">
        <v>40.17</v>
      </c>
      <c r="BS66" s="10">
        <v>10.917</v>
      </c>
      <c r="BT66">
        <v>0.247</v>
      </c>
      <c r="BU66">
        <v>0.23100000000000001</v>
      </c>
      <c r="BV66">
        <v>0.22600000000000001</v>
      </c>
      <c r="BW66" s="10">
        <v>0.93863673199999997</v>
      </c>
      <c r="BX66" s="10">
        <v>0.71861512000000005</v>
      </c>
      <c r="BY66" s="10">
        <v>0.58014500800000002</v>
      </c>
      <c r="BZ66" s="10">
        <v>0.54793021200000003</v>
      </c>
      <c r="CA66" s="10">
        <v>0.77828794700000004</v>
      </c>
      <c r="CB66" s="10">
        <v>0.61489628799999996</v>
      </c>
      <c r="CC66" s="10">
        <v>1.1551804590000001</v>
      </c>
      <c r="CD66" s="10">
        <v>0.718483714</v>
      </c>
      <c r="CE66" s="10">
        <v>0.51935919799999997</v>
      </c>
      <c r="CF66" s="10">
        <v>0.56007456200000005</v>
      </c>
      <c r="CG66" s="10">
        <v>0.57077338700000002</v>
      </c>
      <c r="CH66" s="10">
        <v>0.56933442400000001</v>
      </c>
      <c r="CI66" s="10">
        <v>0.566861371</v>
      </c>
      <c r="CJ66" s="10">
        <v>0.57184500599999999</v>
      </c>
      <c r="CK66" s="10">
        <v>0.54882533899999997</v>
      </c>
      <c r="CL66" s="10">
        <v>0.58285187699999996</v>
      </c>
      <c r="CM66" s="10">
        <v>0.25615318999999998</v>
      </c>
      <c r="CN66" s="10">
        <v>0.23091429199999999</v>
      </c>
      <c r="CO66" s="10">
        <v>0.19005882399999999</v>
      </c>
      <c r="CP66" s="10">
        <v>0.16712975199999999</v>
      </c>
      <c r="CQ66" s="10">
        <v>0.164224809</v>
      </c>
      <c r="CR66" s="10">
        <v>0.18536612899999999</v>
      </c>
      <c r="CS66" s="10">
        <v>0.166476341</v>
      </c>
      <c r="CT66" s="10">
        <v>0.22406089700000001</v>
      </c>
      <c r="CU66" s="10">
        <v>0.16829282600000001</v>
      </c>
      <c r="CV66" s="10">
        <v>33.540837400000001</v>
      </c>
      <c r="CW66" s="10">
        <v>36.963053029999998</v>
      </c>
      <c r="CX66" s="10">
        <v>36.036758419999998</v>
      </c>
      <c r="CY66" s="10">
        <v>37.407990900000001</v>
      </c>
      <c r="CZ66" s="10">
        <v>36.629644300000002</v>
      </c>
      <c r="DA66" s="10">
        <v>34.913529769999997</v>
      </c>
      <c r="DB66" s="10">
        <v>32.058964949999996</v>
      </c>
      <c r="DC66" s="10">
        <v>34.20190719</v>
      </c>
      <c r="DD66" s="10">
        <v>-2.3226618380000001</v>
      </c>
      <c r="DE66" s="10">
        <v>-4.2451167129999998</v>
      </c>
      <c r="DF66" s="10">
        <v>-2.968807617</v>
      </c>
      <c r="DG66" s="10">
        <v>-2.6956718839999998</v>
      </c>
      <c r="DH66" s="10">
        <v>-3.188614361</v>
      </c>
      <c r="DI66" s="10">
        <v>-3.6323832299999999</v>
      </c>
      <c r="DJ66" s="10">
        <v>-3.7911811719999999</v>
      </c>
      <c r="DK66" s="10">
        <v>-3.3556394850000002</v>
      </c>
      <c r="DL66" s="10">
        <v>4.9686205470000004</v>
      </c>
      <c r="DM66" s="10">
        <v>4.717104484</v>
      </c>
      <c r="DN66" s="10">
        <v>4.8260392870000004</v>
      </c>
      <c r="DO66" s="10">
        <v>4.7183477419999997</v>
      </c>
      <c r="DP66" s="10">
        <v>4.6291970630000003</v>
      </c>
      <c r="DQ66" s="10">
        <v>4.6900077380000003</v>
      </c>
      <c r="DR66" s="10">
        <v>4.5913343800000002</v>
      </c>
      <c r="DS66" s="10">
        <v>4.0813243349999997</v>
      </c>
      <c r="DT66" s="10">
        <v>-1.5492663390000001</v>
      </c>
      <c r="DU66" s="10">
        <v>-1.688436335</v>
      </c>
      <c r="DV66" s="10">
        <v>-1.7980786259999999</v>
      </c>
      <c r="DW66" s="10">
        <v>-1.8290856310000001</v>
      </c>
      <c r="DX66" s="10">
        <v>-1.7693945600000001</v>
      </c>
      <c r="DY66" s="10">
        <v>-1.835220742</v>
      </c>
      <c r="DZ66" s="10">
        <v>-1.743948278</v>
      </c>
      <c r="EA66" s="10">
        <v>-1.8891329059999999</v>
      </c>
      <c r="EB66" s="10">
        <f>VLOOKUP($B66,[1]PhiInxIrossOut_ggeffects!$A$1:$F$316,2,FALSE)</f>
        <v>1.1776587912138201</v>
      </c>
      <c r="EC66" s="10">
        <f>VLOOKUP($B66,[2]PhiInxICross_ggeffects!$A$1:$F$316,2,FALSE)</f>
        <v>1.3115129279425199</v>
      </c>
      <c r="ED66" s="10">
        <v>-0.30484594999999998</v>
      </c>
      <c r="EE66" s="10">
        <v>0.53074988899999997</v>
      </c>
      <c r="EF66">
        <v>0.56102395437266095</v>
      </c>
      <c r="EG66">
        <v>0.54774182509509495</v>
      </c>
      <c r="EH66">
        <v>0.54110076045631195</v>
      </c>
      <c r="EI66">
        <v>0.52117756653996195</v>
      </c>
      <c r="EJ66">
        <v>0.51453650190117795</v>
      </c>
      <c r="EK66">
        <v>0.497933840304221</v>
      </c>
      <c r="EL66" s="15">
        <v>0.83784253600000003</v>
      </c>
      <c r="EM66" s="15">
        <v>0.74524542699999996</v>
      </c>
      <c r="EN66" s="15">
        <v>0.74517551500000001</v>
      </c>
      <c r="EO66" s="15">
        <v>0.83425105700000002</v>
      </c>
      <c r="EP66" s="15">
        <v>1.05332976</v>
      </c>
      <c r="EQ66" s="15">
        <v>0.55572210300000002</v>
      </c>
      <c r="ER66" s="15">
        <v>1.8098142349999999</v>
      </c>
      <c r="ES66" s="10">
        <v>0.238302874</v>
      </c>
      <c r="ET66" s="10">
        <v>37.543830499999999</v>
      </c>
      <c r="EU66" s="10">
        <v>37.194713159999999</v>
      </c>
      <c r="EV66" s="10">
        <v>38.392495080000003</v>
      </c>
      <c r="EW66" s="10">
        <v>37.583440029999998</v>
      </c>
      <c r="EX66" s="10">
        <v>42.012789560000002</v>
      </c>
      <c r="EY66" s="10">
        <v>40.974040590000001</v>
      </c>
      <c r="EZ66" s="10">
        <v>36.696759210000003</v>
      </c>
      <c r="FA66" s="10">
        <v>-5.8527559020000002</v>
      </c>
      <c r="FB66" s="10">
        <v>-5.6499246010000004</v>
      </c>
      <c r="FC66" s="10">
        <v>-5.8590584699999999</v>
      </c>
      <c r="FD66" s="10">
        <v>-5.334501178</v>
      </c>
      <c r="FE66" s="10">
        <v>-6.1248958880000002</v>
      </c>
      <c r="FF66" s="10">
        <v>-5.7390732980000001</v>
      </c>
      <c r="FG66" s="10">
        <v>-4.9566121450000002</v>
      </c>
      <c r="FH66" t="s">
        <v>233</v>
      </c>
      <c r="FI66" t="str">
        <f>VLOOKUP($FH66,Groups!$A$1:$B$316,2,FALSE)</f>
        <v>G3</v>
      </c>
      <c r="FJ66" t="str">
        <f t="shared" si="0"/>
        <v>G3/001F1</v>
      </c>
      <c r="FK66" t="s">
        <v>153</v>
      </c>
      <c r="FL66" t="s">
        <v>196</v>
      </c>
      <c r="FM66" t="s">
        <v>158</v>
      </c>
      <c r="FN66" t="s">
        <v>155</v>
      </c>
      <c r="FO66" t="s">
        <v>155</v>
      </c>
    </row>
    <row r="67" spans="1:171" x14ac:dyDescent="0.25">
      <c r="A67" s="12" t="str">
        <f>VLOOKUP($B67,GCDTCodes!$A$1:$D$398,2,FALSE)</f>
        <v>GCDT_089</v>
      </c>
      <c r="B67" s="12" t="s">
        <v>237</v>
      </c>
      <c r="C67" s="10">
        <v>9.8270362799999997</v>
      </c>
      <c r="D67" s="10">
        <v>1.2428395E-2</v>
      </c>
      <c r="E67" s="10">
        <v>4.7137899999999998E-3</v>
      </c>
      <c r="F67" s="10">
        <v>0.15937024</v>
      </c>
      <c r="G67" s="10">
        <v>15.95720373</v>
      </c>
      <c r="H67" s="10">
        <v>8.1026346999999999E-2</v>
      </c>
      <c r="I67" s="10">
        <v>1.5705168999999901E-2</v>
      </c>
      <c r="J67" s="10">
        <v>-2.7690347000000001E-2</v>
      </c>
      <c r="K67" s="10">
        <v>-9.1437038729999998</v>
      </c>
      <c r="L67" s="10">
        <v>-1.1873516000000001E-2</v>
      </c>
      <c r="M67" s="10">
        <v>-1.9511643999999901E-2</v>
      </c>
      <c r="N67" s="10">
        <v>-0.157180599</v>
      </c>
      <c r="O67" s="10">
        <v>8.0869999999999997</v>
      </c>
      <c r="P67" s="10">
        <v>3.3220000000000001</v>
      </c>
      <c r="Q67" s="10">
        <v>2.75E-2</v>
      </c>
      <c r="R67" s="10">
        <v>1181.9179999999999</v>
      </c>
      <c r="S67" s="10">
        <v>2.44599999999999</v>
      </c>
      <c r="T67" s="10">
        <v>2.1280000000000001</v>
      </c>
      <c r="U67" s="10">
        <v>13.029</v>
      </c>
      <c r="V67" s="10">
        <v>5.69</v>
      </c>
      <c r="W67" s="10">
        <v>2.84</v>
      </c>
      <c r="X67" s="10">
        <v>3.2000000000000001E-2</v>
      </c>
      <c r="Y67" s="10">
        <v>560.98699999999997</v>
      </c>
      <c r="Z67" s="10">
        <v>1.7369999999999901</v>
      </c>
      <c r="AA67" s="10">
        <v>1.069</v>
      </c>
      <c r="AB67" s="10">
        <v>8.5500000000000007</v>
      </c>
      <c r="AC67" s="10">
        <v>6.4994999999999896</v>
      </c>
      <c r="AD67" s="10">
        <v>4.9630000000000001</v>
      </c>
      <c r="AE67" s="10">
        <v>5.7000000000000002E-2</v>
      </c>
      <c r="AF67" s="10">
        <v>703.623999999999</v>
      </c>
      <c r="AG67" s="10">
        <v>1.569</v>
      </c>
      <c r="AH67" s="10">
        <v>13.880999999999901</v>
      </c>
      <c r="AI67">
        <v>1.1064543697696101</v>
      </c>
      <c r="AJ67">
        <v>1.0638608423625</v>
      </c>
      <c r="AK67">
        <v>0.91361525848031699</v>
      </c>
      <c r="AL67">
        <v>0.95456520355783203</v>
      </c>
      <c r="AM67" s="10">
        <v>219.84105629999999</v>
      </c>
      <c r="AN67" s="10">
        <v>0.53593274800000001</v>
      </c>
      <c r="AO67" s="10">
        <v>0.65263541400000002</v>
      </c>
      <c r="AP67" s="10">
        <v>0.60463402700000002</v>
      </c>
      <c r="AQ67" s="10">
        <v>1.150481772</v>
      </c>
      <c r="AR67" s="10">
        <v>2.6215492399999998</v>
      </c>
      <c r="AS67" s="10">
        <v>117.789</v>
      </c>
      <c r="AT67" s="10">
        <v>57.037999999999997</v>
      </c>
      <c r="AU67" s="10">
        <v>76.715000000000003</v>
      </c>
      <c r="AV67" s="10">
        <v>4.1779999999999999</v>
      </c>
      <c r="AW67" s="10">
        <v>2.86899999999999</v>
      </c>
      <c r="AX67" s="10">
        <v>2.1869999999999998</v>
      </c>
      <c r="AY67" s="10">
        <v>7.0549999999999997</v>
      </c>
      <c r="AZ67" s="10">
        <v>31.401</v>
      </c>
      <c r="BA67" s="10">
        <v>9.4930000000000003</v>
      </c>
      <c r="BB67" s="10">
        <v>120.73</v>
      </c>
      <c r="BC67" s="10">
        <v>58.963999999999999</v>
      </c>
      <c r="BD67" s="10">
        <v>76.863</v>
      </c>
      <c r="BE67" s="10">
        <v>2.9289999999999998</v>
      </c>
      <c r="BF67" s="10">
        <v>1.4119999999999999</v>
      </c>
      <c r="BG67" s="10">
        <v>1.821</v>
      </c>
      <c r="BH67" s="10">
        <v>5.8559999999999999</v>
      </c>
      <c r="BI67" s="10">
        <v>26.257999999999999</v>
      </c>
      <c r="BJ67" s="10">
        <v>7.016</v>
      </c>
      <c r="BK67" s="10">
        <v>104.669</v>
      </c>
      <c r="BL67" s="10">
        <v>63.831000000000003</v>
      </c>
      <c r="BM67" s="10">
        <v>76.634</v>
      </c>
      <c r="BN67" s="10">
        <v>2.3090000000000002</v>
      </c>
      <c r="BO67" s="10">
        <v>1.0940000000000001</v>
      </c>
      <c r="BP67" s="10">
        <v>2.2599999999999998</v>
      </c>
      <c r="BQ67" s="10">
        <v>8.0399999999999991</v>
      </c>
      <c r="BR67" s="10">
        <v>33.515999999999998</v>
      </c>
      <c r="BS67" s="10">
        <v>7.085</v>
      </c>
      <c r="BT67">
        <v>0.23</v>
      </c>
      <c r="BU67">
        <v>0.24</v>
      </c>
      <c r="BV67">
        <v>0.24099999999999999</v>
      </c>
      <c r="BW67" s="10">
        <v>0.68698885499999995</v>
      </c>
      <c r="BX67" s="10">
        <v>0.74758823200000002</v>
      </c>
      <c r="BY67" s="10">
        <v>0.64446013899999999</v>
      </c>
      <c r="BZ67" s="10">
        <v>0.48457229899999998</v>
      </c>
      <c r="CA67" s="10">
        <v>0.469303003</v>
      </c>
      <c r="CB67" s="10">
        <v>0.556839678</v>
      </c>
      <c r="CC67" s="10">
        <v>0.49365887600000002</v>
      </c>
      <c r="CD67" s="10">
        <v>0.44572434</v>
      </c>
      <c r="CE67" s="10">
        <v>0.54581133699999995</v>
      </c>
      <c r="CF67" s="10">
        <v>0.57611080699999995</v>
      </c>
      <c r="CG67" s="10">
        <v>0.58638441200000002</v>
      </c>
      <c r="CH67" s="10">
        <v>0.59419400700000002</v>
      </c>
      <c r="CI67" s="10">
        <v>0.59491011100000002</v>
      </c>
      <c r="CJ67" s="10">
        <v>0.58447948299999997</v>
      </c>
      <c r="CK67" s="10">
        <v>0.58878026900000002</v>
      </c>
      <c r="CL67" s="10">
        <v>0.60728623800000003</v>
      </c>
      <c r="CM67" s="10">
        <v>0.26546223699999999</v>
      </c>
      <c r="CN67" s="10">
        <v>0.18539027799999999</v>
      </c>
      <c r="CO67" s="10">
        <v>0.17520433199999999</v>
      </c>
      <c r="CP67" s="10">
        <v>0.15667436900000001</v>
      </c>
      <c r="CQ67" s="10">
        <v>0.135478394</v>
      </c>
      <c r="CR67" s="10">
        <v>0.130225061</v>
      </c>
      <c r="CS67" s="10">
        <v>0.14675967600000001</v>
      </c>
      <c r="CT67" s="10">
        <v>0.135579216</v>
      </c>
      <c r="CU67" s="10">
        <v>0.11963465600000001</v>
      </c>
      <c r="CV67" s="10">
        <v>35.56215881</v>
      </c>
      <c r="CW67" s="10">
        <v>35.199058579999999</v>
      </c>
      <c r="CX67" s="10">
        <v>35.989133559999999</v>
      </c>
      <c r="CY67" s="10">
        <v>40.174032959999998</v>
      </c>
      <c r="CZ67" s="10">
        <v>38.078929539999997</v>
      </c>
      <c r="DA67" s="10">
        <v>38.80307329</v>
      </c>
      <c r="DB67" s="10">
        <v>30.08533757</v>
      </c>
      <c r="DC67" s="10">
        <v>40.014177689999997</v>
      </c>
      <c r="DD67" s="10">
        <v>-4.4665891059999998</v>
      </c>
      <c r="DE67" s="10">
        <v>-6.7561253370000003</v>
      </c>
      <c r="DF67" s="10">
        <v>-6.7665612309999998</v>
      </c>
      <c r="DG67" s="10">
        <v>-6.2833898039999996</v>
      </c>
      <c r="DH67" s="10">
        <v>-5.7814263610000003</v>
      </c>
      <c r="DI67" s="10">
        <v>-5.6857351310000004</v>
      </c>
      <c r="DJ67" s="10">
        <v>-5.117146301</v>
      </c>
      <c r="DK67" s="10">
        <v>-6.406108208</v>
      </c>
      <c r="DL67" s="10">
        <v>4.9230345150000003</v>
      </c>
      <c r="DM67" s="10">
        <v>4.666930174</v>
      </c>
      <c r="DN67" s="10">
        <v>4.8085520080000004</v>
      </c>
      <c r="DO67" s="10">
        <v>4.6259938160000003</v>
      </c>
      <c r="DP67" s="10">
        <v>4.5680951969999999</v>
      </c>
      <c r="DQ67" s="10">
        <v>4.7190812219999998</v>
      </c>
      <c r="DR67" s="10">
        <v>4.6004030829999998</v>
      </c>
      <c r="DS67" s="10">
        <v>4.0249213749999999</v>
      </c>
      <c r="DT67" s="10">
        <v>-1.7750155460000001</v>
      </c>
      <c r="DU67" s="10">
        <v>-1.829020783</v>
      </c>
      <c r="DV67" s="10">
        <v>-1.915204949</v>
      </c>
      <c r="DW67" s="10">
        <v>-2.0360513710000001</v>
      </c>
      <c r="DX67" s="10">
        <v>-2.0861154970000002</v>
      </c>
      <c r="DY67" s="10">
        <v>-1.987106635</v>
      </c>
      <c r="DZ67" s="10">
        <v>-2.0631314189999999</v>
      </c>
      <c r="EA67" s="10">
        <v>-2.2129482889999998</v>
      </c>
      <c r="EB67" s="10">
        <f>VLOOKUP($B67,[1]PhiInxIrossOut_ggeffects!$A$1:$F$316,2,FALSE)</f>
        <v>1.1415558177852501</v>
      </c>
      <c r="EC67" s="10">
        <f>VLOOKUP($B67,[2]PhiInxICross_ggeffects!$A$1:$F$316,2,FALSE)</f>
        <v>1.5041970509382001</v>
      </c>
      <c r="ED67" s="10">
        <v>-0.39466880300000001</v>
      </c>
      <c r="EE67" s="10">
        <v>0.527579519</v>
      </c>
      <c r="EF67">
        <v>0.53727110266163502</v>
      </c>
      <c r="EG67">
        <v>0.52785589353615903</v>
      </c>
      <c r="EH67">
        <v>0.52314828897342203</v>
      </c>
      <c r="EI67">
        <v>0.50902547528520803</v>
      </c>
      <c r="EJ67">
        <v>0.50431787072247203</v>
      </c>
      <c r="EK67">
        <v>0.49254885931562797</v>
      </c>
      <c r="EL67" s="15">
        <v>0.88873936499999995</v>
      </c>
      <c r="EM67" s="15">
        <v>0.71723413899999999</v>
      </c>
      <c r="EN67" s="15">
        <v>0.66476923799999998</v>
      </c>
      <c r="EO67" s="15">
        <v>0.86620993800000001</v>
      </c>
      <c r="EP67" s="15">
        <v>1.16577492</v>
      </c>
      <c r="EQ67" s="15">
        <v>0.63818217899999996</v>
      </c>
      <c r="ER67" s="15">
        <v>1.046379301</v>
      </c>
      <c r="ES67" s="10">
        <v>0.26598451099999998</v>
      </c>
      <c r="ET67" s="10">
        <v>43.972114759999997</v>
      </c>
      <c r="EU67" s="10">
        <v>43.571484560000002</v>
      </c>
      <c r="EV67" s="10">
        <v>41.15048865</v>
      </c>
      <c r="EW67" s="10">
        <v>43.34205721</v>
      </c>
      <c r="EX67" s="10">
        <v>46.156478849999999</v>
      </c>
      <c r="EY67" s="10">
        <v>45.431958260000002</v>
      </c>
      <c r="EZ67" s="10">
        <v>43.69168483</v>
      </c>
      <c r="FA67" s="10">
        <v>-5.8607138919999997</v>
      </c>
      <c r="FB67" s="10">
        <v>-6.1849695909999998</v>
      </c>
      <c r="FC67" s="10">
        <v>-5.9294675259999998</v>
      </c>
      <c r="FD67" s="10">
        <v>-5.5635359429999998</v>
      </c>
      <c r="FE67" s="10">
        <v>-5.7718867149999999</v>
      </c>
      <c r="FF67" s="10">
        <v>-5.8519490799999998</v>
      </c>
      <c r="FG67" s="10">
        <v>-5.0320172870000004</v>
      </c>
      <c r="FH67" t="s">
        <v>233</v>
      </c>
      <c r="FI67" t="str">
        <f>VLOOKUP($FH67,Groups!$A$1:$B$316,2,FALSE)</f>
        <v>G3</v>
      </c>
      <c r="FJ67" t="str">
        <f t="shared" ref="FJ67:FJ130" si="1">CONCATENATE(FI67,"/",FK67)</f>
        <v>G3/001F1</v>
      </c>
      <c r="FK67" t="s">
        <v>153</v>
      </c>
      <c r="FL67" t="s">
        <v>198</v>
      </c>
      <c r="FM67" t="s">
        <v>155</v>
      </c>
      <c r="FN67" t="s">
        <v>155</v>
      </c>
      <c r="FO67" t="s">
        <v>155</v>
      </c>
    </row>
    <row r="68" spans="1:171" x14ac:dyDescent="0.25">
      <c r="A68" s="12" t="str">
        <f>VLOOKUP($B68,GCDTCodes!$A$1:$D$398,2,FALSE)</f>
        <v>GCDT_090</v>
      </c>
      <c r="B68" s="12" t="s">
        <v>238</v>
      </c>
      <c r="C68" s="10">
        <v>12.690861505000001</v>
      </c>
      <c r="D68" s="10">
        <v>1.4571288999999999E-2</v>
      </c>
      <c r="E68" s="10">
        <v>6.6962499999999995E-5</v>
      </c>
      <c r="F68" s="10">
        <v>0.15937024</v>
      </c>
      <c r="G68" s="10">
        <v>-8.2368762400000008</v>
      </c>
      <c r="H68" s="10">
        <v>-3.0798197999999999E-2</v>
      </c>
      <c r="I68" s="10">
        <v>-4.5892440000000001E-3</v>
      </c>
      <c r="J68" s="10">
        <v>-0.39874944099999998</v>
      </c>
      <c r="K68" s="10">
        <v>-31.085946799999999</v>
      </c>
      <c r="L68" s="10">
        <v>-7.470504E-2</v>
      </c>
      <c r="M68" s="10">
        <v>-2.6701830999999999E-2</v>
      </c>
      <c r="N68" s="10">
        <v>-0.157180599</v>
      </c>
      <c r="O68" s="10">
        <v>6.5519999999999996</v>
      </c>
      <c r="P68" s="10">
        <v>3.0739999999999998</v>
      </c>
      <c r="Q68" s="10">
        <v>2.5999999999999999E-2</v>
      </c>
      <c r="R68" s="10">
        <v>944.57799999999997</v>
      </c>
      <c r="S68" s="10">
        <v>1.974</v>
      </c>
      <c r="T68" s="10">
        <v>1.52</v>
      </c>
      <c r="U68" s="10">
        <v>11.700999999999899</v>
      </c>
      <c r="V68" s="10">
        <v>5.6920000000000002</v>
      </c>
      <c r="W68" s="10">
        <v>3.5649999999999999</v>
      </c>
      <c r="X68" s="10">
        <v>3.2000000000000001E-2</v>
      </c>
      <c r="Y68" s="10">
        <v>774.73800000000006</v>
      </c>
      <c r="Z68" s="10">
        <v>1.952</v>
      </c>
      <c r="AA68" s="10">
        <v>1.4590000000000001</v>
      </c>
      <c r="AB68" s="10">
        <v>11.9729999999999</v>
      </c>
      <c r="AC68" s="10">
        <v>6.4689999999999896</v>
      </c>
      <c r="AD68" s="10">
        <v>4.298</v>
      </c>
      <c r="AE68" s="10">
        <v>3.2000000000000001E-2</v>
      </c>
      <c r="AF68" s="10">
        <v>667.83399999999995</v>
      </c>
      <c r="AG68" s="10">
        <v>1.456</v>
      </c>
      <c r="AH68" s="10">
        <v>14.869</v>
      </c>
      <c r="AI68">
        <v>0.95450443682168695</v>
      </c>
      <c r="AJ68">
        <v>0.80881484466031095</v>
      </c>
      <c r="AK68">
        <v>1.33383099453244</v>
      </c>
      <c r="AL68">
        <v>0.98962777460514295</v>
      </c>
      <c r="AM68" s="10">
        <v>-73.215159080000006</v>
      </c>
      <c r="AN68" s="10">
        <v>-0.121437684</v>
      </c>
      <c r="AO68" s="10">
        <v>-9.4701134000000006E-2</v>
      </c>
      <c r="AP68" s="10">
        <v>6.9934124E-2</v>
      </c>
      <c r="AQ68" s="10">
        <v>0.405429233</v>
      </c>
      <c r="AR68" s="10">
        <v>2.1902331679999998</v>
      </c>
      <c r="AS68" s="10">
        <v>145.624</v>
      </c>
      <c r="AT68" s="10">
        <v>55.027000000000001</v>
      </c>
      <c r="AU68" s="10">
        <v>77.125</v>
      </c>
      <c r="AV68" s="10">
        <v>5.1100000000000003</v>
      </c>
      <c r="AW68" s="10">
        <v>3.0469999999999899</v>
      </c>
      <c r="AX68" s="10">
        <v>2.714</v>
      </c>
      <c r="AY68" s="10">
        <v>8.6059999999999999</v>
      </c>
      <c r="AZ68" s="10">
        <v>35.556999999999903</v>
      </c>
      <c r="BA68" s="10">
        <v>10.677</v>
      </c>
      <c r="BB68" s="10">
        <v>109.749</v>
      </c>
      <c r="BC68" s="10">
        <v>52.908000000000001</v>
      </c>
      <c r="BD68" s="10">
        <v>77.346000000000004</v>
      </c>
      <c r="BE68" s="10">
        <v>3.6989999999999998</v>
      </c>
      <c r="BF68" s="10">
        <v>1.5619999999999901</v>
      </c>
      <c r="BG68" s="10">
        <v>1.7269999999999901</v>
      </c>
      <c r="BH68" s="10">
        <v>5.8360000000000003</v>
      </c>
      <c r="BI68" s="10">
        <v>26.082999999999998</v>
      </c>
      <c r="BJ68" s="10">
        <v>6.9619999999999997</v>
      </c>
      <c r="BK68" s="10">
        <v>102.009</v>
      </c>
      <c r="BL68" s="10">
        <v>63.151000000000003</v>
      </c>
      <c r="BM68" s="10">
        <v>76.126000000000005</v>
      </c>
      <c r="BN68" s="10">
        <v>2.4140000000000001</v>
      </c>
      <c r="BO68" s="10">
        <v>1.089</v>
      </c>
      <c r="BP68" s="10">
        <v>2.2799999999999998</v>
      </c>
      <c r="BQ68" s="10">
        <v>8.0009999999999994</v>
      </c>
      <c r="BR68" s="10">
        <v>32.926000000000002</v>
      </c>
      <c r="BS68" s="10">
        <v>7.6559999999999997</v>
      </c>
      <c r="BT68">
        <v>0.24099999999999999</v>
      </c>
      <c r="BU68">
        <v>0.26300000000000001</v>
      </c>
      <c r="BV68">
        <v>0.22600000000000001</v>
      </c>
      <c r="BW68" s="10">
        <v>0.980337338</v>
      </c>
      <c r="BX68" s="10">
        <v>0.71137238800000002</v>
      </c>
      <c r="BY68" s="10">
        <v>0.90511725399999998</v>
      </c>
      <c r="BZ68" s="10">
        <v>0.73948633600000002</v>
      </c>
      <c r="CA68" s="10">
        <v>0.75911728300000003</v>
      </c>
      <c r="CB68" s="10">
        <v>0.81219549000000002</v>
      </c>
      <c r="CC68" s="10">
        <v>0.77949717900000004</v>
      </c>
      <c r="CD68" s="10">
        <v>0.62244415900000005</v>
      </c>
      <c r="CE68" s="10">
        <v>0.53190616999999996</v>
      </c>
      <c r="CF68" s="10">
        <v>0.56380021899999999</v>
      </c>
      <c r="CG68" s="10">
        <v>0.57130988599999999</v>
      </c>
      <c r="CH68" s="10">
        <v>0.57667446</v>
      </c>
      <c r="CI68" s="10">
        <v>0.589084143</v>
      </c>
      <c r="CJ68" s="10">
        <v>0.58864620999999995</v>
      </c>
      <c r="CK68" s="10">
        <v>0.58752542799999996</v>
      </c>
      <c r="CL68" s="10">
        <v>0.59901525</v>
      </c>
      <c r="CM68" s="10">
        <v>0.240595066</v>
      </c>
      <c r="CN68" s="10">
        <v>0.23042214</v>
      </c>
      <c r="CO68" s="10">
        <v>0.19222081699999999</v>
      </c>
      <c r="CP68" s="10">
        <v>0.199159378</v>
      </c>
      <c r="CQ68" s="10">
        <v>0.18259404500000001</v>
      </c>
      <c r="CR68" s="10">
        <v>0.17155240999999999</v>
      </c>
      <c r="CS68" s="10">
        <v>0.17488969900000001</v>
      </c>
      <c r="CT68" s="10">
        <v>0.172275924</v>
      </c>
      <c r="CU68" s="10">
        <v>0.15355298000000001</v>
      </c>
      <c r="CV68" s="10">
        <v>37.35588731</v>
      </c>
      <c r="CW68" s="10">
        <v>35.1191928</v>
      </c>
      <c r="CX68" s="10">
        <v>36.318707089999997</v>
      </c>
      <c r="CY68" s="10">
        <v>37.755449849999998</v>
      </c>
      <c r="CZ68" s="10">
        <v>39.433739099999997</v>
      </c>
      <c r="DA68" s="10">
        <v>37.95673713</v>
      </c>
      <c r="DB68" s="10">
        <v>38.289247879999998</v>
      </c>
      <c r="DC68" s="10">
        <v>39.688648329999999</v>
      </c>
      <c r="DD68" s="10">
        <v>-4.7860463969999998</v>
      </c>
      <c r="DE68" s="10">
        <v>-5.4218278990000002</v>
      </c>
      <c r="DF68" s="10">
        <v>-5.839069769</v>
      </c>
      <c r="DG68" s="10">
        <v>-6.463560266</v>
      </c>
      <c r="DH68" s="10">
        <v>-6.4170426450000004</v>
      </c>
      <c r="DI68" s="10">
        <v>-7.2410866650000001</v>
      </c>
      <c r="DJ68" s="10">
        <v>-6.2281065240000002</v>
      </c>
      <c r="DK68" s="10">
        <v>-5.799197543</v>
      </c>
      <c r="DL68" s="10">
        <v>5.0348259329999996</v>
      </c>
      <c r="DM68" s="10">
        <v>4.7231807229999996</v>
      </c>
      <c r="DN68" s="10">
        <v>4.942231262</v>
      </c>
      <c r="DO68" s="10">
        <v>4.770513792</v>
      </c>
      <c r="DP68" s="10">
        <v>4.5990382030000001</v>
      </c>
      <c r="DQ68" s="10">
        <v>4.6773157349999996</v>
      </c>
      <c r="DR68" s="10">
        <v>4.661997908</v>
      </c>
      <c r="DS68" s="10">
        <v>4.0893554869999997</v>
      </c>
      <c r="DT68" s="10">
        <v>-1.4964064459999999</v>
      </c>
      <c r="DU68" s="10">
        <v>-1.663319886</v>
      </c>
      <c r="DV68" s="10">
        <v>-1.645172718</v>
      </c>
      <c r="DW68" s="10">
        <v>-1.715684115</v>
      </c>
      <c r="DX68" s="10">
        <v>-1.7908684260000001</v>
      </c>
      <c r="DY68" s="10">
        <v>-1.7633679659999999</v>
      </c>
      <c r="DZ68" s="10">
        <v>-1.7941866909999999</v>
      </c>
      <c r="EA68" s="10">
        <v>-1.934352337</v>
      </c>
      <c r="EB68" s="10">
        <f>VLOOKUP($B68,[1]PhiInxIrossOut_ggeffects!$A$1:$F$316,2,FALSE)</f>
        <v>1.1584605224995299</v>
      </c>
      <c r="EC68" s="10">
        <f>VLOOKUP($B68,[2]PhiInxICross_ggeffects!$A$1:$F$316,2,FALSE)</f>
        <v>1.4148157983756999</v>
      </c>
      <c r="ED68" s="10">
        <v>-0.45802857699999999</v>
      </c>
      <c r="EE68" s="10">
        <v>0.52997096200000005</v>
      </c>
      <c r="EF68">
        <v>0.529682889733877</v>
      </c>
      <c r="EG68">
        <v>0.53108441064642498</v>
      </c>
      <c r="EH68">
        <v>0.53178517110269896</v>
      </c>
      <c r="EI68">
        <v>0.53388745247152203</v>
      </c>
      <c r="EJ68">
        <v>0.53458821292779601</v>
      </c>
      <c r="EK68">
        <v>0.53634011406848103</v>
      </c>
      <c r="EL68" s="15">
        <v>0.75827484899999997</v>
      </c>
      <c r="EM68" s="15">
        <v>0.59181974199999998</v>
      </c>
      <c r="EN68" s="15">
        <v>0.95378026999999999</v>
      </c>
      <c r="EO68" s="15">
        <v>0.90050556900000001</v>
      </c>
      <c r="EP68" s="15">
        <v>0.749978653</v>
      </c>
      <c r="EQ68" s="15">
        <v>0.58599451400000002</v>
      </c>
      <c r="ER68" s="15">
        <v>0.975884953</v>
      </c>
      <c r="ES68" s="10">
        <v>0.27155047399999999</v>
      </c>
      <c r="ET68" s="10">
        <v>39.201429339999997</v>
      </c>
      <c r="EU68" s="10">
        <v>40.142708939999999</v>
      </c>
      <c r="EV68" s="10">
        <v>37.600657830000003</v>
      </c>
      <c r="EW68" s="10">
        <v>37.533387840000003</v>
      </c>
      <c r="EX68" s="10">
        <v>43.508122919999998</v>
      </c>
      <c r="EY68" s="10">
        <v>40.573701010000001</v>
      </c>
      <c r="EZ68" s="10">
        <v>43.933199879999997</v>
      </c>
      <c r="FA68" s="10">
        <v>-4.7418843849999996</v>
      </c>
      <c r="FB68" s="10">
        <v>-4.8725417789999996</v>
      </c>
      <c r="FC68" s="10">
        <v>-4.6620044820000004</v>
      </c>
      <c r="FD68" s="10">
        <v>-4.8144167480000002</v>
      </c>
      <c r="FE68" s="10">
        <v>-5.4586759640000002</v>
      </c>
      <c r="FF68" s="10">
        <v>-5.2064986559999999</v>
      </c>
      <c r="FG68" s="10">
        <v>-4.6276279789999997</v>
      </c>
      <c r="FH68" t="s">
        <v>233</v>
      </c>
      <c r="FI68" t="str">
        <f>VLOOKUP($FH68,Groups!$A$1:$B$316,2,FALSE)</f>
        <v>G3</v>
      </c>
      <c r="FJ68" t="str">
        <f t="shared" si="1"/>
        <v>G3/001F1</v>
      </c>
      <c r="FK68" t="s">
        <v>153</v>
      </c>
      <c r="FL68" t="s">
        <v>218</v>
      </c>
      <c r="FM68" t="s">
        <v>158</v>
      </c>
      <c r="FN68" t="s">
        <v>155</v>
      </c>
      <c r="FO68" t="s">
        <v>155</v>
      </c>
    </row>
    <row r="69" spans="1:171" x14ac:dyDescent="0.25">
      <c r="A69" s="12" t="str">
        <f>VLOOKUP($B69,GCDTCodes!$A$1:$D$398,2,FALSE)</f>
        <v>GCDT_091</v>
      </c>
      <c r="B69" s="12" t="s">
        <v>239</v>
      </c>
      <c r="C69" s="10">
        <v>-3.5437676850000002</v>
      </c>
      <c r="D69" s="10">
        <v>-4.2300380000000002E-3</v>
      </c>
      <c r="E69" s="10">
        <v>4.7137899999999998E-3</v>
      </c>
      <c r="F69" s="10">
        <v>-2.0676568999999999E-2</v>
      </c>
      <c r="G69" s="10">
        <v>-16.538121870000001</v>
      </c>
      <c r="H69" s="10">
        <v>-4.9832163999999998E-2</v>
      </c>
      <c r="I69" s="10">
        <v>-8.8172459999999904E-3</v>
      </c>
      <c r="J69" s="10">
        <v>-2.7690347000000001E-2</v>
      </c>
      <c r="K69" s="10">
        <v>-8.8715676489999993</v>
      </c>
      <c r="L69" s="10">
        <v>-1.4729494500000001E-2</v>
      </c>
      <c r="M69" s="10">
        <v>-1.70600684999999E-2</v>
      </c>
      <c r="N69" s="10">
        <v>-0.157180599</v>
      </c>
      <c r="O69" s="10">
        <v>5.1470000000000002</v>
      </c>
      <c r="P69" s="10">
        <v>3.2539999999999898</v>
      </c>
      <c r="Q69" s="10">
        <v>2.7E-2</v>
      </c>
      <c r="R69" s="10">
        <v>671.40099999999995</v>
      </c>
      <c r="S69" s="10">
        <v>1.6059999999999901</v>
      </c>
      <c r="T69" s="10">
        <v>1.1499999999999999</v>
      </c>
      <c r="U69" s="10">
        <v>9.3059999999999992</v>
      </c>
      <c r="V69" s="10">
        <v>5.6859999999999999</v>
      </c>
      <c r="W69" s="10">
        <v>3.3519999999999999</v>
      </c>
      <c r="X69" s="10">
        <v>3.2000000000000001E-2</v>
      </c>
      <c r="Y69" s="10">
        <v>604.32399999999996</v>
      </c>
      <c r="Z69" s="10">
        <v>1.671</v>
      </c>
      <c r="AA69" s="10">
        <v>1.1079999999999901</v>
      </c>
      <c r="AB69" s="10">
        <v>9.2420000000000009</v>
      </c>
      <c r="AC69" s="10">
        <v>6.4994999999999896</v>
      </c>
      <c r="AD69" s="10">
        <v>4.6239999999999997</v>
      </c>
      <c r="AE69" s="10">
        <v>3.5999999999999997E-2</v>
      </c>
      <c r="AF69" s="10">
        <v>685.65300000000002</v>
      </c>
      <c r="AG69" s="10">
        <v>1.59249999999999</v>
      </c>
      <c r="AH69" s="10">
        <v>13.884499999999999</v>
      </c>
      <c r="AI69">
        <v>0.96331670549620996</v>
      </c>
      <c r="AJ69">
        <v>0.91347939083974194</v>
      </c>
      <c r="AK69">
        <v>1.04973195455238</v>
      </c>
      <c r="AL69">
        <v>0.98769449145900701</v>
      </c>
      <c r="AM69" s="10">
        <v>-140.8116598</v>
      </c>
      <c r="AN69" s="10">
        <v>-0.58063026500000003</v>
      </c>
      <c r="AO69" s="10">
        <v>-0.63315479699999999</v>
      </c>
      <c r="AP69" s="10">
        <v>-2.7817986910000001</v>
      </c>
      <c r="AQ69" s="10">
        <v>8.5494906999999995E-2</v>
      </c>
      <c r="AR69" s="10">
        <v>-0.82897934099999904</v>
      </c>
      <c r="AS69" s="10">
        <v>133.929</v>
      </c>
      <c r="AT69" s="10">
        <v>51.615000000000002</v>
      </c>
      <c r="AU69" s="10">
        <v>75.039000000000001</v>
      </c>
      <c r="AV69" s="10">
        <v>4.3609999999999998</v>
      </c>
      <c r="AW69" s="10">
        <v>2.9380000000000002</v>
      </c>
      <c r="AX69" s="10">
        <v>2.1040000000000001</v>
      </c>
      <c r="AY69" s="10">
        <v>5.79</v>
      </c>
      <c r="AZ69" s="10">
        <v>25.334</v>
      </c>
      <c r="BA69" s="10">
        <v>9.6850000000000005</v>
      </c>
      <c r="BB69" s="10">
        <v>154.191</v>
      </c>
      <c r="BC69" s="10">
        <v>53.387999999999998</v>
      </c>
      <c r="BD69" s="10">
        <v>77.295000000000002</v>
      </c>
      <c r="BE69" s="10">
        <v>3.8139999999999898</v>
      </c>
      <c r="BF69" s="10">
        <v>1.4175</v>
      </c>
      <c r="BG69" s="10">
        <v>1.9490000000000001</v>
      </c>
      <c r="BH69" s="10">
        <v>6.3629999999999898</v>
      </c>
      <c r="BI69" s="10">
        <v>27.734000000000002</v>
      </c>
      <c r="BJ69" s="10">
        <v>9.26799999999999</v>
      </c>
      <c r="BK69" s="10">
        <v>102.872999999999</v>
      </c>
      <c r="BL69" s="10">
        <v>54.231999999999999</v>
      </c>
      <c r="BM69" s="10">
        <v>71.021000000000001</v>
      </c>
      <c r="BN69" s="10">
        <v>2.6239999999999899</v>
      </c>
      <c r="BO69" s="10">
        <v>1.0940000000000001</v>
      </c>
      <c r="BP69" s="10">
        <v>2.58</v>
      </c>
      <c r="BQ69" s="10">
        <v>6.7240000000000002</v>
      </c>
      <c r="BR69" s="10">
        <v>32.786999999999999</v>
      </c>
      <c r="BS69" s="10">
        <v>9.5660000000000007</v>
      </c>
      <c r="BT69">
        <v>0.20200000000000001</v>
      </c>
      <c r="BU69">
        <v>0.23599999999999999</v>
      </c>
      <c r="BV69">
        <v>0.191</v>
      </c>
      <c r="BW69" s="10">
        <v>1.244331458</v>
      </c>
      <c r="BX69" s="10">
        <v>1.2426405270000001</v>
      </c>
      <c r="BY69" s="10">
        <v>0.92613499499999996</v>
      </c>
      <c r="BZ69" s="10">
        <v>0.88375936700000002</v>
      </c>
      <c r="CA69" s="10">
        <v>0.87069894699999995</v>
      </c>
      <c r="CB69" s="10">
        <v>0.84116518500000004</v>
      </c>
      <c r="CC69" s="10">
        <v>0.74882721699999999</v>
      </c>
      <c r="CD69" s="10">
        <v>0.69559137800000004</v>
      </c>
      <c r="CE69" s="10">
        <v>0.52346189499999995</v>
      </c>
      <c r="CF69" s="10">
        <v>0.553655059</v>
      </c>
      <c r="CG69" s="10">
        <v>0.56945653699999998</v>
      </c>
      <c r="CH69" s="10">
        <v>0.57428958500000005</v>
      </c>
      <c r="CI69" s="10">
        <v>0.57830115199999998</v>
      </c>
      <c r="CJ69" s="10">
        <v>0.57509928200000004</v>
      </c>
      <c r="CK69" s="10">
        <v>0.57716765800000003</v>
      </c>
      <c r="CL69" s="10">
        <v>0.59365382700000002</v>
      </c>
      <c r="CM69" s="10">
        <v>0.22959518400000001</v>
      </c>
      <c r="CN69" s="10">
        <v>0.25915893499999998</v>
      </c>
      <c r="CO69" s="10">
        <v>0.241795496</v>
      </c>
      <c r="CP69" s="10">
        <v>0.206826758</v>
      </c>
      <c r="CQ69" s="10">
        <v>0.19929117399999999</v>
      </c>
      <c r="CR69" s="10">
        <v>0.19403784099999999</v>
      </c>
      <c r="CS69" s="10">
        <v>0.19367061599999999</v>
      </c>
      <c r="CT69" s="10">
        <v>0.183879348</v>
      </c>
      <c r="CU69" s="10">
        <v>0.168860917</v>
      </c>
      <c r="CV69" s="10">
        <v>34.611841810000001</v>
      </c>
      <c r="CW69" s="10">
        <v>36.335244299999999</v>
      </c>
      <c r="CX69" s="10">
        <v>36.552104239999998</v>
      </c>
      <c r="CY69" s="10">
        <v>39.285950739999997</v>
      </c>
      <c r="CZ69" s="10">
        <v>39.408370609999999</v>
      </c>
      <c r="DA69" s="10">
        <v>40.96121952</v>
      </c>
      <c r="DB69" s="10">
        <v>40.933423679999997</v>
      </c>
      <c r="DC69" s="10">
        <v>43.135325180000002</v>
      </c>
      <c r="DD69" s="10">
        <v>-4.3421238329999996</v>
      </c>
      <c r="DE69" s="10">
        <v>-5.8467898390000004</v>
      </c>
      <c r="DF69" s="10">
        <v>-5.6405573330000003</v>
      </c>
      <c r="DG69" s="10">
        <v>-5.6924241999999996</v>
      </c>
      <c r="DH69" s="10">
        <v>-6.1743121670000001</v>
      </c>
      <c r="DI69" s="10">
        <v>-6.8303276320000004</v>
      </c>
      <c r="DJ69" s="10">
        <v>-5.8328238050000003</v>
      </c>
      <c r="DK69" s="10">
        <v>-6.5204203559999998</v>
      </c>
      <c r="DL69" s="10">
        <v>4.9953606410000004</v>
      </c>
      <c r="DM69" s="10">
        <v>4.7049113629999999</v>
      </c>
      <c r="DN69" s="10">
        <v>4.8666292059999998</v>
      </c>
      <c r="DO69" s="10">
        <v>4.6395216990000003</v>
      </c>
      <c r="DP69" s="10">
        <v>4.5510329430000001</v>
      </c>
      <c r="DQ69" s="10">
        <v>4.6924924020000001</v>
      </c>
      <c r="DR69" s="10">
        <v>4.6231436109999997</v>
      </c>
      <c r="DS69" s="10">
        <v>4.0419216359999997</v>
      </c>
      <c r="DT69" s="10">
        <v>-1.3704759959999999</v>
      </c>
      <c r="DU69" s="10">
        <v>-1.456587071</v>
      </c>
      <c r="DV69" s="10">
        <v>-1.5736212869999999</v>
      </c>
      <c r="DW69" s="10">
        <v>-1.6146085939999999</v>
      </c>
      <c r="DX69" s="10">
        <v>-1.6727805950000001</v>
      </c>
      <c r="DY69" s="10">
        <v>-1.653922712</v>
      </c>
      <c r="DZ69" s="10">
        <v>-1.71313341</v>
      </c>
      <c r="EA69" s="10">
        <v>-1.8236772130000001</v>
      </c>
      <c r="EB69" s="10">
        <f>VLOOKUP($B69,[1]PhiInxIrossOut_ggeffects!$A$1:$F$316,2,FALSE)</f>
        <v>1.16769992957096</v>
      </c>
      <c r="EC69" s="10">
        <f>VLOOKUP($B69,[2]PhiInxICross_ggeffects!$A$1:$F$316,2,FALSE)</f>
        <v>1.3443505115007</v>
      </c>
      <c r="ED69" s="10">
        <v>-0.43430632499999999</v>
      </c>
      <c r="EE69" s="10">
        <v>0.53057223899999995</v>
      </c>
      <c r="EF69">
        <v>0.54048593155897195</v>
      </c>
      <c r="EG69">
        <v>0.53776273764262295</v>
      </c>
      <c r="EH69">
        <v>0.536401140684448</v>
      </c>
      <c r="EI69">
        <v>0.53231634980992404</v>
      </c>
      <c r="EJ69">
        <v>0.53095475285174998</v>
      </c>
      <c r="EK69">
        <v>0.52755076045631299</v>
      </c>
      <c r="EL69" s="15">
        <v>0.795643922</v>
      </c>
      <c r="EM69" s="15">
        <v>0.60520074800000001</v>
      </c>
      <c r="EN69" s="15">
        <v>0.60670899899999997</v>
      </c>
      <c r="EO69" s="15">
        <v>0.83340029599999998</v>
      </c>
      <c r="EP69" s="15">
        <v>1.0802546559999999</v>
      </c>
      <c r="EQ69" s="15">
        <v>0.61073828799999996</v>
      </c>
      <c r="ER69" s="15">
        <v>0.99084412099999997</v>
      </c>
      <c r="ES69" s="10">
        <v>0.26673768799999997</v>
      </c>
      <c r="ET69" s="10">
        <v>35.944714439999998</v>
      </c>
      <c r="EU69" s="10">
        <v>38.021852410000001</v>
      </c>
      <c r="EV69" s="10">
        <v>39.598253790000001</v>
      </c>
      <c r="EW69" s="10">
        <v>37.748639130000001</v>
      </c>
      <c r="EX69" s="10">
        <v>42.917198089999999</v>
      </c>
      <c r="EY69" s="10">
        <v>41.690427200000002</v>
      </c>
      <c r="EZ69" s="10">
        <v>44.709941260000001</v>
      </c>
      <c r="FA69" s="10">
        <v>-6.8876178430000001</v>
      </c>
      <c r="FB69" s="10">
        <v>-6.5661295170000002</v>
      </c>
      <c r="FC69" s="10">
        <v>-6.7015711270000002</v>
      </c>
      <c r="FD69" s="10">
        <v>-6.014641063</v>
      </c>
      <c r="FE69" s="10">
        <v>-6.4990255479999997</v>
      </c>
      <c r="FF69" s="10">
        <v>-6.3155444129999996</v>
      </c>
      <c r="FG69" s="10">
        <v>-5.7529110140000004</v>
      </c>
      <c r="FH69" t="s">
        <v>233</v>
      </c>
      <c r="FI69" t="str">
        <f>VLOOKUP($FH69,Groups!$A$1:$B$316,2,FALSE)</f>
        <v>G3</v>
      </c>
      <c r="FJ69" t="str">
        <f t="shared" si="1"/>
        <v>G3/001F1</v>
      </c>
      <c r="FK69" t="s">
        <v>153</v>
      </c>
      <c r="FL69" t="s">
        <v>218</v>
      </c>
      <c r="FM69" t="s">
        <v>160</v>
      </c>
      <c r="FN69" t="s">
        <v>155</v>
      </c>
      <c r="FO69" t="s">
        <v>155</v>
      </c>
    </row>
    <row r="70" spans="1:171" x14ac:dyDescent="0.25">
      <c r="A70" s="12" t="str">
        <f>VLOOKUP($B70,GCDTCodes!$A$1:$D$398,2,FALSE)</f>
        <v>GCDT_092</v>
      </c>
      <c r="B70" s="12" t="s">
        <v>240</v>
      </c>
      <c r="C70" s="10">
        <v>35.861811070000002</v>
      </c>
      <c r="D70" s="10">
        <v>8.9473651000000001E-2</v>
      </c>
      <c r="E70" s="10">
        <v>6.5631567000000002E-2</v>
      </c>
      <c r="F70" s="10">
        <v>0.33941704899999903</v>
      </c>
      <c r="G70" s="10">
        <v>-1.2814649840000001</v>
      </c>
      <c r="H70" s="10">
        <v>3.10621879999999E-2</v>
      </c>
      <c r="I70" s="10">
        <v>6.4035630000000001E-3</v>
      </c>
      <c r="J70" s="10">
        <v>1.085486932</v>
      </c>
      <c r="K70" s="10">
        <v>18.125353659999998</v>
      </c>
      <c r="L70" s="10">
        <v>2.1736585999999999E-2</v>
      </c>
      <c r="M70" s="10">
        <v>4.1024664999999997E-3</v>
      </c>
      <c r="N70" s="10">
        <v>-1.6063060000000001E-2</v>
      </c>
      <c r="O70" s="10">
        <v>7.6139999999999999</v>
      </c>
      <c r="P70" s="10">
        <v>2.952</v>
      </c>
      <c r="Q70" s="10">
        <v>2.8000000000000001E-2</v>
      </c>
      <c r="R70" s="10">
        <v>1226.998</v>
      </c>
      <c r="S70" s="10">
        <v>2.6139999999999999</v>
      </c>
      <c r="T70" s="10">
        <v>1.9849999999999901</v>
      </c>
      <c r="U70" s="10">
        <v>13.669</v>
      </c>
      <c r="V70" s="10">
        <v>5.6890000000000001</v>
      </c>
      <c r="W70" s="10">
        <v>3.6680000000000001</v>
      </c>
      <c r="X70" s="10">
        <v>3.2000000000000001E-2</v>
      </c>
      <c r="Y70" s="10">
        <v>745.73800000000006</v>
      </c>
      <c r="Z70" s="10">
        <v>1.9350000000000001</v>
      </c>
      <c r="AA70" s="10">
        <v>1.458</v>
      </c>
      <c r="AB70" s="10">
        <v>11.804</v>
      </c>
      <c r="AC70" s="10">
        <v>6.5129999999999999</v>
      </c>
      <c r="AD70" s="10">
        <v>4.9459999999999997</v>
      </c>
      <c r="AE70" s="10">
        <v>4.2000000000000003E-2</v>
      </c>
      <c r="AF70" s="10">
        <v>735.04</v>
      </c>
      <c r="AG70" s="10">
        <v>1.58</v>
      </c>
      <c r="AH70" s="10">
        <v>26.283999999999999</v>
      </c>
      <c r="AI70">
        <v>1.0983451079415101</v>
      </c>
      <c r="AJ70">
        <v>1.10527981236708</v>
      </c>
      <c r="AK70">
        <v>0.96070364932233099</v>
      </c>
      <c r="AL70">
        <v>1.01323351359911</v>
      </c>
      <c r="AM70" s="10">
        <v>-71.611091139999999</v>
      </c>
      <c r="AN70" s="10">
        <v>-0.26890409399999998</v>
      </c>
      <c r="AO70" s="10">
        <v>-0.254067722</v>
      </c>
      <c r="AP70" s="10">
        <v>-0.93786341900000003</v>
      </c>
      <c r="AQ70" s="10">
        <v>6.7871430999999996E-2</v>
      </c>
      <c r="AR70" s="10">
        <v>0.523118898</v>
      </c>
      <c r="AS70" s="10">
        <v>130.434</v>
      </c>
      <c r="AT70" s="10">
        <v>55.896999999999998</v>
      </c>
      <c r="AU70" s="10">
        <v>76.075000000000003</v>
      </c>
      <c r="AV70" s="10">
        <v>3.8989999999999898</v>
      </c>
      <c r="AW70" s="10">
        <v>2.9805000000000001</v>
      </c>
      <c r="AX70" s="10">
        <v>2.1419999999999999</v>
      </c>
      <c r="AY70" s="10">
        <v>6.1509999999999998</v>
      </c>
      <c r="AZ70" s="10">
        <v>30.375</v>
      </c>
      <c r="BA70" s="10">
        <v>8.6310000000000002</v>
      </c>
      <c r="BB70" s="10">
        <v>109.574</v>
      </c>
      <c r="BC70" s="10">
        <v>51.506</v>
      </c>
      <c r="BD70" s="10">
        <v>74.048999999999893</v>
      </c>
      <c r="BE70" s="10">
        <v>2.9729999999999999</v>
      </c>
      <c r="BF70" s="10">
        <v>1.575</v>
      </c>
      <c r="BG70" s="10">
        <v>1.694</v>
      </c>
      <c r="BH70" s="10">
        <v>4.8769999999999998</v>
      </c>
      <c r="BI70" s="10">
        <v>24.01</v>
      </c>
      <c r="BJ70" s="10">
        <v>7.274</v>
      </c>
      <c r="BK70" s="10">
        <v>97.724999999999994</v>
      </c>
      <c r="BL70" s="10">
        <v>53.305999999999997</v>
      </c>
      <c r="BM70" s="10">
        <v>71.031000000000006</v>
      </c>
      <c r="BN70" s="10">
        <v>2.113</v>
      </c>
      <c r="BO70" s="10">
        <v>1.0369999999999999</v>
      </c>
      <c r="BP70" s="10">
        <v>1.9590000000000001</v>
      </c>
      <c r="BQ70" s="10">
        <v>5.2869999999999999</v>
      </c>
      <c r="BR70" s="10">
        <v>28.027999999999999</v>
      </c>
      <c r="BS70" s="10">
        <v>9.1820000000000004</v>
      </c>
      <c r="BT70">
        <v>0.189</v>
      </c>
      <c r="BU70">
        <v>0.20399999999999999</v>
      </c>
      <c r="BV70">
        <v>0.19700000000000001</v>
      </c>
      <c r="BW70" s="10">
        <v>0.62442989800000004</v>
      </c>
      <c r="BX70" s="10">
        <v>0.92314612699999998</v>
      </c>
      <c r="BY70" s="10">
        <v>0.54037430900000005</v>
      </c>
      <c r="BZ70" s="10">
        <v>0.40787653400000001</v>
      </c>
      <c r="CA70" s="10">
        <v>0.495982643</v>
      </c>
      <c r="CB70" s="10">
        <v>0.36307347600000001</v>
      </c>
      <c r="CC70" s="10">
        <v>0.44612027599999998</v>
      </c>
      <c r="CD70" s="10">
        <v>0.37167922599999997</v>
      </c>
      <c r="CE70" s="10">
        <v>0.56089411</v>
      </c>
      <c r="CF70" s="10">
        <v>0.57928738999999996</v>
      </c>
      <c r="CG70" s="10">
        <v>0.58987991100000003</v>
      </c>
      <c r="CH70" s="10">
        <v>0.60013452700000003</v>
      </c>
      <c r="CI70" s="10">
        <v>0.59957496799999999</v>
      </c>
      <c r="CJ70" s="10">
        <v>0.60360185600000005</v>
      </c>
      <c r="CK70" s="10">
        <v>0.59727211499999999</v>
      </c>
      <c r="CL70" s="10">
        <v>0.61078173700000005</v>
      </c>
      <c r="CM70" s="10">
        <v>0.27123313900000001</v>
      </c>
      <c r="CN70" s="10">
        <v>0.16715442899999999</v>
      </c>
      <c r="CO70" s="10">
        <v>0.18544692500000001</v>
      </c>
      <c r="CP70" s="10">
        <v>0.14260609699999999</v>
      </c>
      <c r="CQ70" s="10">
        <v>0.121410122</v>
      </c>
      <c r="CR70" s="10">
        <v>0.127733391</v>
      </c>
      <c r="CS70" s="10">
        <v>0.110927392</v>
      </c>
      <c r="CT70" s="10">
        <v>0.121974007</v>
      </c>
      <c r="CU70" s="10">
        <v>0.106492512</v>
      </c>
      <c r="CV70" s="10">
        <v>31.8349884</v>
      </c>
      <c r="CW70" s="10">
        <v>32.185950329999997</v>
      </c>
      <c r="CX70" s="10">
        <v>32.501075710000002</v>
      </c>
      <c r="CY70" s="10">
        <v>35.153034339999998</v>
      </c>
      <c r="CZ70" s="10">
        <v>31.65928624</v>
      </c>
      <c r="DA70" s="10">
        <v>35.498444249999999</v>
      </c>
      <c r="DB70" s="10">
        <v>36.423823120000002</v>
      </c>
      <c r="DC70" s="10">
        <v>37.970621719999997</v>
      </c>
      <c r="DD70" s="10">
        <v>-5.3701998480000004</v>
      </c>
      <c r="DE70" s="10">
        <v>-6.2712895959999999</v>
      </c>
      <c r="DF70" s="10">
        <v>-6.1623367800000004</v>
      </c>
      <c r="DG70" s="10">
        <v>-6.8553652400000002</v>
      </c>
      <c r="DH70" s="10">
        <v>-5.9886029599999997</v>
      </c>
      <c r="DI70" s="10">
        <v>-7.3521070789999996</v>
      </c>
      <c r="DJ70" s="10">
        <v>-5.6139510670000004</v>
      </c>
      <c r="DK70" s="10">
        <v>-7.1682212200000004</v>
      </c>
      <c r="DL70" s="10">
        <v>4.8645983790000003</v>
      </c>
      <c r="DM70" s="10">
        <v>4.6781235790000002</v>
      </c>
      <c r="DN70" s="10">
        <v>4.8177610949999998</v>
      </c>
      <c r="DO70" s="10">
        <v>4.681222558</v>
      </c>
      <c r="DP70" s="10">
        <v>4.5590609659999997</v>
      </c>
      <c r="DQ70" s="10">
        <v>4.6437012629999996</v>
      </c>
      <c r="DR70" s="10">
        <v>4.6379334290000003</v>
      </c>
      <c r="DS70" s="10">
        <v>4.0706350760000003</v>
      </c>
      <c r="DT70" s="10">
        <v>-1.90801318</v>
      </c>
      <c r="DU70" s="10">
        <v>-1.8501119640000001</v>
      </c>
      <c r="DV70" s="10">
        <v>-2.039045481</v>
      </c>
      <c r="DW70" s="10">
        <v>-2.1805700880000001</v>
      </c>
      <c r="DX70" s="10">
        <v>-2.1467807140000001</v>
      </c>
      <c r="DY70" s="10">
        <v>-2.2628148769999998</v>
      </c>
      <c r="DZ70" s="10">
        <v>-2.2079095190000002</v>
      </c>
      <c r="EA70" s="10">
        <v>-2.3587707459999998</v>
      </c>
      <c r="EB70" s="10">
        <f>VLOOKUP($B70,[1]PhiInxIrossOut_ggeffects!$A$1:$F$316,2,FALSE)</f>
        <v>1.2314134913566801</v>
      </c>
      <c r="EC70" s="10">
        <f>VLOOKUP($B70,[2]PhiInxICross_ggeffects!$A$1:$F$316,2,FALSE)</f>
        <v>1.5885805006257001</v>
      </c>
      <c r="ED70" s="10">
        <v>-0.24281937200000001</v>
      </c>
      <c r="EE70" s="10">
        <v>0.532758701</v>
      </c>
      <c r="EF70">
        <v>0.56374372623577895</v>
      </c>
      <c r="EG70">
        <v>0.55465095057038005</v>
      </c>
      <c r="EH70">
        <v>0.55010456273768005</v>
      </c>
      <c r="EI70">
        <v>0.53646539923958203</v>
      </c>
      <c r="EJ70">
        <v>0.53191901140688203</v>
      </c>
      <c r="EK70">
        <v>0.52055304182513296</v>
      </c>
      <c r="EL70" s="15">
        <v>0.87651199999999996</v>
      </c>
      <c r="EM70" s="15">
        <v>0.85935105000000001</v>
      </c>
      <c r="EN70" s="15">
        <v>0.92146073500000003</v>
      </c>
      <c r="EO70" s="15">
        <v>0.73025464600000001</v>
      </c>
      <c r="EP70" s="15">
        <v>0.99983454400000005</v>
      </c>
      <c r="EQ70" s="15">
        <v>0.83174718199999997</v>
      </c>
      <c r="ER70" s="15">
        <v>1.104853608</v>
      </c>
      <c r="ES70" s="10">
        <v>0.239739906</v>
      </c>
      <c r="ET70" s="10">
        <v>37.396124370000003</v>
      </c>
      <c r="EU70" s="10">
        <v>40.864109339999999</v>
      </c>
      <c r="EV70" s="10">
        <v>37.443764109999996</v>
      </c>
      <c r="EW70" s="10">
        <v>39.957287989999998</v>
      </c>
      <c r="EX70" s="10">
        <v>41.465858830000002</v>
      </c>
      <c r="EY70" s="10">
        <v>40.664068970000002</v>
      </c>
      <c r="EZ70" s="10">
        <v>40.597963219999997</v>
      </c>
      <c r="FA70" s="10">
        <v>-6.279887853</v>
      </c>
      <c r="FB70" s="10">
        <v>-6.3256117969999996</v>
      </c>
      <c r="FC70" s="10">
        <v>-5.3319381290000001</v>
      </c>
      <c r="FD70" s="10">
        <v>-6.41237324</v>
      </c>
      <c r="FE70" s="10">
        <v>-5.9874701999999997</v>
      </c>
      <c r="FF70" s="10">
        <v>-6.3785388750000003</v>
      </c>
      <c r="FG70" s="10">
        <v>-4.9303493559999998</v>
      </c>
      <c r="FH70" t="s">
        <v>233</v>
      </c>
      <c r="FI70" t="str">
        <f>VLOOKUP($FH70,Groups!$A$1:$B$316,2,FALSE)</f>
        <v>G3</v>
      </c>
      <c r="FJ70" t="str">
        <f t="shared" si="1"/>
        <v>G3/002F1</v>
      </c>
      <c r="FK70" t="s">
        <v>168</v>
      </c>
      <c r="FL70" t="s">
        <v>154</v>
      </c>
      <c r="FM70" t="s">
        <v>158</v>
      </c>
      <c r="FN70" t="s">
        <v>155</v>
      </c>
      <c r="FO70" t="s">
        <v>155</v>
      </c>
    </row>
    <row r="71" spans="1:171" x14ac:dyDescent="0.25">
      <c r="A71" s="12" t="str">
        <f>VLOOKUP($B71,GCDTCodes!$A$1:$D$398,2,FALSE)</f>
        <v>GCDT_093</v>
      </c>
      <c r="B71" s="12" t="s">
        <v>241</v>
      </c>
      <c r="C71" s="10">
        <v>20.431009055000001</v>
      </c>
      <c r="D71" s="10">
        <v>5.7197935499999998E-2</v>
      </c>
      <c r="E71" s="10">
        <v>3.7609389E-2</v>
      </c>
      <c r="F71" s="10">
        <v>-2.0676568999999999E-2</v>
      </c>
      <c r="G71" s="10">
        <v>5.2096024339999998</v>
      </c>
      <c r="H71" s="10">
        <v>2.6303697000000001E-2</v>
      </c>
      <c r="I71" s="10">
        <v>6.3783499999999996E-3</v>
      </c>
      <c r="J71" s="10">
        <v>-6.8832972500000006E-2</v>
      </c>
      <c r="K71" s="10">
        <v>-10.744268030000001</v>
      </c>
      <c r="L71" s="10">
        <v>-9.5887330000000003E-3</v>
      </c>
      <c r="M71" s="10">
        <v>-8.2127780000000004E-3</v>
      </c>
      <c r="N71" s="10">
        <v>-0.29829813700000002</v>
      </c>
      <c r="O71" s="10">
        <v>5.7869999999999999</v>
      </c>
      <c r="P71" s="10">
        <v>3.5110000000000001</v>
      </c>
      <c r="Q71" s="10">
        <v>0.03</v>
      </c>
      <c r="R71" s="10">
        <v>1093.732</v>
      </c>
      <c r="S71" s="10">
        <v>2.536</v>
      </c>
      <c r="T71" s="10">
        <v>2.1040000000000001</v>
      </c>
      <c r="U71" s="10">
        <v>11.23</v>
      </c>
      <c r="V71" s="10">
        <v>5.6760000000000002</v>
      </c>
      <c r="W71" s="10">
        <v>3.1080000000000001</v>
      </c>
      <c r="X71" s="10">
        <v>3.2000000000000001E-2</v>
      </c>
      <c r="Y71" s="10">
        <v>648.08900000000006</v>
      </c>
      <c r="Z71" s="10">
        <v>1.873</v>
      </c>
      <c r="AA71" s="10">
        <v>1.2109999999999901</v>
      </c>
      <c r="AB71" s="10">
        <v>8.5069999999999997</v>
      </c>
      <c r="AC71" s="10">
        <v>6.5129999999999999</v>
      </c>
      <c r="AD71" s="10">
        <v>4.0119999999999996</v>
      </c>
      <c r="AE71" s="10">
        <v>3.1E-2</v>
      </c>
      <c r="AF71" s="10">
        <v>630.81500000000005</v>
      </c>
      <c r="AG71" s="10">
        <v>1.4279999999999999</v>
      </c>
      <c r="AH71" s="10">
        <v>12.368</v>
      </c>
      <c r="AI71">
        <v>0.733291477940331</v>
      </c>
      <c r="AJ71">
        <v>1.0727675843508999</v>
      </c>
      <c r="AK71">
        <v>0.66462477157158795</v>
      </c>
      <c r="AL71">
        <v>1.01375928480712</v>
      </c>
      <c r="AM71" s="10">
        <v>21.779192630000001</v>
      </c>
      <c r="AN71" s="10">
        <v>-7.0684819999999995E-2</v>
      </c>
      <c r="AO71" s="10">
        <v>5.1516885999999998E-2</v>
      </c>
      <c r="AP71" s="10">
        <v>-2.0688654870000001</v>
      </c>
      <c r="AQ71" s="10">
        <v>0.11398221</v>
      </c>
      <c r="AR71" s="10">
        <v>-0.61332130399999996</v>
      </c>
      <c r="AS71" s="10">
        <v>125.59299999999899</v>
      </c>
      <c r="AT71" s="10">
        <v>51.738</v>
      </c>
      <c r="AU71" s="10">
        <v>78.551999999999893</v>
      </c>
      <c r="AV71" s="10">
        <v>4.7300000000000004</v>
      </c>
      <c r="AW71" s="10">
        <v>2.8879999999999999</v>
      </c>
      <c r="AX71" s="10">
        <v>2.0390000000000001</v>
      </c>
      <c r="AY71" s="10">
        <v>6.6079999999999997</v>
      </c>
      <c r="AZ71" s="10">
        <v>30.257999999999999</v>
      </c>
      <c r="BA71" s="10">
        <v>9.2629999999999999</v>
      </c>
      <c r="BB71" s="10">
        <v>125.90799999999901</v>
      </c>
      <c r="BC71" s="10">
        <v>49.383000000000003</v>
      </c>
      <c r="BD71" s="10">
        <v>75.150000000000006</v>
      </c>
      <c r="BE71" s="10">
        <v>4.1319999999999997</v>
      </c>
      <c r="BF71" s="10">
        <v>1.911</v>
      </c>
      <c r="BG71" s="10">
        <v>1.9869999999999901</v>
      </c>
      <c r="BH71" s="10">
        <v>5.6210000000000004</v>
      </c>
      <c r="BI71" s="10">
        <v>27.943999999999999</v>
      </c>
      <c r="BJ71" s="10">
        <v>7.4189999999999996</v>
      </c>
      <c r="BK71" s="10">
        <v>95.55</v>
      </c>
      <c r="BL71" s="10">
        <v>44.061</v>
      </c>
      <c r="BM71" s="10">
        <v>74.308000000000007</v>
      </c>
      <c r="BN71" s="10">
        <v>8.6620000000000008</v>
      </c>
      <c r="BO71" s="10">
        <v>1.1279999999999999</v>
      </c>
      <c r="BP71" s="10">
        <v>2.5049999999999999</v>
      </c>
      <c r="BQ71" s="10">
        <v>7.6920000000000002</v>
      </c>
      <c r="BR71" s="10">
        <v>34.872999999999998</v>
      </c>
      <c r="BS71" s="10">
        <v>11.010999999999999</v>
      </c>
      <c r="BT71">
        <v>0.27500000000000002</v>
      </c>
      <c r="BU71">
        <v>0.22600000000000001</v>
      </c>
      <c r="BV71">
        <v>0.246</v>
      </c>
      <c r="BW71" s="10">
        <v>1.0374956289999999</v>
      </c>
      <c r="BX71" s="10">
        <v>0.99295250000000002</v>
      </c>
      <c r="BY71" s="10">
        <v>0.66496081200000001</v>
      </c>
      <c r="BZ71" s="10">
        <v>0.73391254399999994</v>
      </c>
      <c r="CA71" s="10">
        <v>0.55872061200000001</v>
      </c>
      <c r="CB71" s="10">
        <v>0.481475125</v>
      </c>
      <c r="CC71" s="10">
        <v>0.50046451599999997</v>
      </c>
      <c r="CD71" s="10">
        <v>0.48831377399999998</v>
      </c>
      <c r="CE71" s="10">
        <v>0.51247604499999999</v>
      </c>
      <c r="CF71" s="10">
        <v>0.55935913599999998</v>
      </c>
      <c r="CG71" s="10">
        <v>0.56835707700000004</v>
      </c>
      <c r="CH71" s="10">
        <v>0.56426048299999998</v>
      </c>
      <c r="CI71" s="10">
        <v>0.58326109199999998</v>
      </c>
      <c r="CJ71" s="10">
        <v>0.57846464399999997</v>
      </c>
      <c r="CK71" s="10">
        <v>0.582552819</v>
      </c>
      <c r="CL71" s="10">
        <v>0.59457416699999999</v>
      </c>
      <c r="CM71" s="10">
        <v>0.26373722300000002</v>
      </c>
      <c r="CN71" s="10">
        <v>0.24062486699999999</v>
      </c>
      <c r="CO71" s="10">
        <v>0.209137974</v>
      </c>
      <c r="CP71" s="10">
        <v>0.17440076700000001</v>
      </c>
      <c r="CQ71" s="10">
        <v>0.183767022</v>
      </c>
      <c r="CR71" s="10">
        <v>0.15026677999999999</v>
      </c>
      <c r="CS71" s="10">
        <v>0.14596351099999999</v>
      </c>
      <c r="CT71" s="10">
        <v>0.14334973600000001</v>
      </c>
      <c r="CU71" s="10">
        <v>0.13574032999999999</v>
      </c>
      <c r="CV71" s="10">
        <v>37.23340168</v>
      </c>
      <c r="CW71" s="10">
        <v>37.436965450000002</v>
      </c>
      <c r="CX71" s="10">
        <v>38.046887130000002</v>
      </c>
      <c r="CY71" s="10">
        <v>42.09421493</v>
      </c>
      <c r="CZ71" s="10">
        <v>42.93397247</v>
      </c>
      <c r="DA71" s="10">
        <v>45.580843209999998</v>
      </c>
      <c r="DB71" s="10">
        <v>44.649005379999998</v>
      </c>
      <c r="DC71" s="10">
        <v>41.492165210000003</v>
      </c>
      <c r="DD71" s="10">
        <v>-4.7877561640000001</v>
      </c>
      <c r="DE71" s="10">
        <v>-6.597526652</v>
      </c>
      <c r="DF71" s="10">
        <v>-5.8982629900000001</v>
      </c>
      <c r="DG71" s="10">
        <v>-5.2448521059999997</v>
      </c>
      <c r="DH71" s="10">
        <v>-6.4231742159999996</v>
      </c>
      <c r="DI71" s="10">
        <v>-5.9273097159999999</v>
      </c>
      <c r="DJ71" s="10">
        <v>-5.7146761149999996</v>
      </c>
      <c r="DK71" s="10">
        <v>-5.2194400720000003</v>
      </c>
      <c r="DL71" s="10">
        <v>5.0388555220000004</v>
      </c>
      <c r="DM71" s="10">
        <v>4.7481302359999997</v>
      </c>
      <c r="DN71" s="10">
        <v>4.9211242100000003</v>
      </c>
      <c r="DO71" s="10">
        <v>4.8158099209999996</v>
      </c>
      <c r="DP71" s="10">
        <v>4.6075134350000004</v>
      </c>
      <c r="DQ71" s="10">
        <v>4.7048197939999996</v>
      </c>
      <c r="DR71" s="10">
        <v>4.6956090460000004</v>
      </c>
      <c r="DS71" s="10">
        <v>4.1294117459999997</v>
      </c>
      <c r="DT71" s="10">
        <v>-1.5258562170000001</v>
      </c>
      <c r="DU71" s="10">
        <v>-1.6571429989999999</v>
      </c>
      <c r="DV71" s="10">
        <v>-1.785109021</v>
      </c>
      <c r="DW71" s="10">
        <v>-1.7731005609999999</v>
      </c>
      <c r="DX71" s="10">
        <v>-1.9397772310000001</v>
      </c>
      <c r="DY71" s="10">
        <v>-1.9460560119999999</v>
      </c>
      <c r="DZ71" s="10">
        <v>-1.9802135059999999</v>
      </c>
      <c r="EA71" s="10">
        <v>-2.075345912</v>
      </c>
      <c r="EB71" s="10">
        <f>VLOOKUP($B71,[1]PhiInxIrossOut_ggeffects!$A$1:$F$316,2,FALSE)</f>
        <v>1.16410798428525</v>
      </c>
      <c r="EC71" s="10">
        <f>VLOOKUP($B71,[2]PhiInxICross_ggeffects!$A$1:$F$316,2,FALSE)</f>
        <v>1.3638443970006999</v>
      </c>
      <c r="ED71" s="10">
        <v>-0.51974650300000003</v>
      </c>
      <c r="EE71" s="10">
        <v>0.53018960800000003</v>
      </c>
      <c r="EF71">
        <v>0.54096730038026597</v>
      </c>
      <c r="EG71">
        <v>0.53690798479091195</v>
      </c>
      <c r="EH71">
        <v>0.53487832699623405</v>
      </c>
      <c r="EI71">
        <v>0.52878935361220603</v>
      </c>
      <c r="EJ71">
        <v>0.52675969581752902</v>
      </c>
      <c r="EK71">
        <v>0.52168555133083705</v>
      </c>
      <c r="EL71" s="15">
        <v>0.76978107399999995</v>
      </c>
      <c r="EM71" s="15">
        <v>0.69549064699999996</v>
      </c>
      <c r="EN71" s="15">
        <v>0.74970952000000002</v>
      </c>
      <c r="EO71" s="15">
        <v>0.721685417</v>
      </c>
      <c r="EP71" s="15">
        <v>0.79936077500000002</v>
      </c>
      <c r="EQ71" s="15">
        <v>0.65084262599999998</v>
      </c>
      <c r="ER71" s="15">
        <v>0.78791145900000004</v>
      </c>
      <c r="ES71" s="10">
        <v>0.28283377300000001</v>
      </c>
      <c r="ET71" s="10">
        <v>38.330559809999997</v>
      </c>
      <c r="EU71" s="10">
        <v>41.767637059999998</v>
      </c>
      <c r="EV71" s="10">
        <v>41.631236129999998</v>
      </c>
      <c r="EW71" s="10">
        <v>43.258738960000002</v>
      </c>
      <c r="EX71" s="10">
        <v>48.218670869999997</v>
      </c>
      <c r="EY71" s="10">
        <v>47.9912493</v>
      </c>
      <c r="EZ71" s="10">
        <v>49.205237910000001</v>
      </c>
      <c r="FA71" s="10">
        <v>-3.2709232479999999</v>
      </c>
      <c r="FB71" s="10">
        <v>-3.6239064380000001</v>
      </c>
      <c r="FC71" s="10">
        <v>-3.6569283000000001</v>
      </c>
      <c r="FD71" s="10">
        <v>-3.8692935890000002</v>
      </c>
      <c r="FE71" s="10">
        <v>-3.8453263949999998</v>
      </c>
      <c r="FF71" s="10">
        <v>-3.716802199</v>
      </c>
      <c r="FG71" s="10">
        <v>-3.310296465</v>
      </c>
      <c r="FH71" t="s">
        <v>233</v>
      </c>
      <c r="FI71" t="str">
        <f>VLOOKUP($FH71,Groups!$A$1:$B$316,2,FALSE)</f>
        <v>G3</v>
      </c>
      <c r="FJ71" t="str">
        <f t="shared" si="1"/>
        <v>G3/002F1</v>
      </c>
      <c r="FK71" t="s">
        <v>168</v>
      </c>
      <c r="FL71" t="s">
        <v>154</v>
      </c>
      <c r="FM71" t="s">
        <v>160</v>
      </c>
      <c r="FN71" t="s">
        <v>155</v>
      </c>
      <c r="FO71" t="s">
        <v>155</v>
      </c>
    </row>
    <row r="72" spans="1:171" x14ac:dyDescent="0.25">
      <c r="A72" s="12" t="str">
        <f>VLOOKUP($B72,GCDTCodes!$A$1:$D$398,2,FALSE)</f>
        <v>GCDT_094</v>
      </c>
      <c r="B72" s="12" t="s">
        <v>242</v>
      </c>
      <c r="C72" s="10">
        <v>23.950418330000002</v>
      </c>
      <c r="D72" s="10">
        <v>6.2403695999999897E-2</v>
      </c>
      <c r="E72" s="10">
        <v>6.5631567000000002E-2</v>
      </c>
      <c r="F72" s="10">
        <v>0.15937024</v>
      </c>
      <c r="G72" s="10">
        <v>13.710279099999999</v>
      </c>
      <c r="H72" s="10">
        <v>3.10621879999999E-2</v>
      </c>
      <c r="I72" s="10">
        <v>8.9403650000000005E-3</v>
      </c>
      <c r="J72" s="10">
        <v>-2.7690347000000001E-2</v>
      </c>
      <c r="K72" s="10">
        <v>20.72274273</v>
      </c>
      <c r="L72" s="10">
        <v>2.5825398999999999E-2</v>
      </c>
      <c r="M72" s="10">
        <v>1.1303445000000001E-2</v>
      </c>
      <c r="N72" s="10">
        <v>-1.6063060000000001E-2</v>
      </c>
      <c r="O72" s="10">
        <v>6.5439999999999996</v>
      </c>
      <c r="P72" s="10">
        <v>4.6449999999999996</v>
      </c>
      <c r="Q72" s="10">
        <v>3.4000000000000002E-2</v>
      </c>
      <c r="R72" s="10">
        <v>1248.922</v>
      </c>
      <c r="S72" s="10">
        <v>2.609</v>
      </c>
      <c r="T72" s="10">
        <v>2.262</v>
      </c>
      <c r="U72" s="10">
        <v>13.582000000000001</v>
      </c>
      <c r="V72" s="10">
        <v>5.6959999999999997</v>
      </c>
      <c r="W72" s="10">
        <v>3.5489999999999999</v>
      </c>
      <c r="X72" s="10">
        <v>3.2000000000000001E-2</v>
      </c>
      <c r="Y72" s="10">
        <v>851.14300000000003</v>
      </c>
      <c r="Z72" s="10">
        <v>2.0099999999999998</v>
      </c>
      <c r="AA72" s="10">
        <v>1.581</v>
      </c>
      <c r="AB72" s="10">
        <v>12.747999999999999</v>
      </c>
      <c r="AC72" s="10">
        <v>6.7479999999999896</v>
      </c>
      <c r="AD72" s="10">
        <v>4.2539999999999996</v>
      </c>
      <c r="AE72" s="10">
        <v>3.1E-2</v>
      </c>
      <c r="AF72" s="10">
        <v>763.78</v>
      </c>
      <c r="AG72" s="10">
        <v>1.708</v>
      </c>
      <c r="AH72" s="10">
        <v>13.824</v>
      </c>
      <c r="AI72">
        <v>1.0667427653016199</v>
      </c>
      <c r="AJ72">
        <v>0.86511041131126398</v>
      </c>
      <c r="AK72">
        <v>0.98104009259440295</v>
      </c>
      <c r="AL72">
        <v>1.0147246390098199</v>
      </c>
      <c r="AM72" s="10">
        <v>-33.515468480000003</v>
      </c>
      <c r="AN72" s="10">
        <v>-0.33411635299999998</v>
      </c>
      <c r="AO72" s="10">
        <v>-0.23163547100000001</v>
      </c>
      <c r="AP72" s="10">
        <v>-1.1776989819999999</v>
      </c>
      <c r="AQ72" s="10">
        <v>0.942305328</v>
      </c>
      <c r="AR72" s="10">
        <v>1.1119429860000001</v>
      </c>
      <c r="AS72" s="10">
        <v>138.518</v>
      </c>
      <c r="AT72" s="10">
        <v>59.302</v>
      </c>
      <c r="AU72" s="10">
        <v>80.962000000000003</v>
      </c>
      <c r="AV72" s="10">
        <v>4.9660000000000002</v>
      </c>
      <c r="AW72" s="10">
        <v>2.9630000000000001</v>
      </c>
      <c r="AX72" s="10">
        <v>2.62</v>
      </c>
      <c r="AY72" s="10">
        <v>9.5289999999999999</v>
      </c>
      <c r="AZ72" s="10">
        <v>39.484999999999999</v>
      </c>
      <c r="BA72" s="10">
        <v>12.305</v>
      </c>
      <c r="BB72" s="10">
        <v>113.69799999999999</v>
      </c>
      <c r="BC72" s="10">
        <v>58.316000000000003</v>
      </c>
      <c r="BD72" s="10">
        <v>78.959000000000003</v>
      </c>
      <c r="BE72" s="10">
        <v>4.0609999999999999</v>
      </c>
      <c r="BF72" s="10">
        <v>3.2930000000000001</v>
      </c>
      <c r="BG72" s="10">
        <v>1.883</v>
      </c>
      <c r="BH72" s="10">
        <v>7.4770000000000003</v>
      </c>
      <c r="BI72" s="10">
        <v>30.202999999999999</v>
      </c>
      <c r="BJ72" s="10">
        <v>10.193</v>
      </c>
      <c r="BK72" s="10">
        <v>90.061000000000007</v>
      </c>
      <c r="BL72" s="10">
        <v>62.997</v>
      </c>
      <c r="BM72" s="10">
        <v>76.56</v>
      </c>
      <c r="BN72" s="10">
        <v>2.7839999999999998</v>
      </c>
      <c r="BO72" s="10">
        <v>1.0329999999999999</v>
      </c>
      <c r="BP72" s="10">
        <v>2.585</v>
      </c>
      <c r="BQ72" s="10">
        <v>9.1129999999999995</v>
      </c>
      <c r="BR72" s="10">
        <v>42.052</v>
      </c>
      <c r="BS72" s="10">
        <v>12.720999999999901</v>
      </c>
      <c r="BT72">
        <v>0.26100000000000001</v>
      </c>
      <c r="BU72">
        <v>0.24299999999999999</v>
      </c>
      <c r="BV72">
        <v>0.23</v>
      </c>
      <c r="BW72" s="10">
        <v>0.96962922299999998</v>
      </c>
      <c r="BX72" s="10">
        <v>0.78239269199999995</v>
      </c>
      <c r="BY72" s="10">
        <v>0.61520718900000004</v>
      </c>
      <c r="BZ72" s="10">
        <v>0.73496307400000005</v>
      </c>
      <c r="CA72" s="10">
        <v>0.51780249499999997</v>
      </c>
      <c r="CB72" s="10">
        <v>0.51963477400000002</v>
      </c>
      <c r="CC72" s="10">
        <v>0.48870356399999998</v>
      </c>
      <c r="CD72" s="10">
        <v>0.47213506999999999</v>
      </c>
      <c r="CE72" s="10">
        <v>0.49957569800000001</v>
      </c>
      <c r="CF72" s="10">
        <v>0.56197935700000001</v>
      </c>
      <c r="CG72" s="10">
        <v>0.56013416100000002</v>
      </c>
      <c r="CH72" s="10">
        <v>0.55773845099999997</v>
      </c>
      <c r="CI72" s="10">
        <v>0.58237323900000004</v>
      </c>
      <c r="CJ72" s="10">
        <v>0.56992281199999995</v>
      </c>
      <c r="CK72" s="10">
        <v>0.57337315499999997</v>
      </c>
      <c r="CL72" s="10">
        <v>0.59134759800000003</v>
      </c>
      <c r="CM72" s="10">
        <v>0.27212422800000002</v>
      </c>
      <c r="CN72" s="10">
        <v>0.25005497399999999</v>
      </c>
      <c r="CO72" s="10">
        <v>0.18800585</v>
      </c>
      <c r="CP72" s="10">
        <v>0.17225427099999999</v>
      </c>
      <c r="CQ72" s="10">
        <v>0.185325039</v>
      </c>
      <c r="CR72" s="10">
        <v>0.143489643</v>
      </c>
      <c r="CS72" s="10">
        <v>0.15238370000000001</v>
      </c>
      <c r="CT72" s="10">
        <v>0.144907753</v>
      </c>
      <c r="CU72" s="10">
        <v>0.132899238</v>
      </c>
      <c r="CV72" s="10">
        <v>36.323891349999997</v>
      </c>
      <c r="CW72" s="10">
        <v>36.429189690000001</v>
      </c>
      <c r="CX72" s="10">
        <v>36.459345310000003</v>
      </c>
      <c r="CY72" s="10">
        <v>36.707076319999999</v>
      </c>
      <c r="CZ72" s="10">
        <v>37.812150539999998</v>
      </c>
      <c r="DA72" s="10">
        <v>40.455745759999999</v>
      </c>
      <c r="DB72" s="10">
        <v>42.724085559999999</v>
      </c>
      <c r="DC72" s="10">
        <v>43.664913990000002</v>
      </c>
      <c r="DD72" s="10">
        <v>-5.155665977</v>
      </c>
      <c r="DE72" s="10">
        <v>-5.4200159360000004</v>
      </c>
      <c r="DF72" s="10">
        <v>-4.8445627880000002</v>
      </c>
      <c r="DG72" s="10">
        <v>-5.0202401710000002</v>
      </c>
      <c r="DH72" s="10">
        <v>-5.4667537050000004</v>
      </c>
      <c r="DI72" s="10">
        <v>-5.8685154339999999</v>
      </c>
      <c r="DJ72" s="10">
        <v>-6.2108182459999997</v>
      </c>
      <c r="DK72" s="10">
        <v>-6.2793622249999999</v>
      </c>
      <c r="DL72" s="10">
        <v>5.1100462709999999</v>
      </c>
      <c r="DM72" s="10">
        <v>4.7761978120000004</v>
      </c>
      <c r="DN72" s="10">
        <v>4.9683307650000001</v>
      </c>
      <c r="DO72" s="10">
        <v>4.8641978300000002</v>
      </c>
      <c r="DP72" s="10">
        <v>4.6466237130000003</v>
      </c>
      <c r="DQ72" s="10">
        <v>4.8216100129999999</v>
      </c>
      <c r="DR72" s="10">
        <v>4.7029489919999996</v>
      </c>
      <c r="DS72" s="10">
        <v>4.1217129879999996</v>
      </c>
      <c r="DT72" s="10">
        <v>-1.5157741149999999</v>
      </c>
      <c r="DU72" s="10">
        <v>-1.7229791539999999</v>
      </c>
      <c r="DV72" s="10">
        <v>-1.8004963620000001</v>
      </c>
      <c r="DW72" s="10">
        <v>-1.7693282690000001</v>
      </c>
      <c r="DX72" s="10">
        <v>-1.968619707</v>
      </c>
      <c r="DY72" s="10">
        <v>-1.9150036319999999</v>
      </c>
      <c r="DZ72" s="10">
        <v>-1.9769297429999999</v>
      </c>
      <c r="EA72" s="10">
        <v>-2.0910839170000002</v>
      </c>
      <c r="EB72" s="10">
        <f>VLOOKUP($B72,[1]PhiInxIrossOut_ggeffects!$A$1:$F$316,2,FALSE)</f>
        <v>1.1517439819280999</v>
      </c>
      <c r="EC72" s="10">
        <f>VLOOKUP($B72,[2]PhiInxICross_ggeffects!$A$1:$F$316,2,FALSE)</f>
        <v>1.3169582535007001</v>
      </c>
      <c r="ED72" s="10">
        <v>-9.9949159999999995E-2</v>
      </c>
      <c r="EE72" s="10">
        <v>0.52965665799999995</v>
      </c>
      <c r="EF72">
        <v>0.54593498098863003</v>
      </c>
      <c r="EG72">
        <v>0.53770076045631099</v>
      </c>
      <c r="EH72">
        <v>0.53358365019015197</v>
      </c>
      <c r="EI72">
        <v>0.52123231939167303</v>
      </c>
      <c r="EJ72">
        <v>0.51711520912551401</v>
      </c>
      <c r="EK72">
        <v>0.50682243346011502</v>
      </c>
      <c r="EL72" s="15">
        <v>1.051189669</v>
      </c>
      <c r="EM72" s="15">
        <v>0.86264028999999998</v>
      </c>
      <c r="EN72" s="15">
        <v>0.90044627399999999</v>
      </c>
      <c r="EO72" s="15">
        <v>0.90430105000000005</v>
      </c>
      <c r="EP72" s="15">
        <v>1.1921876300000001</v>
      </c>
      <c r="EQ72" s="15">
        <v>0.87764680399999995</v>
      </c>
      <c r="ER72" s="15">
        <v>1.3237198219999999</v>
      </c>
      <c r="ES72" s="10">
        <v>0.22681206100000001</v>
      </c>
      <c r="ET72" s="10">
        <v>40.448087100000002</v>
      </c>
      <c r="EU72" s="10">
        <v>40.052608190000001</v>
      </c>
      <c r="EV72" s="10">
        <v>41.11130541</v>
      </c>
      <c r="EW72" s="10">
        <v>40.92813151</v>
      </c>
      <c r="EX72" s="10">
        <v>32.028530680000003</v>
      </c>
      <c r="EY72" s="10">
        <v>41.895052399999997</v>
      </c>
      <c r="EZ72" s="10">
        <v>41.252002699999998</v>
      </c>
      <c r="FA72" s="10">
        <v>-6.3490177589999996</v>
      </c>
      <c r="FB72" s="10">
        <v>-6.5496203470000003</v>
      </c>
      <c r="FC72" s="10">
        <v>-6.1080141049999996</v>
      </c>
      <c r="FD72" s="10">
        <v>-6.5277169349999999</v>
      </c>
      <c r="FE72" s="10">
        <v>-6.376349566</v>
      </c>
      <c r="FF72" s="10">
        <v>-6.7611731339999999</v>
      </c>
      <c r="FG72" s="10">
        <v>-5.9037707020000001</v>
      </c>
      <c r="FH72" t="s">
        <v>233</v>
      </c>
      <c r="FI72" t="str">
        <f>VLOOKUP($FH72,Groups!$A$1:$B$316,2,FALSE)</f>
        <v>G3</v>
      </c>
      <c r="FJ72" t="str">
        <f t="shared" si="1"/>
        <v>G3/002F1</v>
      </c>
      <c r="FK72" t="s">
        <v>168</v>
      </c>
      <c r="FL72" t="s">
        <v>157</v>
      </c>
      <c r="FM72" t="s">
        <v>155</v>
      </c>
      <c r="FN72" t="s">
        <v>155</v>
      </c>
      <c r="FO72" t="s">
        <v>155</v>
      </c>
    </row>
    <row r="73" spans="1:171" x14ac:dyDescent="0.25">
      <c r="A73" s="12" t="str">
        <f>VLOOKUP($B73,GCDTCodes!$A$1:$D$398,2,FALSE)</f>
        <v>GCDT_095</v>
      </c>
      <c r="B73" s="12" t="s">
        <v>243</v>
      </c>
      <c r="C73" s="10">
        <v>-13.172131029999999</v>
      </c>
      <c r="D73" s="10">
        <v>-7.1180900999999894E-2</v>
      </c>
      <c r="E73" s="10">
        <v>-6.5317822999999997E-2</v>
      </c>
      <c r="F73" s="10">
        <v>-0.57366175600000002</v>
      </c>
      <c r="G73" s="10">
        <v>1.3632696359999901</v>
      </c>
      <c r="H73" s="10">
        <v>-1.0275984E-2</v>
      </c>
      <c r="I73" s="10">
        <v>6.3531369999999896E-3</v>
      </c>
      <c r="J73" s="10">
        <v>-0.10997559799999999</v>
      </c>
      <c r="K73" s="10">
        <v>29.051831119999999</v>
      </c>
      <c r="L73" s="10">
        <v>4.8405748999999998E-2</v>
      </c>
      <c r="M73" s="10">
        <v>1.0254693E-2</v>
      </c>
      <c r="N73" s="10">
        <v>0.46651113100000002</v>
      </c>
      <c r="O73" s="10">
        <v>7.0910000000000002</v>
      </c>
      <c r="P73" s="10">
        <v>3.18</v>
      </c>
      <c r="Q73" s="10">
        <v>2.5999999999999999E-2</v>
      </c>
      <c r="R73" s="10">
        <v>861.15099999999995</v>
      </c>
      <c r="S73" s="10">
        <v>1.9219999999999999</v>
      </c>
      <c r="T73" s="10">
        <v>1.4219999999999999</v>
      </c>
      <c r="U73" s="10">
        <v>11.802</v>
      </c>
      <c r="V73" s="10">
        <v>5.6789999999999896</v>
      </c>
      <c r="W73" s="10">
        <v>4.2649999999999997</v>
      </c>
      <c r="X73" s="10">
        <v>3.2000000000000001E-2</v>
      </c>
      <c r="Y73" s="10">
        <v>676.57600000000002</v>
      </c>
      <c r="Z73" s="10">
        <v>1.788</v>
      </c>
      <c r="AA73" s="10">
        <v>1.113</v>
      </c>
      <c r="AB73" s="10">
        <v>10.224</v>
      </c>
      <c r="AC73" s="10">
        <v>6.5129999999999999</v>
      </c>
      <c r="AD73" s="10">
        <v>5.1310000000000002</v>
      </c>
      <c r="AE73" s="10">
        <v>4.3999999999999997E-2</v>
      </c>
      <c r="AF73" s="10">
        <v>803.74300000000005</v>
      </c>
      <c r="AG73" s="10">
        <v>1.7430000000000001</v>
      </c>
      <c r="AH73" s="10">
        <v>13.234</v>
      </c>
      <c r="AI73">
        <v>0.86974166391978303</v>
      </c>
      <c r="AJ73">
        <v>0.98889012125444398</v>
      </c>
      <c r="AK73">
        <v>0.88965232586554399</v>
      </c>
      <c r="AL73">
        <v>1.01569186174959</v>
      </c>
      <c r="AM73" s="10">
        <v>-104.10322979999999</v>
      </c>
      <c r="AN73" s="10">
        <v>-0.48154133999999998</v>
      </c>
      <c r="AO73" s="10">
        <v>-0.41730914699999999</v>
      </c>
      <c r="AP73" s="10">
        <v>-1.712398885</v>
      </c>
      <c r="AQ73" s="10">
        <v>0.25861005599999998</v>
      </c>
      <c r="AR73" s="10">
        <v>0.24931084100000001</v>
      </c>
      <c r="AS73" s="10">
        <v>107.87</v>
      </c>
      <c r="AT73" s="10">
        <v>59.484999999999999</v>
      </c>
      <c r="AU73" s="10">
        <v>80.878</v>
      </c>
      <c r="AV73" s="10">
        <v>3.6589999999999998</v>
      </c>
      <c r="AW73" s="10">
        <v>2.9319999999999999</v>
      </c>
      <c r="AX73" s="10">
        <v>1.88</v>
      </c>
      <c r="AY73" s="10">
        <v>6.7969999999999997</v>
      </c>
      <c r="AZ73" s="10">
        <v>35.340000000000003</v>
      </c>
      <c r="BA73" s="10">
        <v>8.7550000000000008</v>
      </c>
      <c r="BB73" s="10">
        <v>109.512999999999</v>
      </c>
      <c r="BC73" s="10">
        <v>55.683999999999997</v>
      </c>
      <c r="BD73" s="10">
        <v>80.522999999999996</v>
      </c>
      <c r="BE73" s="10">
        <v>3.8180000000000001</v>
      </c>
      <c r="BF73" s="10">
        <v>1.77</v>
      </c>
      <c r="BG73" s="10">
        <v>1.734</v>
      </c>
      <c r="BH73" s="10">
        <v>6.7359999999999998</v>
      </c>
      <c r="BI73" s="10">
        <v>29.085000000000001</v>
      </c>
      <c r="BJ73" s="10">
        <v>8.4779999999999998</v>
      </c>
      <c r="BK73" s="10">
        <v>68.117999999999995</v>
      </c>
      <c r="BL73" s="10">
        <v>66.95</v>
      </c>
      <c r="BM73" s="10">
        <v>78.173000000000002</v>
      </c>
      <c r="BN73" s="10">
        <v>2.5590000000000002</v>
      </c>
      <c r="BO73" s="10">
        <v>0.98799999999999999</v>
      </c>
      <c r="BP73" s="10">
        <v>2.7160000000000002</v>
      </c>
      <c r="BQ73" s="10">
        <v>10.808999999999999</v>
      </c>
      <c r="BR73" s="10">
        <v>49.363</v>
      </c>
      <c r="BS73" s="10">
        <v>13.944000000000001</v>
      </c>
      <c r="BT73">
        <v>0.20200000000000001</v>
      </c>
      <c r="BU73">
        <v>0.222</v>
      </c>
      <c r="BV73">
        <v>0.23599999999999999</v>
      </c>
      <c r="BW73" s="10">
        <v>0.98015345499999995</v>
      </c>
      <c r="BX73" s="10">
        <v>0.96653459200000003</v>
      </c>
      <c r="BY73" s="10">
        <v>0.93188165999999995</v>
      </c>
      <c r="BZ73" s="10">
        <v>0.83781832999999994</v>
      </c>
      <c r="CA73" s="10">
        <v>0.71652297700000001</v>
      </c>
      <c r="CB73" s="10">
        <v>0.81642935999999999</v>
      </c>
      <c r="CC73" s="10">
        <v>0.76075873599999999</v>
      </c>
      <c r="CD73" s="10">
        <v>0.85109984900000002</v>
      </c>
      <c r="CE73" s="10">
        <v>0.53299929499999998</v>
      </c>
      <c r="CF73" s="10">
        <v>0.56159788099999997</v>
      </c>
      <c r="CG73" s="10">
        <v>0.56825710600000001</v>
      </c>
      <c r="CH73" s="10">
        <v>0.57277123799999996</v>
      </c>
      <c r="CI73" s="10">
        <v>0.58964574199999997</v>
      </c>
      <c r="CJ73" s="10">
        <v>0.57475029399999999</v>
      </c>
      <c r="CK73" s="10">
        <v>0.58234654299999999</v>
      </c>
      <c r="CL73" s="10">
        <v>0.59415527999999995</v>
      </c>
      <c r="CM73" s="10">
        <v>0.229569153</v>
      </c>
      <c r="CN73" s="10">
        <v>0.23211664200000001</v>
      </c>
      <c r="CO73" s="10">
        <v>0.218457715</v>
      </c>
      <c r="CP73" s="10">
        <v>0.20710524499999999</v>
      </c>
      <c r="CQ73" s="10">
        <v>0.19609668</v>
      </c>
      <c r="CR73" s="10">
        <v>0.17070005899999999</v>
      </c>
      <c r="CS73" s="10">
        <v>0.19093918700000001</v>
      </c>
      <c r="CT73" s="10">
        <v>0.17813800199999999</v>
      </c>
      <c r="CU73" s="10">
        <v>0.178169154</v>
      </c>
      <c r="CV73" s="10">
        <v>32.956746789999997</v>
      </c>
      <c r="CW73" s="10">
        <v>32.305401289999999</v>
      </c>
      <c r="CX73" s="10">
        <v>32.604149100000001</v>
      </c>
      <c r="CY73" s="10">
        <v>37.581722999999997</v>
      </c>
      <c r="CZ73" s="10">
        <v>37.674663240000001</v>
      </c>
      <c r="DA73" s="10">
        <v>37.03291746</v>
      </c>
      <c r="DB73" s="10">
        <v>36.513794449999999</v>
      </c>
      <c r="DC73" s="10">
        <v>36.324570389999998</v>
      </c>
      <c r="DD73" s="10">
        <v>-4.0509743169999997</v>
      </c>
      <c r="DE73" s="10">
        <v>-5.3986662770000002</v>
      </c>
      <c r="DF73" s="10">
        <v>-5.2919243629999997</v>
      </c>
      <c r="DG73" s="10">
        <v>-5.542772415</v>
      </c>
      <c r="DH73" s="10">
        <v>-5.6841814660000001</v>
      </c>
      <c r="DI73" s="10">
        <v>-6.6010833719999997</v>
      </c>
      <c r="DJ73" s="10">
        <v>-5.9462693629999999</v>
      </c>
      <c r="DK73" s="10">
        <v>-6.1010385210000004</v>
      </c>
      <c r="DL73" s="10">
        <v>5.004347793</v>
      </c>
      <c r="DM73" s="10">
        <v>4.7269152209999996</v>
      </c>
      <c r="DN73" s="10">
        <v>4.9192680710000003</v>
      </c>
      <c r="DO73" s="10">
        <v>4.8035328809999998</v>
      </c>
      <c r="DP73" s="10">
        <v>4.5763505469999997</v>
      </c>
      <c r="DQ73" s="10">
        <v>4.7859580739999998</v>
      </c>
      <c r="DR73" s="10">
        <v>4.6338125310000002</v>
      </c>
      <c r="DS73" s="10">
        <v>4.0563012399999998</v>
      </c>
      <c r="DT73" s="10">
        <v>-1.4555157409999999</v>
      </c>
      <c r="DU73" s="10">
        <v>-1.526403022</v>
      </c>
      <c r="DV73" s="10">
        <v>-1.5836981910000001</v>
      </c>
      <c r="DW73" s="10">
        <v>-1.6358752130000001</v>
      </c>
      <c r="DX73" s="10">
        <v>-1.763219195</v>
      </c>
      <c r="DY73" s="10">
        <v>-1.672583908</v>
      </c>
      <c r="DZ73" s="10">
        <v>-1.7411257469999999</v>
      </c>
      <c r="EA73" s="10">
        <v>-1.7912636689999999</v>
      </c>
      <c r="EB73" s="10">
        <f>VLOOKUP($B73,[1]PhiInxIrossOut_ggeffects!$A$1:$F$316,2,FALSE)</f>
        <v>1.1761255157852499</v>
      </c>
      <c r="EC73" s="10">
        <f>VLOOKUP($B73,[2]PhiInxICross_ggeffects!$A$1:$F$316,2,FALSE)</f>
        <v>1.3703074352507001</v>
      </c>
      <c r="ED73" s="10">
        <v>-0.15216027400000001</v>
      </c>
      <c r="EE73" s="10">
        <v>0.53054490799999998</v>
      </c>
      <c r="EF73">
        <v>0.54566311787076005</v>
      </c>
      <c r="EG73">
        <v>0.54007528517114001</v>
      </c>
      <c r="EH73">
        <v>0.53728136882133004</v>
      </c>
      <c r="EI73">
        <v>0.52889961977190103</v>
      </c>
      <c r="EJ73">
        <v>0.52610570342209195</v>
      </c>
      <c r="EK73">
        <v>0.51912091254756698</v>
      </c>
      <c r="EL73" s="15">
        <v>1.1336280969999999</v>
      </c>
      <c r="EM73" s="15">
        <v>0.85827978999999999</v>
      </c>
      <c r="EN73" s="15">
        <v>0.91754878200000001</v>
      </c>
      <c r="EO73" s="15">
        <v>0.82450439099999995</v>
      </c>
      <c r="EP73" s="15">
        <v>0.94699955899999999</v>
      </c>
      <c r="EQ73" s="15">
        <v>0.75902735200000004</v>
      </c>
      <c r="ER73" s="15">
        <v>1.359444646</v>
      </c>
      <c r="ES73" s="10">
        <v>0.23261948299999999</v>
      </c>
      <c r="ET73" s="10">
        <v>37.752987189999999</v>
      </c>
      <c r="EU73" s="10">
        <v>37.094792730000002</v>
      </c>
      <c r="EV73" s="10">
        <v>39.817355059999997</v>
      </c>
      <c r="EW73" s="10">
        <v>38.508625350000003</v>
      </c>
      <c r="EX73" s="10">
        <v>45.147876220000001</v>
      </c>
      <c r="EY73" s="10">
        <v>42.203151730000002</v>
      </c>
      <c r="EZ73" s="10">
        <v>41.240722359999999</v>
      </c>
      <c r="FA73" s="10">
        <v>-7.1670985939999996</v>
      </c>
      <c r="FB73" s="10">
        <v>-7.7124310679999999</v>
      </c>
      <c r="FC73" s="10">
        <v>-7.07722652</v>
      </c>
      <c r="FD73" s="10">
        <v>-6.9948227770000004</v>
      </c>
      <c r="FE73" s="10">
        <v>-6.8946652820000001</v>
      </c>
      <c r="FF73" s="10">
        <v>-7.8890112569999999</v>
      </c>
      <c r="FG73" s="10">
        <v>-6.5682219130000004</v>
      </c>
      <c r="FH73" t="s">
        <v>233</v>
      </c>
      <c r="FI73" t="str">
        <f>VLOOKUP($FH73,Groups!$A$1:$B$316,2,FALSE)</f>
        <v>G3</v>
      </c>
      <c r="FJ73" t="str">
        <f t="shared" si="1"/>
        <v>G3/002F1</v>
      </c>
      <c r="FK73" t="s">
        <v>168</v>
      </c>
      <c r="FL73" t="s">
        <v>157</v>
      </c>
      <c r="FM73" t="s">
        <v>158</v>
      </c>
      <c r="FN73" t="s">
        <v>155</v>
      </c>
      <c r="FO73" t="s">
        <v>155</v>
      </c>
    </row>
    <row r="74" spans="1:171" x14ac:dyDescent="0.25">
      <c r="A74" s="12" t="str">
        <f>VLOOKUP($B74,GCDTCodes!$A$1:$D$398,2,FALSE)</f>
        <v>GCDT_096</v>
      </c>
      <c r="B74" s="12" t="s">
        <v>244</v>
      </c>
      <c r="C74" s="10">
        <v>29.78068502</v>
      </c>
      <c r="D74" s="10">
        <v>8.7391346999999994E-2</v>
      </c>
      <c r="E74" s="10">
        <v>5.1011300000000002E-2</v>
      </c>
      <c r="F74" s="10">
        <v>-2.0676568999999999E-2</v>
      </c>
      <c r="G74" s="10">
        <v>9.0559352319999995</v>
      </c>
      <c r="H74" s="10">
        <v>2.1545206000000001E-2</v>
      </c>
      <c r="I74" s="10">
        <v>4.8435900000000002E-4</v>
      </c>
      <c r="J74" s="10">
        <v>-0.39874944099999998</v>
      </c>
      <c r="K74" s="10">
        <v>15.52796459</v>
      </c>
      <c r="L74" s="10">
        <v>1.32590939999999E-2</v>
      </c>
      <c r="M74" s="10">
        <v>-2.0497599999999999E-3</v>
      </c>
      <c r="N74" s="10">
        <v>-0.157180599</v>
      </c>
      <c r="O74" s="10">
        <v>4.9340000000000002</v>
      </c>
      <c r="P74" s="10">
        <v>2.8050000000000002</v>
      </c>
      <c r="Q74" s="10">
        <v>2.3E-2</v>
      </c>
      <c r="R74" s="10">
        <v>836.55799999999999</v>
      </c>
      <c r="S74" s="10">
        <v>1.6719999999999999</v>
      </c>
      <c r="T74" s="10">
        <v>1.337</v>
      </c>
      <c r="U74" s="10">
        <v>10.509</v>
      </c>
      <c r="V74" s="10">
        <v>5.6979999999999897</v>
      </c>
      <c r="W74" s="10">
        <v>3.19199999999999</v>
      </c>
      <c r="X74" s="10">
        <v>3.2000000000000001E-2</v>
      </c>
      <c r="Y74" s="10">
        <v>719.53899999999999</v>
      </c>
      <c r="Z74" s="10">
        <v>1.9509999999999901</v>
      </c>
      <c r="AA74" s="10">
        <v>1.3169999999999999</v>
      </c>
      <c r="AB74" s="10">
        <v>10.182</v>
      </c>
      <c r="AC74" s="10">
        <v>6.2779999999999996</v>
      </c>
      <c r="AD74" s="10">
        <v>4.9459999999999997</v>
      </c>
      <c r="AE74" s="10">
        <v>4.2000000000000003E-2</v>
      </c>
      <c r="AF74" s="10">
        <v>735.04</v>
      </c>
      <c r="AG74" s="10">
        <v>1.498</v>
      </c>
      <c r="AH74" s="10">
        <v>12.279</v>
      </c>
      <c r="AI74">
        <v>0.68052434320976296</v>
      </c>
      <c r="AJ74">
        <v>0.791247665310017</v>
      </c>
      <c r="AK74">
        <v>0.87463311615894201</v>
      </c>
      <c r="AL74">
        <v>1.01569186174959</v>
      </c>
      <c r="AM74" s="10">
        <v>153.50193279999999</v>
      </c>
      <c r="AN74" s="10">
        <v>0.29183563899999998</v>
      </c>
      <c r="AO74" s="10">
        <v>0.16060017100000001</v>
      </c>
      <c r="AP74" s="10">
        <v>0.248167425</v>
      </c>
      <c r="AQ74" s="10">
        <v>0.97298396200000004</v>
      </c>
      <c r="AR74" s="10">
        <v>1.3276010229999999</v>
      </c>
      <c r="AS74" s="10">
        <v>157.821</v>
      </c>
      <c r="AT74" s="10">
        <v>49.741999999999997</v>
      </c>
      <c r="AU74" s="10">
        <v>71.116</v>
      </c>
      <c r="AV74" s="10">
        <v>5.2450000000000001</v>
      </c>
      <c r="AW74" s="10">
        <v>3.0310000000000001</v>
      </c>
      <c r="AX74" s="10">
        <v>3.1309999999999998</v>
      </c>
      <c r="AY74" s="10">
        <v>8.9049999999999994</v>
      </c>
      <c r="AZ74" s="10">
        <v>37.448999999999998</v>
      </c>
      <c r="BA74" s="10">
        <v>13.779</v>
      </c>
      <c r="BB74" s="10">
        <v>114.58</v>
      </c>
      <c r="BC74" s="10">
        <v>42.678999999999903</v>
      </c>
      <c r="BD74" s="10">
        <v>71.600999999999999</v>
      </c>
      <c r="BE74" s="10">
        <v>6.37</v>
      </c>
      <c r="BF74" s="10">
        <v>3.8089999999999899</v>
      </c>
      <c r="BG74" s="10">
        <v>2.3639999999999999</v>
      </c>
      <c r="BH74" s="10">
        <v>6.2039999999999997</v>
      </c>
      <c r="BI74" s="10">
        <v>27.706999999999901</v>
      </c>
      <c r="BJ74" s="10">
        <v>10.582000000000001</v>
      </c>
      <c r="BK74" s="10">
        <v>99.671000000000006</v>
      </c>
      <c r="BL74" s="10">
        <v>49.113</v>
      </c>
      <c r="BM74" s="10">
        <v>69.598999999999904</v>
      </c>
      <c r="BN74" s="10">
        <v>3.6819999999999999</v>
      </c>
      <c r="BO74" s="10">
        <v>1.0369999999999999</v>
      </c>
      <c r="BP74" s="10">
        <v>2.7959999999999998</v>
      </c>
      <c r="BQ74" s="10">
        <v>6.7789999999999999</v>
      </c>
      <c r="BR74" s="10">
        <v>32.959000000000003</v>
      </c>
      <c r="BS74" s="10">
        <v>12.488</v>
      </c>
      <c r="BT74">
        <v>0.25</v>
      </c>
      <c r="BU74">
        <v>0.25</v>
      </c>
      <c r="BV74">
        <v>0.216</v>
      </c>
      <c r="BW74" s="10">
        <v>0.92192696699999999</v>
      </c>
      <c r="BX74" s="10">
        <v>0.91537650800000003</v>
      </c>
      <c r="BY74" s="10">
        <v>0.88690842999999997</v>
      </c>
      <c r="BZ74" s="10">
        <v>0.95895258900000002</v>
      </c>
      <c r="CA74" s="10">
        <v>0.68303590300000006</v>
      </c>
      <c r="CB74" s="10">
        <v>0.76482950100000002</v>
      </c>
      <c r="CC74" s="10">
        <v>0.75510350199999998</v>
      </c>
      <c r="CD74" s="10">
        <v>0.69833346100000004</v>
      </c>
      <c r="CE74" s="10">
        <v>0.53358664</v>
      </c>
      <c r="CF74" s="10">
        <v>0.56367349899999997</v>
      </c>
      <c r="CG74" s="10">
        <v>0.56905706099999998</v>
      </c>
      <c r="CH74" s="10">
        <v>0.56942528800000003</v>
      </c>
      <c r="CI74" s="10">
        <v>0.58459890800000003</v>
      </c>
      <c r="CJ74" s="10">
        <v>0.57629438600000005</v>
      </c>
      <c r="CK74" s="10">
        <v>0.57910689800000004</v>
      </c>
      <c r="CL74" s="10">
        <v>0.59484893000000005</v>
      </c>
      <c r="CM74" s="10">
        <v>0.23815217699999999</v>
      </c>
      <c r="CN74" s="10">
        <v>0.22516074699999999</v>
      </c>
      <c r="CO74" s="10">
        <v>0.20988109699999999</v>
      </c>
      <c r="CP74" s="10">
        <v>0.20038088300000001</v>
      </c>
      <c r="CQ74" s="10">
        <v>0.203958837</v>
      </c>
      <c r="CR74" s="10">
        <v>0.16953246599999999</v>
      </c>
      <c r="CS74" s="10">
        <v>0.18259410000000001</v>
      </c>
      <c r="CT74" s="10">
        <v>0.17766500499999999</v>
      </c>
      <c r="CU74" s="10">
        <v>0.164035766</v>
      </c>
      <c r="CV74" s="10">
        <v>36.369634040000001</v>
      </c>
      <c r="CW74" s="10">
        <v>35.400563640000001</v>
      </c>
      <c r="CX74" s="10">
        <v>36.131679349999999</v>
      </c>
      <c r="CY74" s="10">
        <v>39.540281829999998</v>
      </c>
      <c r="CZ74" s="10">
        <v>41.56250009</v>
      </c>
      <c r="DA74" s="10">
        <v>45.424586699999999</v>
      </c>
      <c r="DB74" s="10">
        <v>46.241873589999997</v>
      </c>
      <c r="DC74" s="10">
        <v>44.578668020000002</v>
      </c>
      <c r="DD74" s="10">
        <v>-5.4229890459999996</v>
      </c>
      <c r="DE74" s="10">
        <v>-6.0676141560000003</v>
      </c>
      <c r="DF74" s="10">
        <v>-6.1465880139999998</v>
      </c>
      <c r="DG74" s="10">
        <v>-6.516824776</v>
      </c>
      <c r="DH74" s="10">
        <v>-6.8572150120000002</v>
      </c>
      <c r="DI74" s="10">
        <v>-7.2965620759999998</v>
      </c>
      <c r="DJ74" s="10">
        <v>-6.840729251</v>
      </c>
      <c r="DK74" s="10">
        <v>-6.9866548010000002</v>
      </c>
      <c r="DL74" s="10">
        <v>4.965920208</v>
      </c>
      <c r="DM74" s="10">
        <v>4.677824985</v>
      </c>
      <c r="DN74" s="10">
        <v>4.8821273759999997</v>
      </c>
      <c r="DO74" s="10">
        <v>4.7902574329999998</v>
      </c>
      <c r="DP74" s="10">
        <v>4.5694030699999999</v>
      </c>
      <c r="DQ74" s="10">
        <v>4.7482213169999996</v>
      </c>
      <c r="DR74" s="10">
        <v>4.65203977</v>
      </c>
      <c r="DS74" s="10">
        <v>4.0443673970000003</v>
      </c>
      <c r="DT74" s="10">
        <v>-1.4958621379999999</v>
      </c>
      <c r="DU74" s="10">
        <v>-1.567962042</v>
      </c>
      <c r="DV74" s="10">
        <v>-1.620933604</v>
      </c>
      <c r="DW74" s="10">
        <v>-1.6316810349999999</v>
      </c>
      <c r="DX74" s="10">
        <v>-1.7823219159999999</v>
      </c>
      <c r="DY74" s="10">
        <v>-1.7203692310000001</v>
      </c>
      <c r="DZ74" s="10">
        <v>-1.767599441</v>
      </c>
      <c r="EA74" s="10">
        <v>-1.863330419</v>
      </c>
      <c r="EB74" s="10">
        <f>VLOOKUP($B74,[1]PhiInxIrossOut_ggeffects!$A$1:$F$316,2,FALSE)</f>
        <v>1.1555184893566799</v>
      </c>
      <c r="EC74" s="10">
        <f>VLOOKUP($B74,[2]PhiInxICross_ggeffects!$A$1:$F$316,2,FALSE)</f>
        <v>1.3650851623132001</v>
      </c>
      <c r="ED74" s="10">
        <v>-4.8100017000000002E-2</v>
      </c>
      <c r="EE74" s="10">
        <v>0.53020327300000003</v>
      </c>
      <c r="EF74">
        <v>0.53229391634984802</v>
      </c>
      <c r="EG74">
        <v>0.53294334600764204</v>
      </c>
      <c r="EH74">
        <v>0.53326806083653999</v>
      </c>
      <c r="EI74">
        <v>0.53424220532323197</v>
      </c>
      <c r="EJ74">
        <v>0.53456692015212803</v>
      </c>
      <c r="EK74">
        <v>0.53537870722437297</v>
      </c>
      <c r="EL74" s="15">
        <v>1.4467878439999999</v>
      </c>
      <c r="EM74" s="15">
        <v>0.86969489899999997</v>
      </c>
      <c r="EN74" s="15">
        <v>1.011659597</v>
      </c>
      <c r="EO74" s="15">
        <v>0.95428167399999997</v>
      </c>
      <c r="EP74" s="15">
        <v>1.2049236240000001</v>
      </c>
      <c r="EQ74" s="15">
        <v>0.89543291700000005</v>
      </c>
      <c r="ER74" s="15">
        <v>1.2171467439999999</v>
      </c>
      <c r="ES74" s="10">
        <v>0.220578367</v>
      </c>
      <c r="ET74" s="10">
        <v>35.45102</v>
      </c>
      <c r="EU74" s="10">
        <v>37.028483309999999</v>
      </c>
      <c r="EV74" s="10">
        <v>36.343470500000002</v>
      </c>
      <c r="EW74" s="10">
        <v>37.015409939999998</v>
      </c>
      <c r="EX74" s="10">
        <v>42.220027889999997</v>
      </c>
      <c r="EY74" s="10">
        <v>42.026089679999998</v>
      </c>
      <c r="EZ74" s="10">
        <v>40.290967530000003</v>
      </c>
      <c r="FA74" s="10">
        <v>-6.0315229730000004</v>
      </c>
      <c r="FB74" s="10">
        <v>-6.4906729749999998</v>
      </c>
      <c r="FC74" s="10">
        <v>-6.0628059680000002</v>
      </c>
      <c r="FD74" s="10">
        <v>-6.0153748220000001</v>
      </c>
      <c r="FE74" s="10">
        <v>-5.7391053200000002</v>
      </c>
      <c r="FF74" s="10">
        <v>-6.6260354619999999</v>
      </c>
      <c r="FG74" s="10">
        <v>-5.1353792169999997</v>
      </c>
      <c r="FH74" t="s">
        <v>233</v>
      </c>
      <c r="FI74" t="str">
        <f>VLOOKUP($FH74,Groups!$A$1:$B$316,2,FALSE)</f>
        <v>G3</v>
      </c>
      <c r="FJ74" t="str">
        <f t="shared" si="1"/>
        <v>G3/002F1</v>
      </c>
      <c r="FK74" t="s">
        <v>168</v>
      </c>
      <c r="FL74" t="s">
        <v>166</v>
      </c>
      <c r="FM74" t="s">
        <v>158</v>
      </c>
      <c r="FN74" t="s">
        <v>155</v>
      </c>
      <c r="FO74" t="s">
        <v>155</v>
      </c>
    </row>
    <row r="75" spans="1:171" x14ac:dyDescent="0.25">
      <c r="A75" s="12" t="str">
        <f>VLOOKUP($B75,GCDTCodes!$A$1:$D$398,2,FALSE)</f>
        <v>GCDT_097</v>
      </c>
      <c r="B75" s="12" t="s">
        <v>245</v>
      </c>
      <c r="C75" s="10">
        <v>16.91159978</v>
      </c>
      <c r="D75" s="10">
        <v>5.1992175000000002E-2</v>
      </c>
      <c r="E75" s="10">
        <v>2.42074779999999E-2</v>
      </c>
      <c r="F75" s="10">
        <v>-2.0676568999999999E-2</v>
      </c>
      <c r="G75" s="10">
        <v>23.343823409999999</v>
      </c>
      <c r="H75" s="10">
        <v>7.1509364000000006E-2</v>
      </c>
      <c r="I75" s="10">
        <v>1.4859568E-2</v>
      </c>
      <c r="J75" s="10">
        <v>-2.7690347000000001E-2</v>
      </c>
      <c r="K75" s="10">
        <v>38.451913750000003</v>
      </c>
      <c r="L75" s="10">
        <v>7.8375400999999997E-2</v>
      </c>
      <c r="M75" s="10">
        <v>1.8493632999999999E-2</v>
      </c>
      <c r="N75" s="10">
        <v>-1.6063060000000001E-2</v>
      </c>
      <c r="O75" s="10">
        <v>9.34</v>
      </c>
      <c r="P75" s="10">
        <v>2.8039999999999998</v>
      </c>
      <c r="Q75" s="10">
        <v>2.5999999999999999E-2</v>
      </c>
      <c r="R75" s="10">
        <v>1164.9389999999901</v>
      </c>
      <c r="S75" s="10">
        <v>2.766</v>
      </c>
      <c r="T75" s="10">
        <v>2.1549999999999998</v>
      </c>
      <c r="U75" s="10">
        <v>12.356</v>
      </c>
      <c r="V75" s="10">
        <v>5.6909999999999998</v>
      </c>
      <c r="W75" s="10">
        <v>3.14</v>
      </c>
      <c r="X75" s="10">
        <v>3.2000000000000001E-2</v>
      </c>
      <c r="Y75" s="10">
        <v>902.38499999999999</v>
      </c>
      <c r="Z75" s="10">
        <v>2.08699999999999</v>
      </c>
      <c r="AA75" s="10">
        <v>1.766</v>
      </c>
      <c r="AB75" s="10">
        <v>10.610999999999899</v>
      </c>
      <c r="AC75" s="10">
        <v>6.5129999999999999</v>
      </c>
      <c r="AD75" s="10">
        <v>4.9459999999999997</v>
      </c>
      <c r="AE75" s="10">
        <v>4.2000000000000003E-2</v>
      </c>
      <c r="AF75" s="10">
        <v>735.04</v>
      </c>
      <c r="AG75" s="10">
        <v>1.58</v>
      </c>
      <c r="AH75" s="10">
        <v>13.529</v>
      </c>
      <c r="AI75">
        <v>0.925447927937462</v>
      </c>
      <c r="AJ75">
        <v>0.93645823229636005</v>
      </c>
      <c r="AK75">
        <v>1.003494974201</v>
      </c>
      <c r="AL75">
        <v>1.0515349247691099</v>
      </c>
      <c r="AM75" s="10">
        <v>476.05412260000003</v>
      </c>
      <c r="AN75" s="10">
        <v>1.1498007240000001</v>
      </c>
      <c r="AO75" s="10">
        <v>1.260716706</v>
      </c>
      <c r="AP75" s="10">
        <v>0.96110062900000004</v>
      </c>
      <c r="AQ75" s="10">
        <v>0.65524096700000001</v>
      </c>
      <c r="AR75" s="10">
        <v>1.3276010229999999</v>
      </c>
      <c r="AS75" s="10">
        <v>148.172</v>
      </c>
      <c r="AT75" s="10">
        <v>27.164999999999999</v>
      </c>
      <c r="AU75" s="10">
        <v>73.676000000000002</v>
      </c>
      <c r="AV75" s="10">
        <v>9.4</v>
      </c>
      <c r="AW75" s="10">
        <v>3.2360000000000002</v>
      </c>
      <c r="AX75" s="10">
        <v>1.8159999999999901</v>
      </c>
      <c r="AY75" s="10">
        <v>4.6739999999999897</v>
      </c>
      <c r="AZ75" s="10">
        <v>23.408999999999999</v>
      </c>
      <c r="BA75" s="10">
        <v>5.6459999999999999</v>
      </c>
      <c r="BB75" s="10">
        <v>123.947</v>
      </c>
      <c r="BC75" s="10">
        <v>65.870999999999995</v>
      </c>
      <c r="BD75" s="10">
        <v>74.692999999999998</v>
      </c>
      <c r="BE75" s="10">
        <v>3.9394999999999998</v>
      </c>
      <c r="BF75" s="10">
        <v>1.8405</v>
      </c>
      <c r="BG75" s="10">
        <v>1.5129999999999999</v>
      </c>
      <c r="BH75" s="10">
        <v>3.9670000000000001</v>
      </c>
      <c r="BI75" s="10">
        <v>20.561</v>
      </c>
      <c r="BJ75" s="10">
        <v>4.21</v>
      </c>
      <c r="BK75" s="10">
        <v>102.61499999999999</v>
      </c>
      <c r="BL75" s="10">
        <v>53.23</v>
      </c>
      <c r="BM75" s="10">
        <v>73.869</v>
      </c>
      <c r="BN75" s="10">
        <v>4.0549999999999997</v>
      </c>
      <c r="BO75" s="10">
        <v>1.0369999999999999</v>
      </c>
      <c r="BP75" s="10">
        <v>2.5459999999999998</v>
      </c>
      <c r="BQ75" s="10">
        <v>7.5170000000000003</v>
      </c>
      <c r="BR75" s="10">
        <v>33.436</v>
      </c>
      <c r="BS75" s="10">
        <v>9.6850000000000005</v>
      </c>
      <c r="BT75">
        <v>0.252</v>
      </c>
      <c r="BU75">
        <v>0.24099999999999999</v>
      </c>
      <c r="BV75">
        <v>0.23499999999999999</v>
      </c>
      <c r="BW75" s="10">
        <v>1.2138658710000001</v>
      </c>
      <c r="BX75" s="10">
        <v>1.1383984739999999</v>
      </c>
      <c r="BY75" s="10">
        <v>0.94956598599999997</v>
      </c>
      <c r="BZ75" s="10">
        <v>0.97080599199999995</v>
      </c>
      <c r="CA75" s="10">
        <v>0.77175819800000001</v>
      </c>
      <c r="CB75" s="10">
        <v>0.74840928900000003</v>
      </c>
      <c r="CC75" s="10">
        <v>0.82880543799999995</v>
      </c>
      <c r="CD75" s="10">
        <v>0.63773572599999995</v>
      </c>
      <c r="CE75" s="10">
        <v>0.532258075</v>
      </c>
      <c r="CF75" s="10">
        <v>0.55575400799999997</v>
      </c>
      <c r="CG75" s="10">
        <v>0.57740227499999996</v>
      </c>
      <c r="CH75" s="10">
        <v>0.57288046000000004</v>
      </c>
      <c r="CI75" s="10">
        <v>0.58869191099999996</v>
      </c>
      <c r="CJ75" s="10">
        <v>0.57868650499999996</v>
      </c>
      <c r="CK75" s="10">
        <v>0.57947921700000005</v>
      </c>
      <c r="CL75" s="10">
        <v>0.59670952300000002</v>
      </c>
      <c r="CM75" s="10">
        <v>0.231268099</v>
      </c>
      <c r="CN75" s="10">
        <v>0.24615625199999999</v>
      </c>
      <c r="CO75" s="10">
        <v>0.23666490300000001</v>
      </c>
      <c r="CP75" s="10">
        <v>0.20100156799999999</v>
      </c>
      <c r="CQ75" s="10">
        <v>0.20689484299999999</v>
      </c>
      <c r="CR75" s="10">
        <v>0.177099113</v>
      </c>
      <c r="CS75" s="10">
        <v>0.18367785</v>
      </c>
      <c r="CT75" s="10">
        <v>0.18708390799999999</v>
      </c>
      <c r="CU75" s="10">
        <v>0.161415003</v>
      </c>
      <c r="CV75" s="10">
        <v>36.396638039999999</v>
      </c>
      <c r="CW75" s="10">
        <v>33.445881380000003</v>
      </c>
      <c r="CX75" s="10">
        <v>34.44558928</v>
      </c>
      <c r="CY75" s="10">
        <v>39.396959070000001</v>
      </c>
      <c r="CZ75" s="10">
        <v>39.928818249999999</v>
      </c>
      <c r="DA75" s="10">
        <v>46.470275690000001</v>
      </c>
      <c r="DB75" s="10">
        <v>43.370047280000001</v>
      </c>
      <c r="DC75" s="10">
        <v>47.838604789999998</v>
      </c>
      <c r="DD75" s="10">
        <v>-5.5590887440000003</v>
      </c>
      <c r="DE75" s="10">
        <v>-6.8139228190000001</v>
      </c>
      <c r="DF75" s="10">
        <v>-7.029972603</v>
      </c>
      <c r="DG75" s="10">
        <v>-7.033199626</v>
      </c>
      <c r="DH75" s="10">
        <v>-6.9513075710000001</v>
      </c>
      <c r="DI75" s="10">
        <v>-7.7001809220000004</v>
      </c>
      <c r="DJ75" s="10">
        <v>-7.0033597729999997</v>
      </c>
      <c r="DK75" s="10">
        <v>-6.9812567679999997</v>
      </c>
      <c r="DL75" s="10">
        <v>5.0180299399999999</v>
      </c>
      <c r="DM75" s="10">
        <v>4.7560268419999998</v>
      </c>
      <c r="DN75" s="10">
        <v>4.8368044939999999</v>
      </c>
      <c r="DO75" s="10">
        <v>4.7518280969999998</v>
      </c>
      <c r="DP75" s="10">
        <v>4.5598848690000002</v>
      </c>
      <c r="DQ75" s="10">
        <v>4.7131236919999999</v>
      </c>
      <c r="DR75" s="10">
        <v>4.6419754969999998</v>
      </c>
      <c r="DS75" s="10">
        <v>4.0651026879999996</v>
      </c>
      <c r="DT75" s="10">
        <v>-1.4266192950000001</v>
      </c>
      <c r="DU75" s="10">
        <v>-1.4743535699999999</v>
      </c>
      <c r="DV75" s="10">
        <v>-1.605335806</v>
      </c>
      <c r="DW75" s="10">
        <v>-1.6018505569999999</v>
      </c>
      <c r="DX75" s="10">
        <v>-1.7405869410000001</v>
      </c>
      <c r="DY75" s="10">
        <v>-1.702041312</v>
      </c>
      <c r="DZ75" s="10">
        <v>-1.712435645</v>
      </c>
      <c r="EA75" s="10">
        <v>-1.8672951149999999</v>
      </c>
      <c r="EB75" s="10">
        <f>VLOOKUP($B75,[1]PhiInxIrossOut_ggeffects!$A$1:$F$316,2,FALSE)</f>
        <v>1.22034574449953</v>
      </c>
      <c r="EC75" s="10">
        <f>VLOOKUP($B75,[2]PhiInxICross_ggeffects!$A$1:$F$316,2,FALSE)</f>
        <v>1.3815563195631999</v>
      </c>
      <c r="ED75" s="10">
        <v>-0.117543861</v>
      </c>
      <c r="EE75" s="10">
        <v>0.53271770500000004</v>
      </c>
      <c r="EF75">
        <v>0.52554486692018998</v>
      </c>
      <c r="EG75">
        <v>0.53690532319395401</v>
      </c>
      <c r="EH75">
        <v>0.54258555133083597</v>
      </c>
      <c r="EI75">
        <v>0.55962623574148196</v>
      </c>
      <c r="EJ75">
        <v>0.56530646387836503</v>
      </c>
      <c r="EK75">
        <v>0.57950703422056904</v>
      </c>
      <c r="EL75" s="15">
        <v>1.2049849020000001</v>
      </c>
      <c r="EM75" s="15">
        <v>1.071671204</v>
      </c>
      <c r="EN75" s="15">
        <v>0.90242229100000004</v>
      </c>
      <c r="EO75" s="15">
        <v>0.92616191199999998</v>
      </c>
      <c r="EP75" s="15">
        <v>0.919563401</v>
      </c>
      <c r="EQ75" s="15">
        <v>0.83859059999999996</v>
      </c>
      <c r="ER75" s="15">
        <v>1.1034905829999999</v>
      </c>
      <c r="ES75" s="10">
        <v>0.22400613</v>
      </c>
      <c r="ET75" s="10">
        <v>40.448389890000001</v>
      </c>
      <c r="EU75" s="10">
        <v>39.048410369999999</v>
      </c>
      <c r="EV75" s="10">
        <v>39.35501996</v>
      </c>
      <c r="EW75" s="10">
        <v>41.044338209999999</v>
      </c>
      <c r="EX75" s="10">
        <v>43.31787491</v>
      </c>
      <c r="EY75" s="10">
        <v>40.401482489999999</v>
      </c>
      <c r="EZ75" s="10">
        <v>39.76358407</v>
      </c>
      <c r="FA75" s="10">
        <v>-6.9178184500000004</v>
      </c>
      <c r="FB75" s="10">
        <v>-6.8548775380000002</v>
      </c>
      <c r="FC75" s="10">
        <v>-6.414520317</v>
      </c>
      <c r="FD75" s="10">
        <v>-6.749289697</v>
      </c>
      <c r="FE75" s="10">
        <v>-6.7915206330000002</v>
      </c>
      <c r="FF75" s="10">
        <v>-7.2537835240000001</v>
      </c>
      <c r="FG75" s="10">
        <v>-5.4958367150000003</v>
      </c>
      <c r="FH75" t="s">
        <v>233</v>
      </c>
      <c r="FI75" t="str">
        <f>VLOOKUP($FH75,Groups!$A$1:$B$316,2,FALSE)</f>
        <v>G3</v>
      </c>
      <c r="FJ75" t="str">
        <f t="shared" si="1"/>
        <v>G3/002F1</v>
      </c>
      <c r="FK75" t="s">
        <v>168</v>
      </c>
      <c r="FL75" t="s">
        <v>204</v>
      </c>
      <c r="FM75" t="s">
        <v>155</v>
      </c>
      <c r="FN75" t="s">
        <v>155</v>
      </c>
      <c r="FO75" t="s">
        <v>155</v>
      </c>
    </row>
    <row r="76" spans="1:171" x14ac:dyDescent="0.25">
      <c r="A76" s="12" t="str">
        <f>VLOOKUP($B76,GCDTCodes!$A$1:$D$398,2,FALSE)</f>
        <v>GCDT_098</v>
      </c>
      <c r="B76" s="12" t="s">
        <v>246</v>
      </c>
      <c r="C76" s="10">
        <v>-15.058533969999999</v>
      </c>
      <c r="D76" s="10">
        <v>-9.358553E-2</v>
      </c>
      <c r="E76" s="10">
        <v>-7.9032845999999907E-2</v>
      </c>
      <c r="F76" s="10">
        <v>-0.26850977799999998</v>
      </c>
      <c r="G76" s="10">
        <v>-11.55738685</v>
      </c>
      <c r="H76" s="10">
        <v>-3.3339543999999999E-2</v>
      </c>
      <c r="I76" s="10">
        <v>-1.313865E-2</v>
      </c>
      <c r="J76" s="10">
        <v>-0.38061243300000003</v>
      </c>
      <c r="K76" s="10">
        <v>7.4387821120000002</v>
      </c>
      <c r="L76" s="10">
        <v>1.7647772999999999E-2</v>
      </c>
      <c r="M76" s="10">
        <v>-8.3751030000000001E-3</v>
      </c>
      <c r="N76" s="10">
        <v>0.21917896100000001</v>
      </c>
      <c r="O76" s="10">
        <v>6.5309999999999997</v>
      </c>
      <c r="P76" s="10">
        <v>4.3889999999999896</v>
      </c>
      <c r="Q76" s="10">
        <v>0.03</v>
      </c>
      <c r="R76" s="10">
        <v>1059.809</v>
      </c>
      <c r="S76" s="10">
        <v>2.347</v>
      </c>
      <c r="T76" s="10">
        <v>1.8659999999999899</v>
      </c>
      <c r="U76" s="10">
        <v>12.095999999999901</v>
      </c>
      <c r="V76" s="10">
        <v>5.6929999999999996</v>
      </c>
      <c r="W76" s="10">
        <v>4.1360000000000001</v>
      </c>
      <c r="X76" s="10">
        <v>3.3000000000000002E-2</v>
      </c>
      <c r="Y76" s="10">
        <v>693.81</v>
      </c>
      <c r="Z76" s="10">
        <v>1.8919999999999999</v>
      </c>
      <c r="AA76" s="10">
        <v>1.325</v>
      </c>
      <c r="AB76" s="10">
        <v>10.76</v>
      </c>
      <c r="AC76" s="10">
        <v>6.5129999999999999</v>
      </c>
      <c r="AD76" s="10">
        <v>4.976</v>
      </c>
      <c r="AE76" s="10">
        <v>5.5999999999999897E-2</v>
      </c>
      <c r="AF76" s="10">
        <v>696.49800000000005</v>
      </c>
      <c r="AG76" s="10">
        <v>1.58</v>
      </c>
      <c r="AH76" s="10">
        <v>14.785</v>
      </c>
      <c r="AI76">
        <v>0.97287671939798803</v>
      </c>
      <c r="AJ76">
        <v>0.87997205376532295</v>
      </c>
      <c r="AK76">
        <v>1.2543990248319801</v>
      </c>
      <c r="AL76">
        <v>1.0399545679684701</v>
      </c>
      <c r="AM76" s="10">
        <v>-90.980602219999994</v>
      </c>
      <c r="AN76" s="10">
        <v>-0.37278520199999998</v>
      </c>
      <c r="AO76" s="10">
        <v>-0.43355559399999999</v>
      </c>
      <c r="AP76" s="10">
        <v>-1.5341655839999999</v>
      </c>
      <c r="AQ76" s="10">
        <v>0.27614070400000001</v>
      </c>
      <c r="AR76" s="10">
        <v>0.464968877</v>
      </c>
      <c r="AS76" s="10">
        <v>128.101</v>
      </c>
      <c r="AT76" s="10">
        <v>50.283999999999999</v>
      </c>
      <c r="AU76" s="10">
        <v>79.510999999999996</v>
      </c>
      <c r="AV76" s="10">
        <v>4.0350000000000001</v>
      </c>
      <c r="AW76" s="10">
        <v>2.9980000000000002</v>
      </c>
      <c r="AX76" s="10">
        <v>1.5919999999999901</v>
      </c>
      <c r="AY76" s="10">
        <v>5.2160000000000002</v>
      </c>
      <c r="AZ76" s="10">
        <v>24.053000000000001</v>
      </c>
      <c r="BA76" s="10">
        <v>7.1589999999999998</v>
      </c>
      <c r="BB76" s="10">
        <v>107.312</v>
      </c>
      <c r="BC76" s="10">
        <v>57.003</v>
      </c>
      <c r="BD76" s="10">
        <v>78.176999999999893</v>
      </c>
      <c r="BE76" s="10">
        <v>3.1869999999999998</v>
      </c>
      <c r="BF76" s="10">
        <v>1.5659999999999901</v>
      </c>
      <c r="BG76" s="10">
        <v>1.7989999999999999</v>
      </c>
      <c r="BH76" s="10">
        <v>6.7989999999999897</v>
      </c>
      <c r="BI76" s="10">
        <v>31.238</v>
      </c>
      <c r="BJ76" s="10">
        <v>10.068</v>
      </c>
      <c r="BK76" s="10">
        <v>98.221000000000004</v>
      </c>
      <c r="BL76" s="10">
        <v>54.948</v>
      </c>
      <c r="BM76" s="10">
        <v>77.882999999999996</v>
      </c>
      <c r="BN76" s="10">
        <v>3.4830000000000001</v>
      </c>
      <c r="BO76" s="10">
        <v>1.0529999999999999</v>
      </c>
      <c r="BP76" s="10">
        <v>1.8089999999999999</v>
      </c>
      <c r="BQ76" s="10">
        <v>6.492</v>
      </c>
      <c r="BR76" s="10">
        <v>27.210999999999999</v>
      </c>
      <c r="BS76" s="10">
        <v>6.4029999999999996</v>
      </c>
      <c r="BT76">
        <v>0.21099999999999999</v>
      </c>
      <c r="BU76">
        <v>0.20399999999999999</v>
      </c>
      <c r="BV76">
        <v>0.23</v>
      </c>
      <c r="BW76" s="10">
        <v>0.84067285000000003</v>
      </c>
      <c r="BX76" s="10">
        <v>0.79789682100000003</v>
      </c>
      <c r="BY76" s="10">
        <v>0.84983183600000001</v>
      </c>
      <c r="BZ76" s="10">
        <v>0.78050792000000002</v>
      </c>
      <c r="CA76" s="10">
        <v>0.70957494300000001</v>
      </c>
      <c r="CB76" s="10">
        <v>0.76132782499999996</v>
      </c>
      <c r="CC76" s="10">
        <v>0.767505734</v>
      </c>
      <c r="CD76" s="10">
        <v>0.78804635999999995</v>
      </c>
      <c r="CE76" s="10">
        <v>0.52113876400000003</v>
      </c>
      <c r="CF76" s="10">
        <v>0.57216776000000003</v>
      </c>
      <c r="CG76" s="10">
        <v>0.57457477499999998</v>
      </c>
      <c r="CH76" s="10">
        <v>0.58366003300000002</v>
      </c>
      <c r="CI76" s="10">
        <v>0.589585095</v>
      </c>
      <c r="CJ76" s="10">
        <v>0.58904085699999997</v>
      </c>
      <c r="CK76" s="10">
        <v>0.58877051599999997</v>
      </c>
      <c r="CL76" s="10">
        <v>0.59792162299999996</v>
      </c>
      <c r="CM76" s="10">
        <v>0.234111766</v>
      </c>
      <c r="CN76" s="10">
        <v>0.23482593099999999</v>
      </c>
      <c r="CO76" s="10">
        <v>0.19523541599999999</v>
      </c>
      <c r="CP76" s="10">
        <v>0.194070356</v>
      </c>
      <c r="CQ76" s="10">
        <v>0.18051493800000001</v>
      </c>
      <c r="CR76" s="10">
        <v>0.16854717599999999</v>
      </c>
      <c r="CS76" s="10">
        <v>0.17211599599999999</v>
      </c>
      <c r="CT76" s="10">
        <v>0.171354478</v>
      </c>
      <c r="CU76" s="10">
        <v>0.16860724499999999</v>
      </c>
      <c r="CV76" s="10">
        <v>37.848804880000003</v>
      </c>
      <c r="CW76" s="10">
        <v>39.287237599999997</v>
      </c>
      <c r="CX76" s="10">
        <v>38.642637239999999</v>
      </c>
      <c r="CY76" s="10">
        <v>42.76202636</v>
      </c>
      <c r="CZ76" s="10">
        <v>44.492723830000003</v>
      </c>
      <c r="DA76" s="10">
        <v>44.440570649999998</v>
      </c>
      <c r="DB76" s="10">
        <v>39.502778630000002</v>
      </c>
      <c r="DC76" s="10">
        <v>39.385615889999997</v>
      </c>
      <c r="DD76" s="10">
        <v>-5.7258762790000004</v>
      </c>
      <c r="DE76" s="10">
        <v>-6.9143832930000002</v>
      </c>
      <c r="DF76" s="10">
        <v>-7.013255268</v>
      </c>
      <c r="DG76" s="10">
        <v>-7.2464161039999997</v>
      </c>
      <c r="DH76" s="10">
        <v>-7.3038108780000002</v>
      </c>
      <c r="DI76" s="10">
        <v>-7.8514921429999998</v>
      </c>
      <c r="DJ76" s="10">
        <v>-7.0065405570000001</v>
      </c>
      <c r="DK76" s="10">
        <v>-7.0772954380000002</v>
      </c>
      <c r="DL76" s="10">
        <v>4.9600077550000004</v>
      </c>
      <c r="DM76" s="10">
        <v>4.6721641629999997</v>
      </c>
      <c r="DN76" s="10">
        <v>4.8359429819999997</v>
      </c>
      <c r="DO76" s="10">
        <v>4.6667161090000002</v>
      </c>
      <c r="DP76" s="10">
        <v>4.518564391</v>
      </c>
      <c r="DQ76" s="10">
        <v>4.6095033450000003</v>
      </c>
      <c r="DR76" s="10">
        <v>4.5549058049999998</v>
      </c>
      <c r="DS76" s="10">
        <v>4.0257295370000001</v>
      </c>
      <c r="DT76" s="10">
        <v>-1.5090978150000001</v>
      </c>
      <c r="DU76" s="10">
        <v>-1.6333778480000001</v>
      </c>
      <c r="DV76" s="10">
        <v>-1.657088522</v>
      </c>
      <c r="DW76" s="10">
        <v>-1.7225909639999999</v>
      </c>
      <c r="DX76" s="10">
        <v>-1.800630693</v>
      </c>
      <c r="DY76" s="10">
        <v>-1.771865418</v>
      </c>
      <c r="DZ76" s="10">
        <v>-1.7963927850000001</v>
      </c>
      <c r="EA76" s="10">
        <v>-1.8567256480000001</v>
      </c>
      <c r="EB76" s="10">
        <f>VLOOKUP($B76,[1]PhiInxIrossOut_ggeffects!$A$1:$F$316,2,FALSE)</f>
        <v>1.27751267985668</v>
      </c>
      <c r="EC76" s="10">
        <f>VLOOKUP($B76,[2]PhiInxICross_ggeffects!$A$1:$F$316,2,FALSE)</f>
        <v>1.4590517486882</v>
      </c>
      <c r="ED76" s="10">
        <v>-0.29245964499999999</v>
      </c>
      <c r="EE76" s="10">
        <v>0.53457619700000003</v>
      </c>
      <c r="EF76">
        <v>0.54844980988596903</v>
      </c>
      <c r="EG76">
        <v>0.55270760456277501</v>
      </c>
      <c r="EH76">
        <v>0.55483650190117895</v>
      </c>
      <c r="EI76">
        <v>0.56122319391638797</v>
      </c>
      <c r="EJ76">
        <v>0.56335209125479102</v>
      </c>
      <c r="EK76">
        <v>0.56867433460079897</v>
      </c>
      <c r="EL76" s="15">
        <v>1.0479917050000001</v>
      </c>
      <c r="EM76" s="15">
        <v>0.71803898099999997</v>
      </c>
      <c r="EN76" s="15">
        <v>0.85621608900000001</v>
      </c>
      <c r="EO76" s="15">
        <v>0.61450880600000002</v>
      </c>
      <c r="EP76" s="15">
        <v>1.036854817</v>
      </c>
      <c r="EQ76" s="15">
        <v>0.80911291900000004</v>
      </c>
      <c r="ER76" s="15">
        <v>1.063281398</v>
      </c>
      <c r="ES76" s="10">
        <v>0.23731727499999999</v>
      </c>
      <c r="ET76" s="10">
        <v>40.215938180000002</v>
      </c>
      <c r="EU76" s="10">
        <v>40.134687669999998</v>
      </c>
      <c r="EV76" s="10">
        <v>41.659576199999997</v>
      </c>
      <c r="EW76" s="10">
        <v>42.331515629999998</v>
      </c>
      <c r="EX76" s="10">
        <v>37.403555660000002</v>
      </c>
      <c r="EY76" s="10">
        <v>43.906288170000003</v>
      </c>
      <c r="EZ76" s="10">
        <v>40.525330410000002</v>
      </c>
      <c r="FA76" s="10">
        <v>-6.4788729979999999</v>
      </c>
      <c r="FB76" s="10">
        <v>-7.1291232630000003</v>
      </c>
      <c r="FC76" s="10">
        <v>-6.4739343739999997</v>
      </c>
      <c r="FD76" s="10">
        <v>-6.1242400679999998</v>
      </c>
      <c r="FE76" s="10">
        <v>-6.4674851430000002</v>
      </c>
      <c r="FF76" s="10">
        <v>-7.3943839669999996</v>
      </c>
      <c r="FG76" s="10">
        <v>-6.2696909710000002</v>
      </c>
      <c r="FH76" t="s">
        <v>233</v>
      </c>
      <c r="FI76" t="str">
        <f>VLOOKUP($FH76,Groups!$A$1:$B$316,2,FALSE)</f>
        <v>G3</v>
      </c>
      <c r="FJ76" t="str">
        <f t="shared" si="1"/>
        <v>G3/002F1</v>
      </c>
      <c r="FK76" t="s">
        <v>168</v>
      </c>
      <c r="FL76" t="s">
        <v>204</v>
      </c>
      <c r="FM76" t="s">
        <v>158</v>
      </c>
      <c r="FN76" t="s">
        <v>155</v>
      </c>
      <c r="FO76" t="s">
        <v>155</v>
      </c>
    </row>
    <row r="77" spans="1:171" x14ac:dyDescent="0.25">
      <c r="A77" s="12" t="str">
        <f>VLOOKUP($B77,GCDTCodes!$A$1:$D$398,2,FALSE)</f>
        <v>GCDT_003</v>
      </c>
      <c r="B77" s="12" t="s">
        <v>247</v>
      </c>
      <c r="C77" s="10">
        <v>14.766435189999999</v>
      </c>
      <c r="D77" s="10">
        <v>2.7054781E-2</v>
      </c>
      <c r="E77" s="10">
        <v>1.5013024999999999E-2</v>
      </c>
      <c r="F77" s="10">
        <v>0.341794177999999</v>
      </c>
      <c r="G77" s="10">
        <v>-8.3084220319999993</v>
      </c>
      <c r="H77" s="10">
        <v>-3.7935934999999997E-2</v>
      </c>
      <c r="I77" s="10">
        <v>-7.1260450000000001E-3</v>
      </c>
      <c r="J77" s="10">
        <v>-0.76980853400000004</v>
      </c>
      <c r="K77" s="10">
        <v>43.578153880000002</v>
      </c>
      <c r="L77" s="10">
        <v>8.0660183999999996E-2</v>
      </c>
      <c r="M77" s="10">
        <v>3.9037025000000003E-2</v>
      </c>
      <c r="N77" s="10">
        <v>0.26617201699999998</v>
      </c>
      <c r="O77" s="10">
        <v>6.3339999999999996</v>
      </c>
      <c r="P77" s="10">
        <v>5.165</v>
      </c>
      <c r="Q77" s="10">
        <v>4.2000000000000003E-2</v>
      </c>
      <c r="R77" s="10">
        <v>1244.3150000000001</v>
      </c>
      <c r="S77" s="10">
        <v>2.339</v>
      </c>
      <c r="T77" s="10">
        <v>2.5249999999999999</v>
      </c>
      <c r="U77" s="10">
        <v>14.744999999999999</v>
      </c>
      <c r="V77" s="10">
        <v>5.6950000000000003</v>
      </c>
      <c r="W77" s="10">
        <v>3.3410000000000002</v>
      </c>
      <c r="X77" s="10">
        <v>3.2000000000000001E-2</v>
      </c>
      <c r="Y77" s="10">
        <v>901.97899999999902</v>
      </c>
      <c r="Z77" s="10">
        <v>2.238</v>
      </c>
      <c r="AA77" s="10">
        <v>1.784</v>
      </c>
      <c r="AB77" s="10">
        <v>10.491</v>
      </c>
      <c r="AC77" s="10">
        <v>6.4340000000000002</v>
      </c>
      <c r="AD77" s="10">
        <v>5.6139999999999999</v>
      </c>
      <c r="AE77" s="10">
        <v>4.4999999999999998E-2</v>
      </c>
      <c r="AF77" s="10">
        <v>785.68499999999995</v>
      </c>
      <c r="AG77" s="10">
        <v>1.74</v>
      </c>
      <c r="AH77" s="10">
        <v>14.8</v>
      </c>
      <c r="AI77">
        <v>0.96123633360711902</v>
      </c>
      <c r="AJ77">
        <v>1.0356828041374599</v>
      </c>
      <c r="AK77">
        <v>1.0274264923843699</v>
      </c>
      <c r="AL77">
        <v>1.0027202587369699</v>
      </c>
      <c r="AM77" s="10">
        <v>76.374006879999996</v>
      </c>
      <c r="AN77" s="10">
        <v>0.35416648699999997</v>
      </c>
      <c r="AO77" s="10">
        <v>0.14585614</v>
      </c>
      <c r="AP77" s="10">
        <v>0.37229440899999999</v>
      </c>
      <c r="AQ77" s="10">
        <v>0.29698720000000001</v>
      </c>
      <c r="AR77" s="10">
        <v>0.344649174</v>
      </c>
      <c r="AS77" s="10">
        <v>173.97499999999999</v>
      </c>
      <c r="AT77" s="10">
        <v>49.146999999999998</v>
      </c>
      <c r="AU77" s="10">
        <v>72.447999999999993</v>
      </c>
      <c r="AV77" s="10">
        <v>5.819</v>
      </c>
      <c r="AW77" s="10">
        <v>2.9039999999999999</v>
      </c>
      <c r="AX77" s="10">
        <v>3.234</v>
      </c>
      <c r="AY77" s="10">
        <v>8.7479999999999993</v>
      </c>
      <c r="AZ77" s="10">
        <v>37.192999999999998</v>
      </c>
      <c r="BA77" s="10">
        <v>12.414</v>
      </c>
      <c r="BB77" s="10">
        <v>136.017</v>
      </c>
      <c r="BC77" s="10">
        <v>55.421999999999997</v>
      </c>
      <c r="BD77" s="10">
        <v>75.712999999999994</v>
      </c>
      <c r="BE77" s="10">
        <v>3.835</v>
      </c>
      <c r="BF77" s="10">
        <v>1.286</v>
      </c>
      <c r="BG77" s="10">
        <v>2.4159999999999999</v>
      </c>
      <c r="BH77" s="10">
        <v>7.68</v>
      </c>
      <c r="BI77" s="10">
        <v>26.925999999999998</v>
      </c>
      <c r="BJ77" s="10">
        <v>9.8840000000000003</v>
      </c>
      <c r="BK77" s="10">
        <v>118.018999999999</v>
      </c>
      <c r="BL77" s="10">
        <v>60.776000000000003</v>
      </c>
      <c r="BM77" s="10">
        <v>74.930999999999997</v>
      </c>
      <c r="BN77" s="10">
        <v>3.49399999999999</v>
      </c>
      <c r="BO77" s="10">
        <v>1.0169999999999999</v>
      </c>
      <c r="BP77" s="10">
        <v>3.1549999999999998</v>
      </c>
      <c r="BQ77" s="10">
        <v>10.593999999999999</v>
      </c>
      <c r="BR77" s="10">
        <v>45.082000000000001</v>
      </c>
      <c r="BS77" s="10">
        <v>12.321999999999999</v>
      </c>
      <c r="BT77">
        <v>0.26600000000000001</v>
      </c>
      <c r="BU77">
        <v>0.26500000000000001</v>
      </c>
      <c r="BV77">
        <v>0.27200000000000002</v>
      </c>
      <c r="BW77" s="10">
        <v>1.1654844360000001</v>
      </c>
      <c r="BX77" s="10">
        <v>1.5074946380000001</v>
      </c>
      <c r="BY77" s="10">
        <v>1.0474121540000001</v>
      </c>
      <c r="BZ77" s="10">
        <v>1.0121049310000001</v>
      </c>
      <c r="CA77" s="10">
        <v>0.73707179499999997</v>
      </c>
      <c r="CB77" s="10">
        <v>1.0234073269999999</v>
      </c>
      <c r="CC77" s="10">
        <v>0.75303393900000004</v>
      </c>
      <c r="CD77" s="10">
        <v>0.95028465900000003</v>
      </c>
      <c r="CE77" s="10">
        <v>0.52342493899999998</v>
      </c>
      <c r="CF77" s="10">
        <v>0.53342010299999998</v>
      </c>
      <c r="CG77" s="10">
        <v>0.56495476</v>
      </c>
      <c r="CH77" s="10">
        <v>0.55735009199999996</v>
      </c>
      <c r="CI77" s="10">
        <v>0.56944085899999997</v>
      </c>
      <c r="CJ77" s="10">
        <v>0.55975436899999997</v>
      </c>
      <c r="CK77" s="10">
        <v>0.57149652299999998</v>
      </c>
      <c r="CL77" s="10">
        <v>0.57597019699999996</v>
      </c>
      <c r="CM77" s="10">
        <v>0.226349877</v>
      </c>
      <c r="CN77" s="10">
        <v>0.25420696599999998</v>
      </c>
      <c r="CO77" s="10">
        <v>0.28106614699999999</v>
      </c>
      <c r="CP77" s="10">
        <v>0.218776627</v>
      </c>
      <c r="CQ77" s="10">
        <v>0.22443837</v>
      </c>
      <c r="CR77" s="10">
        <v>0.192558851</v>
      </c>
      <c r="CS77" s="10">
        <v>0.221596196</v>
      </c>
      <c r="CT77" s="10">
        <v>0.189809384</v>
      </c>
      <c r="CU77" s="10">
        <v>0.20396399000000001</v>
      </c>
      <c r="CV77" s="10">
        <v>32.778896320000001</v>
      </c>
      <c r="CW77" s="10">
        <v>32.202887650000001</v>
      </c>
      <c r="CX77" s="10">
        <v>33.140360780000002</v>
      </c>
      <c r="CY77" s="10">
        <v>38.766486550000003</v>
      </c>
      <c r="CZ77" s="10">
        <v>38.151915670000001</v>
      </c>
      <c r="DA77" s="10">
        <v>41.699552879999999</v>
      </c>
      <c r="DB77" s="10">
        <v>42.664237929999999</v>
      </c>
      <c r="DC77" s="10">
        <v>38.505090330000002</v>
      </c>
      <c r="DD77" s="10">
        <v>-6.2012215319999999</v>
      </c>
      <c r="DE77" s="10">
        <v>-7.0072424910000004</v>
      </c>
      <c r="DF77" s="10">
        <v>-7.6234655460000003</v>
      </c>
      <c r="DG77" s="10">
        <v>-7.3746497350000002</v>
      </c>
      <c r="DH77" s="10">
        <v>-7.2308524240000001</v>
      </c>
      <c r="DI77" s="10">
        <v>-7.3960476340000003</v>
      </c>
      <c r="DJ77" s="10">
        <v>-6.8451460209999997</v>
      </c>
      <c r="DK77" s="10">
        <v>-7.2409035020000001</v>
      </c>
      <c r="DL77" s="10">
        <v>5.0255598309999998</v>
      </c>
      <c r="DM77" s="10">
        <v>4.7834639540000001</v>
      </c>
      <c r="DN77" s="10">
        <v>4.8703446980000002</v>
      </c>
      <c r="DO77" s="10">
        <v>4.8332754969999998</v>
      </c>
      <c r="DP77" s="10">
        <v>4.6145804500000001</v>
      </c>
      <c r="DQ77" s="10">
        <v>4.8014411409999997</v>
      </c>
      <c r="DR77" s="10">
        <v>4.6519847409999997</v>
      </c>
      <c r="DS77" s="10">
        <v>4.0851544359999998</v>
      </c>
      <c r="DT77" s="10">
        <v>-1.3497090700000001</v>
      </c>
      <c r="DU77" s="10">
        <v>-1.326733553</v>
      </c>
      <c r="DV77" s="10">
        <v>-1.5089054500000001</v>
      </c>
      <c r="DW77" s="10">
        <v>-1.5102082809999999</v>
      </c>
      <c r="DX77" s="10">
        <v>-1.647961754</v>
      </c>
      <c r="DY77" s="10">
        <v>-1.5370280409999999</v>
      </c>
      <c r="DZ77" s="10">
        <v>-1.66686234</v>
      </c>
      <c r="EA77" s="10">
        <v>-1.6747133160000001</v>
      </c>
      <c r="EB77" s="10">
        <f>VLOOKUP($B77,[1]PhiInxIrossOut_ggeffects!$A$1:$F$316,2,FALSE)</f>
        <v>1.15625423964239</v>
      </c>
      <c r="EC77" s="10">
        <f>VLOOKUP($B77,[2]PhiInxICross_ggeffects!$A$1:$F$316,2,FALSE)</f>
        <v>1.2522773430631999</v>
      </c>
      <c r="ED77" s="10">
        <v>-7.8005558000000003E-2</v>
      </c>
      <c r="EE77" s="10">
        <v>0.52941068099999999</v>
      </c>
      <c r="EF77">
        <v>0.54690608365022797</v>
      </c>
      <c r="EG77">
        <v>0.53745665399243203</v>
      </c>
      <c r="EH77">
        <v>0.53273193916353601</v>
      </c>
      <c r="EI77">
        <v>0.51855779467684404</v>
      </c>
      <c r="EJ77">
        <v>0.51383307984794702</v>
      </c>
      <c r="EK77">
        <v>0.50202129277570395</v>
      </c>
      <c r="EL77" s="15">
        <v>1.012734029</v>
      </c>
      <c r="EM77" s="15">
        <v>1.257863658</v>
      </c>
      <c r="EN77" s="15">
        <v>1.0068659360000001</v>
      </c>
      <c r="EO77" s="15">
        <v>0.79230304500000004</v>
      </c>
      <c r="EP77" s="15">
        <v>1.0309509610000001</v>
      </c>
      <c r="EQ77" s="15">
        <v>0.90073949499999995</v>
      </c>
      <c r="ER77" s="15">
        <v>1.2795827980000001</v>
      </c>
      <c r="ES77" s="10">
        <v>0.22842365000000001</v>
      </c>
      <c r="ET77" s="10">
        <v>37.35948277</v>
      </c>
      <c r="EU77" s="10">
        <v>37.067029560000002</v>
      </c>
      <c r="EV77" s="10">
        <v>38.679489940000003</v>
      </c>
      <c r="EW77" s="10">
        <v>41.35012802</v>
      </c>
      <c r="EX77" s="10">
        <v>40.105336940000001</v>
      </c>
      <c r="EY77" s="10">
        <v>41.778739610000002</v>
      </c>
      <c r="EZ77" s="10">
        <v>36.842093720000001</v>
      </c>
      <c r="FA77" s="10">
        <v>-7.3077693229999996</v>
      </c>
      <c r="FB77" s="10">
        <v>-7.1024399799999998</v>
      </c>
      <c r="FC77" s="10">
        <v>-6.8968987679999998</v>
      </c>
      <c r="FD77" s="10">
        <v>-7.3240957260000004</v>
      </c>
      <c r="FE77" s="10">
        <v>-6.7543062129999996</v>
      </c>
      <c r="FF77" s="10">
        <v>-7.4264046859999997</v>
      </c>
      <c r="FG77" s="10">
        <v>-6.6302042979999998</v>
      </c>
      <c r="FH77" t="s">
        <v>248</v>
      </c>
      <c r="FI77" t="str">
        <f>VLOOKUP($FH77,Groups!$A$1:$B$316,2,FALSE)</f>
        <v>G4</v>
      </c>
      <c r="FJ77" t="str">
        <f t="shared" si="1"/>
        <v>G4/001F1</v>
      </c>
      <c r="FK77" t="s">
        <v>153</v>
      </c>
      <c r="FL77" t="s">
        <v>154</v>
      </c>
      <c r="FM77" t="s">
        <v>155</v>
      </c>
      <c r="FN77" t="s">
        <v>155</v>
      </c>
      <c r="FO77" t="s">
        <v>155</v>
      </c>
    </row>
    <row r="78" spans="1:171" x14ac:dyDescent="0.25">
      <c r="A78" s="12" t="str">
        <f>VLOOKUP($B78,GCDTCodes!$A$1:$D$398,2,FALSE)</f>
        <v>GCDT_004</v>
      </c>
      <c r="B78" s="12" t="s">
        <v>249</v>
      </c>
      <c r="C78" s="10">
        <v>5.2075349209999997</v>
      </c>
      <c r="D78" s="10">
        <v>-8.3946464999999897E-3</v>
      </c>
      <c r="E78" s="10">
        <v>1.23001184999999E-2</v>
      </c>
      <c r="F78" s="10">
        <v>0.16055880449999901</v>
      </c>
      <c r="G78" s="10">
        <v>-4.7214640450000003</v>
      </c>
      <c r="H78" s="10">
        <v>1.3199500000000001E-4</v>
      </c>
      <c r="I78" s="10">
        <v>-6.280445E-3</v>
      </c>
      <c r="J78" s="10">
        <v>-0.39874944099999998</v>
      </c>
      <c r="K78" s="10">
        <v>20.968673240000001</v>
      </c>
      <c r="L78" s="10">
        <v>3.1537356000000002E-2</v>
      </c>
      <c r="M78" s="10">
        <v>1.3357783999999999E-2</v>
      </c>
      <c r="N78" s="10">
        <v>-1.6063060000000001E-2</v>
      </c>
      <c r="O78" s="10">
        <v>7.0829999999999904</v>
      </c>
      <c r="P78" s="10">
        <v>4.7629999999999999</v>
      </c>
      <c r="Q78" s="10">
        <v>4.0999999999999898E-2</v>
      </c>
      <c r="R78" s="10">
        <v>1119.1300000000001</v>
      </c>
      <c r="S78" s="10">
        <v>2.4079999999999999</v>
      </c>
      <c r="T78" s="10">
        <v>1.97</v>
      </c>
      <c r="U78" s="10">
        <v>11.565999999999899</v>
      </c>
      <c r="V78" s="10">
        <v>5.6929999999999996</v>
      </c>
      <c r="W78" s="10">
        <v>3.4769999999999999</v>
      </c>
      <c r="X78" s="10">
        <v>3.2000000000000001E-2</v>
      </c>
      <c r="Y78" s="10">
        <v>689.44799999999998</v>
      </c>
      <c r="Z78" s="10">
        <v>1.8259999999999901</v>
      </c>
      <c r="AA78" s="10">
        <v>1.3080000000000001</v>
      </c>
      <c r="AB78" s="10">
        <v>11.003</v>
      </c>
      <c r="AC78" s="10">
        <v>6.5270000000000001</v>
      </c>
      <c r="AD78" s="10">
        <v>4.3620000000000001</v>
      </c>
      <c r="AE78" s="10">
        <v>3.2000000000000001E-2</v>
      </c>
      <c r="AF78" s="10">
        <v>672.15</v>
      </c>
      <c r="AG78" s="10">
        <v>1.516</v>
      </c>
      <c r="AH78" s="10">
        <v>13.069000000000001</v>
      </c>
      <c r="AI78">
        <v>0.58949905354775201</v>
      </c>
      <c r="AJ78">
        <v>0.83565204863388698</v>
      </c>
      <c r="AK78">
        <v>0.82430168411573401</v>
      </c>
      <c r="AL78">
        <v>1.0031601374200001</v>
      </c>
      <c r="AM78" s="10">
        <v>-36.056635020000002</v>
      </c>
      <c r="AN78" s="10">
        <v>-0.13026516899999999</v>
      </c>
      <c r="AO78" s="10">
        <v>-0.117092219</v>
      </c>
      <c r="AP78" s="10">
        <v>-1.3628287219999999</v>
      </c>
      <c r="AQ78" s="10">
        <v>0.24928044299999999</v>
      </c>
      <c r="AR78" s="10">
        <v>-0.20525901899999999</v>
      </c>
      <c r="AS78" s="10">
        <v>132.06399999999999</v>
      </c>
      <c r="AT78" s="10">
        <v>55.248999999999903</v>
      </c>
      <c r="AU78" s="10">
        <v>76.113999999999905</v>
      </c>
      <c r="AV78" s="10">
        <v>4.8919999999999897</v>
      </c>
      <c r="AW78" s="10">
        <v>3.0069999999999899</v>
      </c>
      <c r="AX78" s="10">
        <v>2.819</v>
      </c>
      <c r="AY78" s="10">
        <v>8.7539999999999996</v>
      </c>
      <c r="AZ78" s="10">
        <v>40.893999999999998</v>
      </c>
      <c r="BA78" s="10">
        <v>14.744</v>
      </c>
      <c r="BB78" s="10">
        <v>108.809</v>
      </c>
      <c r="BC78" s="10">
        <v>58.16</v>
      </c>
      <c r="BD78" s="10">
        <v>76.756</v>
      </c>
      <c r="BE78" s="10">
        <v>3.4239999999999999</v>
      </c>
      <c r="BF78" s="10">
        <v>2.3165</v>
      </c>
      <c r="BG78" s="10">
        <v>2.0779999999999998</v>
      </c>
      <c r="BH78" s="10">
        <v>7.4740000000000002</v>
      </c>
      <c r="BI78" s="10">
        <v>30.148</v>
      </c>
      <c r="BJ78" s="10">
        <v>11.587999999999999</v>
      </c>
      <c r="BK78" s="10">
        <v>93.656999999999996</v>
      </c>
      <c r="BL78" s="10">
        <v>65.396999999999906</v>
      </c>
      <c r="BM78" s="10">
        <v>77.977999999999994</v>
      </c>
      <c r="BN78" s="10">
        <v>1.65699999999999</v>
      </c>
      <c r="BO78" s="10">
        <v>0.98599999999999999</v>
      </c>
      <c r="BP78" s="10">
        <v>1.75</v>
      </c>
      <c r="BQ78" s="10">
        <v>6.9550000000000001</v>
      </c>
      <c r="BR78" s="10">
        <v>33.249000000000002</v>
      </c>
      <c r="BS78" s="10">
        <v>7.242</v>
      </c>
      <c r="BT78">
        <v>0.19900000000000001</v>
      </c>
      <c r="BU78">
        <v>0.23899999999999999</v>
      </c>
      <c r="BV78">
        <v>0.2</v>
      </c>
      <c r="BW78" s="10">
        <v>0.86508547899999999</v>
      </c>
      <c r="BX78" s="10">
        <v>1.0750048860000001</v>
      </c>
      <c r="BY78" s="10">
        <v>1.072159772</v>
      </c>
      <c r="BZ78" s="10">
        <v>0.66531957399999997</v>
      </c>
      <c r="CA78" s="10">
        <v>0.50647332599999995</v>
      </c>
      <c r="CB78" s="10">
        <v>0.56087685899999995</v>
      </c>
      <c r="CC78" s="10">
        <v>0.55556861199999996</v>
      </c>
      <c r="CD78" s="10">
        <v>0.52663041099999996</v>
      </c>
      <c r="CE78" s="10">
        <v>0.52973536300000001</v>
      </c>
      <c r="CF78" s="10">
        <v>0.56322399099999998</v>
      </c>
      <c r="CG78" s="10">
        <v>0.56254815300000005</v>
      </c>
      <c r="CH78" s="10">
        <v>0.57099557999999995</v>
      </c>
      <c r="CI78" s="10">
        <v>0.58808269400000002</v>
      </c>
      <c r="CJ78" s="10">
        <v>0.56957286699999998</v>
      </c>
      <c r="CK78" s="10">
        <v>0.56908991600000003</v>
      </c>
      <c r="CL78" s="10">
        <v>0.59450572700000004</v>
      </c>
      <c r="CM78" s="10">
        <v>0.25866728</v>
      </c>
      <c r="CN78" s="10">
        <v>0.216475169</v>
      </c>
      <c r="CO78" s="10">
        <v>0.21161446</v>
      </c>
      <c r="CP78" s="10">
        <v>0.20767101499999999</v>
      </c>
      <c r="CQ78" s="10">
        <v>0.17281464999999999</v>
      </c>
      <c r="CR78" s="10">
        <v>0.14371351700000001</v>
      </c>
      <c r="CS78" s="10">
        <v>0.16186885600000001</v>
      </c>
      <c r="CT78" s="10">
        <v>0.16087580500000001</v>
      </c>
      <c r="CU78" s="10">
        <v>0.14099520099999999</v>
      </c>
      <c r="CV78" s="10">
        <v>37.200620499999999</v>
      </c>
      <c r="CW78" s="10">
        <v>35.360263250000003</v>
      </c>
      <c r="CX78" s="10">
        <v>37.414686809999999</v>
      </c>
      <c r="CY78" s="10">
        <v>36.483232620000003</v>
      </c>
      <c r="CZ78" s="10">
        <v>39.386564270000001</v>
      </c>
      <c r="DA78" s="10">
        <v>41.836904140000001</v>
      </c>
      <c r="DB78" s="10">
        <v>43.446865539999997</v>
      </c>
      <c r="DC78" s="10">
        <v>45.694624240000003</v>
      </c>
      <c r="DD78" s="10">
        <v>-4.7053533969999997</v>
      </c>
      <c r="DE78" s="10">
        <v>-4.8503146460000002</v>
      </c>
      <c r="DF78" s="10">
        <v>-4.9956155640000004</v>
      </c>
      <c r="DG78" s="10">
        <v>-3.7961118749999998</v>
      </c>
      <c r="DH78" s="10">
        <v>-4.6162678550000003</v>
      </c>
      <c r="DI78" s="10">
        <v>-5.2037453559999998</v>
      </c>
      <c r="DJ78" s="10">
        <v>-5.6764913889999997</v>
      </c>
      <c r="DK78" s="10">
        <v>-5.6145921469999998</v>
      </c>
      <c r="DL78" s="10">
        <v>5.020789723</v>
      </c>
      <c r="DM78" s="10">
        <v>4.7230088959999996</v>
      </c>
      <c r="DN78" s="10">
        <v>4.9431104039999996</v>
      </c>
      <c r="DO78" s="10">
        <v>4.7685936</v>
      </c>
      <c r="DP78" s="10">
        <v>4.5687428130000001</v>
      </c>
      <c r="DQ78" s="10">
        <v>4.7687915070000004</v>
      </c>
      <c r="DR78" s="10">
        <v>4.6649219359999998</v>
      </c>
      <c r="DS78" s="10">
        <v>4.0702750490000001</v>
      </c>
      <c r="DT78" s="10">
        <v>-1.584331537</v>
      </c>
      <c r="DU78" s="10">
        <v>-1.6266325939999999</v>
      </c>
      <c r="DV78" s="10">
        <v>-1.6707662910000001</v>
      </c>
      <c r="DW78" s="10">
        <v>-1.8037844590000001</v>
      </c>
      <c r="DX78" s="10">
        <v>-1.9571493149999999</v>
      </c>
      <c r="DY78" s="10">
        <v>-1.8568864460000001</v>
      </c>
      <c r="DZ78" s="10">
        <v>-1.904389466</v>
      </c>
      <c r="EA78" s="10">
        <v>-2.0313165500000001</v>
      </c>
      <c r="EB78" s="10">
        <f>VLOOKUP($B78,[1]PhiInxIrossOut_ggeffects!$A$1:$F$316,2,FALSE)</f>
        <v>1.0621550036552101</v>
      </c>
      <c r="EC78" s="10">
        <f>VLOOKUP($B78,[2]PhiInxICross_ggeffects!$A$1:$F$316,2,FALSE)</f>
        <v>1.3512712516256999</v>
      </c>
      <c r="ED78" s="10">
        <v>2.5211351E-2</v>
      </c>
      <c r="EE78" s="10">
        <v>0.52592070000000002</v>
      </c>
      <c r="EF78">
        <v>0.54066145496859896</v>
      </c>
      <c r="EG78">
        <v>0.52394488119361604</v>
      </c>
      <c r="EH78">
        <v>0.51558659430612397</v>
      </c>
      <c r="EI78">
        <v>0.49051173364364897</v>
      </c>
      <c r="EJ78">
        <v>0.48215344675615701</v>
      </c>
      <c r="EK78">
        <v>0.461257729537427</v>
      </c>
      <c r="EL78" s="15">
        <v>1.0297076460000001</v>
      </c>
      <c r="EM78" s="15">
        <v>1.199401116</v>
      </c>
      <c r="EN78" s="15">
        <v>0.99574826400000005</v>
      </c>
      <c r="EO78" s="15">
        <v>1.0127357050000001</v>
      </c>
      <c r="EP78" s="15">
        <v>1.3073744650000001</v>
      </c>
      <c r="EQ78" s="15">
        <v>0.96632051200000002</v>
      </c>
      <c r="ER78" s="15">
        <v>1.4972986639999999</v>
      </c>
      <c r="ES78" s="10">
        <v>0.21946316900000001</v>
      </c>
      <c r="ET78" s="10">
        <v>39.384177790000003</v>
      </c>
      <c r="EU78" s="10">
        <v>38.331910020000002</v>
      </c>
      <c r="EV78" s="10">
        <v>41.2270404</v>
      </c>
      <c r="EW78" s="10">
        <v>39.997851150000002</v>
      </c>
      <c r="EX78" s="10">
        <v>45.710175149999998</v>
      </c>
      <c r="EY78" s="10">
        <v>44.54779533</v>
      </c>
      <c r="EZ78" s="10">
        <v>41.926652130000001</v>
      </c>
      <c r="FA78" s="10">
        <v>-7.8857998509999998</v>
      </c>
      <c r="FB78" s="10">
        <v>-8.1226240579999995</v>
      </c>
      <c r="FC78" s="10">
        <v>-7.4561939769999999</v>
      </c>
      <c r="FD78" s="10">
        <v>-8.0024603919999997</v>
      </c>
      <c r="FE78" s="10">
        <v>-7.439752575</v>
      </c>
      <c r="FF78" s="10">
        <v>-8.095613771</v>
      </c>
      <c r="FG78" s="10">
        <v>-7.0758385669999999</v>
      </c>
      <c r="FH78" t="s">
        <v>248</v>
      </c>
      <c r="FI78" t="str">
        <f>VLOOKUP($FH78,Groups!$A$1:$B$316,2,FALSE)</f>
        <v>G4</v>
      </c>
      <c r="FJ78" t="str">
        <f t="shared" si="1"/>
        <v>G4/001F1</v>
      </c>
      <c r="FK78" t="s">
        <v>153</v>
      </c>
      <c r="FL78" t="s">
        <v>220</v>
      </c>
      <c r="FM78" t="s">
        <v>158</v>
      </c>
      <c r="FN78" t="s">
        <v>155</v>
      </c>
      <c r="FO78" t="s">
        <v>155</v>
      </c>
    </row>
    <row r="79" spans="1:171" x14ac:dyDescent="0.25">
      <c r="A79" s="12" t="str">
        <f>VLOOKUP($B79,GCDTCodes!$A$1:$D$398,2,FALSE)</f>
        <v>GCDT_005</v>
      </c>
      <c r="B79" s="12" t="s">
        <v>250</v>
      </c>
      <c r="C79" s="10">
        <v>6.3902630279999997</v>
      </c>
      <c r="D79" s="10">
        <v>4.0991789999999997E-3</v>
      </c>
      <c r="E79" s="10">
        <v>1.6897345000000001E-2</v>
      </c>
      <c r="F79" s="10">
        <v>0.51946385799999995</v>
      </c>
      <c r="G79" s="10">
        <v>-3.7546290080000002</v>
      </c>
      <c r="H79" s="10">
        <v>-2.6039706999999999E-2</v>
      </c>
      <c r="I79" s="10">
        <v>-2.8980429999999999E-3</v>
      </c>
      <c r="J79" s="10">
        <v>-2.7690347000000001E-2</v>
      </c>
      <c r="K79" s="10">
        <v>-7.0835318679999997</v>
      </c>
      <c r="L79" s="10">
        <v>-3.8148517E-2</v>
      </c>
      <c r="M79" s="10">
        <v>-1.1294287E-2</v>
      </c>
      <c r="N79" s="10">
        <v>-1.6063060000000001E-2</v>
      </c>
      <c r="O79" s="10">
        <v>6.9779999999999998</v>
      </c>
      <c r="P79" s="10">
        <v>3.2919999999999998</v>
      </c>
      <c r="Q79" s="10">
        <v>2.5999999999999999E-2</v>
      </c>
      <c r="R79" s="10">
        <v>726.255</v>
      </c>
      <c r="S79" s="10">
        <v>1.6619999999999999</v>
      </c>
      <c r="T79" s="10">
        <v>1.218</v>
      </c>
      <c r="U79" s="10">
        <v>10.585999999999901</v>
      </c>
      <c r="V79" s="10">
        <v>5.6894999999999998</v>
      </c>
      <c r="W79" s="10">
        <v>2.9950000000000001</v>
      </c>
      <c r="X79" s="10">
        <v>3.1E-2</v>
      </c>
      <c r="Y79" s="10">
        <v>617.51</v>
      </c>
      <c r="Z79" s="10">
        <v>1.7050000000000001</v>
      </c>
      <c r="AA79" s="10">
        <v>1.151</v>
      </c>
      <c r="AB79" s="10">
        <v>9.6959999999999997</v>
      </c>
      <c r="AC79" s="10">
        <v>5.89</v>
      </c>
      <c r="AD79" s="10">
        <v>4.492</v>
      </c>
      <c r="AE79" s="10">
        <v>3.5000000000000003E-2</v>
      </c>
      <c r="AF79" s="10">
        <v>611.90300000000002</v>
      </c>
      <c r="AG79" s="10">
        <v>1.3280000000000001</v>
      </c>
      <c r="AH79" s="10">
        <v>12.802</v>
      </c>
      <c r="AI79">
        <v>1.03857967519345</v>
      </c>
      <c r="AJ79">
        <v>1.15244573821689</v>
      </c>
      <c r="AK79">
        <v>0.68980038159311696</v>
      </c>
      <c r="AL79">
        <v>1.0022807667264799</v>
      </c>
      <c r="AM79" s="10">
        <v>-34.670559079999997</v>
      </c>
      <c r="AN79" s="10">
        <v>-8.5185637999999994E-2</v>
      </c>
      <c r="AO79" s="10">
        <v>-0.110947581</v>
      </c>
      <c r="AP79" s="10">
        <v>3.0999002409999998</v>
      </c>
      <c r="AQ79" s="10">
        <v>-0.46532172900000002</v>
      </c>
      <c r="AR79" s="10">
        <v>-2.1229275580000002</v>
      </c>
      <c r="AS79" s="10">
        <v>129.54499999999999</v>
      </c>
      <c r="AT79" s="10">
        <v>40.99</v>
      </c>
      <c r="AU79" s="10">
        <v>69.084999999999994</v>
      </c>
      <c r="AV79" s="10">
        <v>5.3779999999999903</v>
      </c>
      <c r="AW79" s="10">
        <v>3.0760000000000001</v>
      </c>
      <c r="AX79" s="10">
        <v>2.4239999999999999</v>
      </c>
      <c r="AY79" s="10">
        <v>5.4370000000000003</v>
      </c>
      <c r="AZ79" s="10">
        <v>25.954000000000001</v>
      </c>
      <c r="BA79" s="10">
        <v>13.004</v>
      </c>
      <c r="BB79" s="10">
        <v>120.36199999999999</v>
      </c>
      <c r="BC79" s="10">
        <v>34.915999999999997</v>
      </c>
      <c r="BD79" s="10">
        <v>69.837000000000003</v>
      </c>
      <c r="BE79" s="10">
        <v>5.2960000000000003</v>
      </c>
      <c r="BF79" s="10">
        <v>1.1159999999999899</v>
      </c>
      <c r="BG79" s="10">
        <v>1.786</v>
      </c>
      <c r="BH79" s="10">
        <v>4.3389999999999898</v>
      </c>
      <c r="BI79" s="10">
        <v>22.056999999999999</v>
      </c>
      <c r="BJ79" s="10">
        <v>9.5299999999999994</v>
      </c>
      <c r="BK79" s="10">
        <v>97.397000000000006</v>
      </c>
      <c r="BL79" s="10">
        <v>47.42</v>
      </c>
      <c r="BM79" s="10">
        <v>71.974999999999994</v>
      </c>
      <c r="BN79" s="10">
        <v>2.9710000000000001</v>
      </c>
      <c r="BO79" s="10">
        <v>1.1419999999999999</v>
      </c>
      <c r="BP79" s="10">
        <v>1.903</v>
      </c>
      <c r="BQ79" s="10">
        <v>5.4009999999999998</v>
      </c>
      <c r="BR79" s="10">
        <v>24.788</v>
      </c>
      <c r="BS79" s="10">
        <v>7.0839999999999996</v>
      </c>
      <c r="BT79">
        <v>0.23300000000000001</v>
      </c>
      <c r="BU79">
        <v>0.21199999999999999</v>
      </c>
      <c r="BV79">
        <v>0.22700000000000001</v>
      </c>
      <c r="BW79" s="10">
        <v>1.5331003379999999</v>
      </c>
      <c r="BX79" s="10">
        <v>1.1479485009999999</v>
      </c>
      <c r="BY79" s="10">
        <v>0.91052073600000005</v>
      </c>
      <c r="BZ79" s="10">
        <v>0.87300463699999997</v>
      </c>
      <c r="CA79" s="10">
        <v>0.74243200399999998</v>
      </c>
      <c r="CB79" s="10">
        <v>0.81627364700000005</v>
      </c>
      <c r="CC79" s="10">
        <v>0.81803380400000003</v>
      </c>
      <c r="CD79" s="10">
        <v>0.77540057100000004</v>
      </c>
      <c r="CE79" s="10">
        <v>0.52802185700000004</v>
      </c>
      <c r="CF79" s="10">
        <v>0.55736458</v>
      </c>
      <c r="CG79" s="10">
        <v>0.56731926799999999</v>
      </c>
      <c r="CH79" s="10">
        <v>0.57672344200000003</v>
      </c>
      <c r="CI79" s="10">
        <v>0.58243589399999995</v>
      </c>
      <c r="CJ79" s="10">
        <v>0.57827727699999998</v>
      </c>
      <c r="CK79" s="10">
        <v>0.56514399900000001</v>
      </c>
      <c r="CL79" s="10">
        <v>0.59098503199999997</v>
      </c>
      <c r="CM79" s="10">
        <v>0.22817999</v>
      </c>
      <c r="CN79" s="10">
        <v>0.262235673</v>
      </c>
      <c r="CO79" s="10">
        <v>0.23491635599999999</v>
      </c>
      <c r="CP79" s="10">
        <v>0.20758817500000001</v>
      </c>
      <c r="CQ79" s="10">
        <v>0.19634807800000001</v>
      </c>
      <c r="CR79" s="10">
        <v>0.180675803</v>
      </c>
      <c r="CS79" s="10">
        <v>0.18910679599999999</v>
      </c>
      <c r="CT79" s="10">
        <v>0.20038494400000001</v>
      </c>
      <c r="CU79" s="10">
        <v>0.17749442300000001</v>
      </c>
      <c r="CV79" s="10">
        <v>34.09630276</v>
      </c>
      <c r="CW79" s="10">
        <v>33.975590599999997</v>
      </c>
      <c r="CX79" s="10">
        <v>34.67067565</v>
      </c>
      <c r="CY79" s="10">
        <v>42.180222239999999</v>
      </c>
      <c r="CZ79" s="10">
        <v>41.506692100000002</v>
      </c>
      <c r="DA79" s="10">
        <v>40.652037870000001</v>
      </c>
      <c r="DB79" s="10">
        <v>28.852043049999999</v>
      </c>
      <c r="DC79" s="10">
        <v>39.42943503</v>
      </c>
      <c r="DD79" s="10">
        <v>-4.854937123</v>
      </c>
      <c r="DE79" s="10">
        <v>-6.7199801619999997</v>
      </c>
      <c r="DF79" s="10">
        <v>-7.605933265</v>
      </c>
      <c r="DG79" s="10">
        <v>-7.6334802110000002</v>
      </c>
      <c r="DH79" s="10">
        <v>-6.7446089100000002</v>
      </c>
      <c r="DI79" s="10">
        <v>-8.0439968690000008</v>
      </c>
      <c r="DJ79" s="10">
        <v>-6.9956422959999998</v>
      </c>
      <c r="DK79" s="10">
        <v>-7.101771609</v>
      </c>
      <c r="DL79" s="10">
        <v>4.983597831</v>
      </c>
      <c r="DM79" s="10">
        <v>4.7289101640000002</v>
      </c>
      <c r="DN79" s="10">
        <v>4.8490474099999998</v>
      </c>
      <c r="DO79" s="10">
        <v>4.7156889199999998</v>
      </c>
      <c r="DP79" s="10">
        <v>4.5879766640000001</v>
      </c>
      <c r="DQ79" s="10">
        <v>4.7229349169999999</v>
      </c>
      <c r="DR79" s="10">
        <v>4.6400673680000004</v>
      </c>
      <c r="DS79" s="10">
        <v>4.0532947479999999</v>
      </c>
      <c r="DT79" s="10">
        <v>-1.3747561109999999</v>
      </c>
      <c r="DU79" s="10">
        <v>-1.467237428</v>
      </c>
      <c r="DV79" s="10">
        <v>-1.571294701</v>
      </c>
      <c r="DW79" s="10">
        <v>-1.6260354699999999</v>
      </c>
      <c r="DX79" s="10">
        <v>-1.7182970799999999</v>
      </c>
      <c r="DY79" s="10">
        <v>-1.6700638640000001</v>
      </c>
      <c r="DZ79" s="10">
        <v>-1.6628784000000001</v>
      </c>
      <c r="EA79" s="10">
        <v>-1.787655379</v>
      </c>
      <c r="EB79" s="10">
        <f>VLOOKUP($B79,[1]PhiInxIrossOut_ggeffects!$A$1:$F$316,2,FALSE)</f>
        <v>1.0790324626423899</v>
      </c>
      <c r="EC79" s="10">
        <f>VLOOKUP($B79,[2]PhiInxICross_ggeffects!$A$1:$F$316,2,FALSE)</f>
        <v>1.3488150700007</v>
      </c>
      <c r="ED79" s="10">
        <v>-3.2180569999999999E-2</v>
      </c>
      <c r="EE79" s="10">
        <v>0.52654095000000001</v>
      </c>
      <c r="EF79">
        <v>0.53679961977190205</v>
      </c>
      <c r="EG79">
        <v>0.52471520912551395</v>
      </c>
      <c r="EH79">
        <v>0.51867300380231995</v>
      </c>
      <c r="EI79">
        <v>0.50054638783273697</v>
      </c>
      <c r="EJ79">
        <v>0.49450418250954298</v>
      </c>
      <c r="EK79">
        <v>0.47939866920155799</v>
      </c>
      <c r="EL79" s="15">
        <v>1.0984054029999999</v>
      </c>
      <c r="EM79" s="15">
        <v>0.92847833899999999</v>
      </c>
      <c r="EN79" s="15">
        <v>0.89905460800000003</v>
      </c>
      <c r="EO79" s="15">
        <v>1.0398938740000001</v>
      </c>
      <c r="EP79" s="15">
        <v>1.0790620710000001</v>
      </c>
      <c r="EQ79" s="15">
        <v>1.035018269</v>
      </c>
      <c r="ER79" s="15">
        <v>1.4741473730000001</v>
      </c>
      <c r="ES79" s="10">
        <v>0.226108686</v>
      </c>
      <c r="ET79" s="10">
        <v>36.90942905</v>
      </c>
      <c r="EU79" s="10">
        <v>38.772788689999999</v>
      </c>
      <c r="EV79" s="10">
        <v>42.778021019999997</v>
      </c>
      <c r="EW79" s="10">
        <v>40.245861079999997</v>
      </c>
      <c r="EX79" s="10">
        <v>46.259230809999998</v>
      </c>
      <c r="EY79" s="10">
        <v>45.120031769999997</v>
      </c>
      <c r="EZ79" s="10">
        <v>45.113165789999996</v>
      </c>
      <c r="FA79" s="10">
        <v>-5.9215962470000001</v>
      </c>
      <c r="FB79" s="10">
        <v>-6.45693655</v>
      </c>
      <c r="FC79" s="10">
        <v>-6.046555841</v>
      </c>
      <c r="FD79" s="10">
        <v>-6.2551740669999996</v>
      </c>
      <c r="FE79" s="10">
        <v>-5.5867118690000002</v>
      </c>
      <c r="FF79" s="10">
        <v>-6.4586537540000002</v>
      </c>
      <c r="FG79" s="10">
        <v>-4.8855621019999997</v>
      </c>
      <c r="FH79" t="s">
        <v>248</v>
      </c>
      <c r="FI79" t="str">
        <f>VLOOKUP($FH79,Groups!$A$1:$B$316,2,FALSE)</f>
        <v>G4</v>
      </c>
      <c r="FJ79" t="str">
        <f t="shared" si="1"/>
        <v>G4/001F1</v>
      </c>
      <c r="FK79" t="s">
        <v>153</v>
      </c>
      <c r="FL79" t="s">
        <v>251</v>
      </c>
      <c r="FM79" t="s">
        <v>160</v>
      </c>
      <c r="FN79" t="s">
        <v>155</v>
      </c>
      <c r="FO79" t="s">
        <v>155</v>
      </c>
    </row>
    <row r="80" spans="1:171" x14ac:dyDescent="0.25">
      <c r="A80" s="12" t="str">
        <f>VLOOKUP($B80,GCDTCodes!$A$1:$D$398,2,FALSE)</f>
        <v>GCDT_006</v>
      </c>
      <c r="B80" s="12" t="s">
        <v>252</v>
      </c>
      <c r="C80" s="10">
        <v>-10.4138936</v>
      </c>
      <c r="D80" s="10">
        <v>-4.3605972999999999E-2</v>
      </c>
      <c r="E80" s="10">
        <v>-3.9847067E-2</v>
      </c>
      <c r="F80" s="10">
        <v>-0.72623774500000005</v>
      </c>
      <c r="G80" s="10">
        <v>-19.124412920000001</v>
      </c>
      <c r="H80" s="10">
        <v>-4.1027397E-2</v>
      </c>
      <c r="I80" s="10">
        <v>-2.0935363999999901E-2</v>
      </c>
      <c r="J80" s="10">
        <v>-1.1925229369999999</v>
      </c>
      <c r="K80" s="10">
        <v>30.63454875</v>
      </c>
      <c r="L80" s="10">
        <v>5.5527574000000003E-2</v>
      </c>
      <c r="M80" s="10">
        <v>1.7466463000000002E-2</v>
      </c>
      <c r="N80" s="10">
        <v>-0.157180599</v>
      </c>
      <c r="O80" s="10">
        <v>9.8460000000000001</v>
      </c>
      <c r="P80" s="10">
        <v>3.97399999999999</v>
      </c>
      <c r="Q80" s="10">
        <v>3.6999999999999998E-2</v>
      </c>
      <c r="R80" s="10">
        <v>1424.934</v>
      </c>
      <c r="S80" s="10">
        <v>3.1619999999999999</v>
      </c>
      <c r="T80" s="10">
        <v>2.895</v>
      </c>
      <c r="U80" s="10">
        <v>14.734</v>
      </c>
      <c r="V80" s="10">
        <v>5.6859999999999999</v>
      </c>
      <c r="W80" s="10">
        <v>2.645</v>
      </c>
      <c r="X80" s="10">
        <v>3.1E-2</v>
      </c>
      <c r="Y80" s="10">
        <v>864.91899999999998</v>
      </c>
      <c r="Z80" s="10">
        <v>2.2309999999999999</v>
      </c>
      <c r="AA80" s="10">
        <v>1.6919999999999999</v>
      </c>
      <c r="AB80" s="10">
        <v>11.397</v>
      </c>
      <c r="AC80" s="10">
        <v>6.0110000000000001</v>
      </c>
      <c r="AD80" s="10">
        <v>5.9649999999999999</v>
      </c>
      <c r="AE80" s="10">
        <v>6.3E-2</v>
      </c>
      <c r="AF80" s="10">
        <v>840.85599999999999</v>
      </c>
      <c r="AG80" s="10">
        <v>2.21599999999999</v>
      </c>
      <c r="AH80" s="10">
        <v>22.143999999999998</v>
      </c>
      <c r="AI80">
        <v>0.87065421033412704</v>
      </c>
      <c r="AJ80">
        <v>1.0354050947275699</v>
      </c>
      <c r="AK80">
        <v>0.92305748448415603</v>
      </c>
      <c r="AL80">
        <v>1.02063970328672</v>
      </c>
      <c r="AM80" s="10">
        <v>542.560397499999</v>
      </c>
      <c r="AN80" s="10">
        <v>1.9570129460000001</v>
      </c>
      <c r="AO80" s="10">
        <v>1.7829239210000001</v>
      </c>
      <c r="AP80" s="10">
        <v>3.4563668430000001</v>
      </c>
      <c r="AQ80" s="10">
        <v>-0.22786542600000001</v>
      </c>
      <c r="AR80" s="10">
        <v>0.68062691399999997</v>
      </c>
      <c r="AS80" s="10">
        <v>155.715</v>
      </c>
      <c r="AT80" s="10">
        <v>27.254000000000001</v>
      </c>
      <c r="AU80" s="10">
        <v>64.025000000000006</v>
      </c>
      <c r="AV80" s="10">
        <v>7.56</v>
      </c>
      <c r="AW80" s="10">
        <v>3.3039999999999998</v>
      </c>
      <c r="AX80" s="10">
        <v>2.4430000000000001</v>
      </c>
      <c r="AY80" s="10">
        <v>4.9870000000000001</v>
      </c>
      <c r="AZ80" s="10">
        <v>21.625</v>
      </c>
      <c r="BA80" s="10">
        <v>8.5790000000000006</v>
      </c>
      <c r="BB80" s="10">
        <v>145.68199999999999</v>
      </c>
      <c r="BC80" s="10">
        <v>39.665999999999997</v>
      </c>
      <c r="BD80" s="10">
        <v>68.38</v>
      </c>
      <c r="BE80" s="10">
        <v>5.8779999999999903</v>
      </c>
      <c r="BF80" s="10">
        <v>4.3380000000000001</v>
      </c>
      <c r="BG80" s="10">
        <v>2.35699999999999</v>
      </c>
      <c r="BH80" s="10">
        <v>5.1760000000000002</v>
      </c>
      <c r="BI80" s="10">
        <v>22.736999999999998</v>
      </c>
      <c r="BJ80" s="10">
        <v>9.3360000000000003</v>
      </c>
      <c r="BK80" s="10">
        <v>122.072</v>
      </c>
      <c r="BL80" s="10">
        <v>45.423999999999999</v>
      </c>
      <c r="BM80" s="10">
        <v>70.516000000000005</v>
      </c>
      <c r="BN80" s="10">
        <v>6.1879999999999997</v>
      </c>
      <c r="BO80" s="10">
        <v>1.659</v>
      </c>
      <c r="BP80" s="10">
        <v>2.97</v>
      </c>
      <c r="BQ80" s="10">
        <v>7.1440000000000001</v>
      </c>
      <c r="BR80" s="10">
        <v>31.524000000000001</v>
      </c>
      <c r="BS80" s="10">
        <v>8.9909999999999997</v>
      </c>
      <c r="BT80">
        <v>0.26200000000000001</v>
      </c>
      <c r="BU80">
        <v>0.25700000000000001</v>
      </c>
      <c r="BV80">
        <v>0.251</v>
      </c>
      <c r="BW80" s="10">
        <v>0.87509367199999999</v>
      </c>
      <c r="BX80" s="10">
        <v>0.77797928900000002</v>
      </c>
      <c r="BY80" s="10">
        <v>0.83565738199999995</v>
      </c>
      <c r="BZ80" s="10">
        <v>0.83922637899999997</v>
      </c>
      <c r="CA80" s="10">
        <v>0.68523965899999995</v>
      </c>
      <c r="CB80" s="10">
        <v>0.73610898999999996</v>
      </c>
      <c r="CC80" s="10">
        <v>0.77497826700000005</v>
      </c>
      <c r="CD80" s="10">
        <v>0.66386987200000003</v>
      </c>
      <c r="CE80" s="10">
        <v>0.53409438099999995</v>
      </c>
      <c r="CF80" s="10">
        <v>0.56907128200000001</v>
      </c>
      <c r="CG80" s="10">
        <v>0.56052885500000005</v>
      </c>
      <c r="CH80" s="10">
        <v>0.56876367100000003</v>
      </c>
      <c r="CI80" s="10">
        <v>0.58850841700000001</v>
      </c>
      <c r="CJ80" s="10">
        <v>0.57701473700000006</v>
      </c>
      <c r="CK80" s="10">
        <v>0.57812636500000003</v>
      </c>
      <c r="CL80" s="10">
        <v>0.59418731300000005</v>
      </c>
      <c r="CM80" s="10">
        <v>0.24374716399999999</v>
      </c>
      <c r="CN80" s="10">
        <v>0.219162051</v>
      </c>
      <c r="CO80" s="10">
        <v>0.193463458</v>
      </c>
      <c r="CP80" s="10">
        <v>0.20364346799999999</v>
      </c>
      <c r="CQ80" s="10">
        <v>0.19495022400000001</v>
      </c>
      <c r="CR80" s="10">
        <v>0.16422836599999999</v>
      </c>
      <c r="CS80" s="10">
        <v>0.17752153200000001</v>
      </c>
      <c r="CT80" s="10">
        <v>0.17838073800000001</v>
      </c>
      <c r="CU80" s="10">
        <v>0.15965779399999999</v>
      </c>
      <c r="CV80" s="10">
        <v>38.197547749999998</v>
      </c>
      <c r="CW80" s="10">
        <v>36.969711699999998</v>
      </c>
      <c r="CX80" s="10">
        <v>37.684449839999999</v>
      </c>
      <c r="CY80" s="10">
        <v>39.887662990000003</v>
      </c>
      <c r="CZ80" s="10">
        <v>40.308154680000001</v>
      </c>
      <c r="DA80" s="10">
        <v>44.537098909999997</v>
      </c>
      <c r="DB80" s="10">
        <v>42.475208590000001</v>
      </c>
      <c r="DC80" s="10">
        <v>45.459958039999997</v>
      </c>
      <c r="DD80" s="10">
        <v>-4.2790189160000001</v>
      </c>
      <c r="DE80" s="10">
        <v>-5.9605570849999996</v>
      </c>
      <c r="DF80" s="10">
        <v>-5.9002441130000003</v>
      </c>
      <c r="DG80" s="10">
        <v>-6.2373173450000001</v>
      </c>
      <c r="DH80" s="10">
        <v>-6.6904635849999998</v>
      </c>
      <c r="DI80" s="10">
        <v>-7.0391636660000003</v>
      </c>
      <c r="DJ80" s="10">
        <v>-6.3047571820000003</v>
      </c>
      <c r="DK80" s="10">
        <v>-6.791161647</v>
      </c>
      <c r="DL80" s="10">
        <v>4.9716258450000002</v>
      </c>
      <c r="DM80" s="10">
        <v>4.6513411500000004</v>
      </c>
      <c r="DN80" s="10">
        <v>4.8906981380000003</v>
      </c>
      <c r="DO80" s="10">
        <v>4.7192751370000003</v>
      </c>
      <c r="DP80" s="10">
        <v>4.517699543</v>
      </c>
      <c r="DQ80" s="10">
        <v>4.7245572730000003</v>
      </c>
      <c r="DR80" s="10">
        <v>4.6136802039999996</v>
      </c>
      <c r="DS80" s="10">
        <v>4.0420262469999999</v>
      </c>
      <c r="DT80" s="10">
        <v>-1.524341809</v>
      </c>
      <c r="DU80" s="10">
        <v>-1.634010795</v>
      </c>
      <c r="DV80" s="10">
        <v>-1.6224866609999999</v>
      </c>
      <c r="DW80" s="10">
        <v>-1.6643224130000001</v>
      </c>
      <c r="DX80" s="10">
        <v>-1.8114162039999999</v>
      </c>
      <c r="DY80" s="10">
        <v>-1.7479923390000001</v>
      </c>
      <c r="DZ80" s="10">
        <v>-1.7622314480000001</v>
      </c>
      <c r="EA80" s="10">
        <v>-1.8898656069999999</v>
      </c>
      <c r="EB80" s="10">
        <f>VLOOKUP($B80,[1]PhiInxIrossOut_ggeffects!$A$1:$F$316,2,FALSE)</f>
        <v>1.1208206569281101</v>
      </c>
      <c r="EC80" s="10">
        <f>VLOOKUP($B80,[2]PhiInxICross_ggeffects!$A$1:$F$316,2,FALSE)</f>
        <v>1.3697868558757</v>
      </c>
      <c r="ED80" s="10">
        <v>-0.41994020799999998</v>
      </c>
      <c r="EE80" s="10">
        <v>0.52831744999999997</v>
      </c>
      <c r="EF80">
        <v>0.53516844106467598</v>
      </c>
      <c r="EG80">
        <v>0.52896235741448605</v>
      </c>
      <c r="EH80">
        <v>0.52585931558939103</v>
      </c>
      <c r="EI80">
        <v>0.51655019011410697</v>
      </c>
      <c r="EJ80">
        <v>0.51344714828901195</v>
      </c>
      <c r="EK80">
        <v>0.50568954372627495</v>
      </c>
      <c r="EL80" s="15">
        <v>0.95880277999999997</v>
      </c>
      <c r="EM80" s="15">
        <v>0.82738287700000002</v>
      </c>
      <c r="EN80" s="15">
        <v>0.74146093499999999</v>
      </c>
      <c r="EO80" s="15">
        <v>0.63168802300000004</v>
      </c>
      <c r="EP80" s="15">
        <v>0.76775538700000001</v>
      </c>
      <c r="EQ80" s="15">
        <v>0.61260895599999998</v>
      </c>
      <c r="ER80" s="15">
        <v>0.96525476399999999</v>
      </c>
      <c r="ES80" s="10">
        <v>0.27677903500000001</v>
      </c>
      <c r="ET80" s="10">
        <v>38.663342739999997</v>
      </c>
      <c r="EU80" s="10">
        <v>37.023828469999998</v>
      </c>
      <c r="EV80" s="10">
        <v>38.814008180000002</v>
      </c>
      <c r="EW80" s="10">
        <v>40.387422520000001</v>
      </c>
      <c r="EX80" s="10">
        <v>45.47613656</v>
      </c>
      <c r="EY80" s="10">
        <v>43.95574242</v>
      </c>
      <c r="EZ80" s="10">
        <v>44.798838490000001</v>
      </c>
      <c r="FA80" s="10">
        <v>-5.301476847</v>
      </c>
      <c r="FB80" s="10">
        <v>-5.8518054060000004</v>
      </c>
      <c r="FC80" s="10">
        <v>-5.8211271800000004</v>
      </c>
      <c r="FD80" s="10">
        <v>-5.3277954210000003</v>
      </c>
      <c r="FE80" s="10">
        <v>-5.9046074849999997</v>
      </c>
      <c r="FF80" s="10">
        <v>-5.7423597119999998</v>
      </c>
      <c r="FG80" s="10">
        <v>-5.0123574550000001</v>
      </c>
      <c r="FH80" t="s">
        <v>248</v>
      </c>
      <c r="FI80" t="str">
        <f>VLOOKUP($FH80,Groups!$A$1:$B$316,2,FALSE)</f>
        <v>G4</v>
      </c>
      <c r="FJ80" t="str">
        <f t="shared" si="1"/>
        <v>G4/001F1</v>
      </c>
      <c r="FK80" t="s">
        <v>153</v>
      </c>
      <c r="FL80" t="s">
        <v>253</v>
      </c>
      <c r="FM80" t="s">
        <v>155</v>
      </c>
      <c r="FN80" t="s">
        <v>155</v>
      </c>
      <c r="FO80" t="s">
        <v>155</v>
      </c>
    </row>
    <row r="81" spans="1:171" x14ac:dyDescent="0.25">
      <c r="A81" s="12" t="str">
        <f>VLOOKUP($B81,GCDTCodes!$A$1:$D$398,2,FALSE)</f>
        <v>GCDT_007</v>
      </c>
      <c r="B81" s="12" t="s">
        <v>254</v>
      </c>
      <c r="C81" s="10">
        <v>4.0248068139999997</v>
      </c>
      <c r="D81" s="10">
        <v>-2.9217688999999901E-2</v>
      </c>
      <c r="E81" s="10">
        <v>-2.2090031999999999E-2</v>
      </c>
      <c r="F81" s="10">
        <v>-0.20072337800000001</v>
      </c>
      <c r="G81" s="10">
        <v>1.133688939</v>
      </c>
      <c r="H81" s="10">
        <v>3.3441433999999999E-2</v>
      </c>
      <c r="I81" s="10">
        <v>7.2491639999999998E-3</v>
      </c>
      <c r="J81" s="10">
        <v>-2.7690347000000001E-2</v>
      </c>
      <c r="K81" s="10">
        <v>20.041394260000001</v>
      </c>
      <c r="L81" s="10">
        <v>5.4385182999999997E-2</v>
      </c>
      <c r="M81" s="10">
        <v>7.1947669999999899E-3</v>
      </c>
      <c r="N81" s="10">
        <v>0.125054478</v>
      </c>
      <c r="O81" s="10">
        <v>7.6760000000000002</v>
      </c>
      <c r="P81" s="10">
        <v>3.9449999999999998</v>
      </c>
      <c r="Q81" s="10">
        <v>3.7999999999999999E-2</v>
      </c>
      <c r="R81" s="10">
        <v>947.04899999999998</v>
      </c>
      <c r="S81" s="10">
        <v>2.2679999999999998</v>
      </c>
      <c r="T81" s="10">
        <v>1.931</v>
      </c>
      <c r="U81" s="10">
        <v>12.657</v>
      </c>
      <c r="V81" s="10">
        <v>5.6849999999999996</v>
      </c>
      <c r="W81" s="10">
        <v>3.1680000000000001</v>
      </c>
      <c r="X81" s="10">
        <v>3.2000000000000001E-2</v>
      </c>
      <c r="Y81" s="10">
        <v>604.89400000000001</v>
      </c>
      <c r="Z81" s="10">
        <v>1.8069999999999999</v>
      </c>
      <c r="AA81" s="10">
        <v>1.137</v>
      </c>
      <c r="AB81" s="10">
        <v>8.6059999999999999</v>
      </c>
      <c r="AC81" s="10">
        <v>6.0110000000000001</v>
      </c>
      <c r="AD81" s="10">
        <v>5.0039999999999996</v>
      </c>
      <c r="AE81" s="10">
        <v>4.8000000000000001E-2</v>
      </c>
      <c r="AF81" s="10">
        <v>657.26599999999996</v>
      </c>
      <c r="AG81" s="10">
        <v>1.4690000000000001</v>
      </c>
      <c r="AH81" s="10">
        <v>11.433999999999999</v>
      </c>
      <c r="AI81">
        <v>1.26713878641649</v>
      </c>
      <c r="AJ81">
        <v>1.05795747182863</v>
      </c>
      <c r="AK81">
        <v>0.94832424792216496</v>
      </c>
      <c r="AL81">
        <v>0.98417948650532505</v>
      </c>
      <c r="AM81" s="10">
        <v>-37.265147040000002</v>
      </c>
      <c r="AN81" s="10">
        <v>-0.123854487</v>
      </c>
      <c r="AO81" s="10">
        <v>-6.4529162000000001E-2</v>
      </c>
      <c r="AP81" s="10">
        <v>-1.355932283</v>
      </c>
      <c r="AQ81" s="10">
        <v>-0.230056757</v>
      </c>
      <c r="AR81" s="10">
        <v>3.3652805000000001E-2</v>
      </c>
      <c r="AS81" s="10">
        <v>138.62700000000001</v>
      </c>
      <c r="AT81" s="10">
        <v>46.813000000000002</v>
      </c>
      <c r="AU81" s="10">
        <v>78.292000000000002</v>
      </c>
      <c r="AV81" s="10">
        <v>5.6020000000000003</v>
      </c>
      <c r="AW81" s="10">
        <v>3.0920000000000001</v>
      </c>
      <c r="AX81" s="10">
        <v>2.2090000000000001</v>
      </c>
      <c r="AY81" s="10">
        <v>6.57</v>
      </c>
      <c r="AZ81" s="10">
        <v>27.701999999999899</v>
      </c>
      <c r="BA81" s="10">
        <v>9.4729999999999901</v>
      </c>
      <c r="BB81" s="10">
        <v>109.559</v>
      </c>
      <c r="BC81" s="10">
        <v>52.555</v>
      </c>
      <c r="BD81" s="10">
        <v>76.212999999999994</v>
      </c>
      <c r="BE81" s="10">
        <v>2.4849999999999999</v>
      </c>
      <c r="BF81" s="10">
        <v>1.423</v>
      </c>
      <c r="BG81" s="10">
        <v>1.361</v>
      </c>
      <c r="BH81" s="10">
        <v>3.601</v>
      </c>
      <c r="BI81" s="10">
        <v>22.742999999999999</v>
      </c>
      <c r="BJ81" s="10">
        <v>3.984</v>
      </c>
      <c r="BK81" s="10">
        <v>96.272000000000006</v>
      </c>
      <c r="BL81" s="10">
        <v>57.018000000000001</v>
      </c>
      <c r="BM81" s="10">
        <v>73.965999999999994</v>
      </c>
      <c r="BN81" s="10">
        <v>2.3889999999999998</v>
      </c>
      <c r="BO81" s="10">
        <v>1.097</v>
      </c>
      <c r="BP81" s="10">
        <v>2.14</v>
      </c>
      <c r="BQ81" s="10">
        <v>6.47</v>
      </c>
      <c r="BR81" s="10">
        <v>30.734999999999999</v>
      </c>
      <c r="BS81" s="10">
        <v>8.4760000000000009</v>
      </c>
      <c r="BT81">
        <v>0.246</v>
      </c>
      <c r="BU81">
        <v>0.20799999999999999</v>
      </c>
      <c r="BV81">
        <v>0.20799999999999999</v>
      </c>
      <c r="BW81" s="10">
        <v>0.659023582</v>
      </c>
      <c r="BX81" s="10">
        <v>0.68737336599999999</v>
      </c>
      <c r="BY81" s="10">
        <v>0.53962597499999998</v>
      </c>
      <c r="BZ81" s="10">
        <v>0.57456101400000004</v>
      </c>
      <c r="CA81" s="10">
        <v>0.72451565600000001</v>
      </c>
      <c r="CB81" s="10">
        <v>0.74622782099999996</v>
      </c>
      <c r="CC81" s="10">
        <v>0.69541672499999996</v>
      </c>
      <c r="CD81" s="10">
        <v>1.156849037</v>
      </c>
      <c r="CE81" s="10">
        <v>0.53539136799999998</v>
      </c>
      <c r="CF81" s="10">
        <v>0.56303320599999995</v>
      </c>
      <c r="CG81" s="10">
        <v>0.57011765199999997</v>
      </c>
      <c r="CH81" s="10">
        <v>0.57452547899999995</v>
      </c>
      <c r="CI81" s="10">
        <v>0.57683616199999999</v>
      </c>
      <c r="CJ81" s="10">
        <v>0.56523617699999995</v>
      </c>
      <c r="CK81" s="10">
        <v>0.57145045699999997</v>
      </c>
      <c r="CL81" s="10">
        <v>0.56625035300000004</v>
      </c>
      <c r="CM81" s="10">
        <v>0.25263089300000002</v>
      </c>
      <c r="CN81" s="10">
        <v>0.19535766099999999</v>
      </c>
      <c r="CO81" s="10">
        <v>0.18447711899999999</v>
      </c>
      <c r="CP81" s="10">
        <v>0.162705707</v>
      </c>
      <c r="CQ81" s="10">
        <v>0.16257914800000001</v>
      </c>
      <c r="CR81" s="10">
        <v>0.17214386600000001</v>
      </c>
      <c r="CS81" s="10">
        <v>0.18358477500000001</v>
      </c>
      <c r="CT81" s="10">
        <v>0.17263584700000001</v>
      </c>
      <c r="CU81" s="10">
        <v>0.215731959</v>
      </c>
      <c r="CV81" s="10">
        <v>33.600562879999998</v>
      </c>
      <c r="CW81" s="10">
        <v>36.650548729999997</v>
      </c>
      <c r="CX81" s="10">
        <v>35.612886629999998</v>
      </c>
      <c r="CY81" s="10">
        <v>37.426313559999997</v>
      </c>
      <c r="CZ81" s="10">
        <v>37.060681780000003</v>
      </c>
      <c r="DA81" s="10">
        <v>35.950537429999997</v>
      </c>
      <c r="DB81" s="10">
        <v>33.737973439999998</v>
      </c>
      <c r="DC81" s="10">
        <v>27.787119430000001</v>
      </c>
      <c r="DD81" s="10">
        <v>-4.812073679</v>
      </c>
      <c r="DE81" s="10">
        <v>-7.5128376899999996</v>
      </c>
      <c r="DF81" s="10">
        <v>-7.0037116040000003</v>
      </c>
      <c r="DG81" s="10">
        <v>-6.334824405</v>
      </c>
      <c r="DH81" s="10">
        <v>-6.00310042</v>
      </c>
      <c r="DI81" s="10">
        <v>-7.7623560039999999</v>
      </c>
      <c r="DJ81" s="10">
        <v>-6.0529417199999997</v>
      </c>
      <c r="DK81" s="10">
        <v>-6.6764221109999999</v>
      </c>
      <c r="DL81" s="10">
        <v>4.8665242070000003</v>
      </c>
      <c r="DM81" s="10">
        <v>4.6481167350000003</v>
      </c>
      <c r="DN81" s="10">
        <v>4.7934753490000004</v>
      </c>
      <c r="DO81" s="10">
        <v>4.6381198870000002</v>
      </c>
      <c r="DP81" s="10">
        <v>4.4654753019999998</v>
      </c>
      <c r="DQ81" s="10">
        <v>4.6350432609999999</v>
      </c>
      <c r="DR81" s="10">
        <v>4.4840093249999997</v>
      </c>
      <c r="DS81" s="10">
        <v>3.8932450830000001</v>
      </c>
      <c r="DT81" s="10">
        <v>-1.6357736919999999</v>
      </c>
      <c r="DU81" s="10">
        <v>-1.7005636319999999</v>
      </c>
      <c r="DV81" s="10">
        <v>-1.80407696</v>
      </c>
      <c r="DW81" s="10">
        <v>-1.816978159</v>
      </c>
      <c r="DX81" s="10">
        <v>-1.817353974</v>
      </c>
      <c r="DY81" s="10">
        <v>-1.7464659039999999</v>
      </c>
      <c r="DZ81" s="10">
        <v>-1.8074952769999999</v>
      </c>
      <c r="EA81" s="10">
        <v>-1.729391337</v>
      </c>
      <c r="EB81" s="10">
        <f>VLOOKUP($B81,[1]PhiInxIrossOut_ggeffects!$A$1:$F$316,2,FALSE)</f>
        <v>1.20584735107096</v>
      </c>
      <c r="EC81" s="10">
        <f>VLOOKUP($B81,[2]PhiInxICross_ggeffects!$A$1:$F$316,2,FALSE)</f>
        <v>1.3174707311881999</v>
      </c>
      <c r="ED81" s="10">
        <v>-0.14488886100000001</v>
      </c>
      <c r="EE81" s="10">
        <v>0.53148782000000006</v>
      </c>
      <c r="EF81">
        <v>0.51142927756657697</v>
      </c>
      <c r="EG81">
        <v>0.52692889733843995</v>
      </c>
      <c r="EH81">
        <v>0.53467870722437205</v>
      </c>
      <c r="EI81">
        <v>0.55792813688216802</v>
      </c>
      <c r="EJ81">
        <v>0.56567794676809902</v>
      </c>
      <c r="EK81">
        <v>0.58505247148292805</v>
      </c>
      <c r="EL81" s="15">
        <v>1.1437061959999999</v>
      </c>
      <c r="EM81" s="15">
        <v>0.97661982400000003</v>
      </c>
      <c r="EN81" s="15">
        <v>0.89038225000000004</v>
      </c>
      <c r="EO81" s="15">
        <v>1.1136015889999999</v>
      </c>
      <c r="EP81" s="15">
        <v>0.96370593900000001</v>
      </c>
      <c r="EQ81" s="15">
        <v>0.94554399899999997</v>
      </c>
      <c r="ER81" s="15">
        <v>0.94752213699999999</v>
      </c>
      <c r="ES81" s="10">
        <v>0.22843683200000001</v>
      </c>
      <c r="ET81" s="10">
        <v>36.360730570000001</v>
      </c>
      <c r="EU81" s="10">
        <v>38.404385189999999</v>
      </c>
      <c r="EV81" s="10">
        <v>38.579637009999999</v>
      </c>
      <c r="EW81" s="10">
        <v>39.336572650000001</v>
      </c>
      <c r="EX81" s="10">
        <v>42.555370170000003</v>
      </c>
      <c r="EY81" s="10">
        <v>41.104518370000001</v>
      </c>
      <c r="EZ81" s="10">
        <v>38.820784349999997</v>
      </c>
      <c r="FA81" s="10">
        <v>-4.5657687769999997</v>
      </c>
      <c r="FB81" s="10">
        <v>-4.6964261699999996</v>
      </c>
      <c r="FC81" s="10">
        <v>-4.1024393269999999</v>
      </c>
      <c r="FD81" s="10">
        <v>-4.6957561209999996</v>
      </c>
      <c r="FE81" s="10">
        <v>-4.2721021029999999</v>
      </c>
      <c r="FF81" s="10">
        <v>-4.7056375030000002</v>
      </c>
      <c r="FG81" s="10">
        <v>-3.8082663879999998</v>
      </c>
      <c r="FH81" t="s">
        <v>248</v>
      </c>
      <c r="FI81" t="str">
        <f>VLOOKUP($FH81,Groups!$A$1:$B$316,2,FALSE)</f>
        <v>G4</v>
      </c>
      <c r="FJ81" t="str">
        <f t="shared" si="1"/>
        <v>G4/001F1</v>
      </c>
      <c r="FK81" t="s">
        <v>153</v>
      </c>
      <c r="FL81" t="s">
        <v>255</v>
      </c>
      <c r="FM81" t="s">
        <v>160</v>
      </c>
      <c r="FN81" t="s">
        <v>155</v>
      </c>
      <c r="FO81" t="s">
        <v>155</v>
      </c>
    </row>
    <row r="82" spans="1:171" x14ac:dyDescent="0.25">
      <c r="A82" s="12" t="str">
        <f>VLOOKUP($B82,GCDTCodes!$A$1:$D$398,2,FALSE)</f>
        <v>GCDT_008</v>
      </c>
      <c r="B82" s="12" t="s">
        <v>256</v>
      </c>
      <c r="C82" s="10">
        <v>33.902156759999997</v>
      </c>
      <c r="D82" s="10">
        <v>5.6156784000000001E-2</v>
      </c>
      <c r="E82" s="10">
        <v>6.0758144E-2</v>
      </c>
      <c r="F82" s="10">
        <v>0.69951066699999997</v>
      </c>
      <c r="G82" s="10">
        <v>12.706704330000001</v>
      </c>
      <c r="H82" s="10">
        <v>-2.3660461000000001E-2</v>
      </c>
      <c r="I82" s="10">
        <v>-2.0524419999999998E-3</v>
      </c>
      <c r="J82" s="10">
        <v>0.343368746</v>
      </c>
      <c r="K82" s="10">
        <v>-1.415035118</v>
      </c>
      <c r="L82" s="10">
        <v>2.5825398999999999E-2</v>
      </c>
      <c r="M82" s="10">
        <v>7.1947669999999899E-3</v>
      </c>
      <c r="N82" s="10">
        <v>0.26617201699999998</v>
      </c>
      <c r="O82" s="10">
        <v>5.6739999999999897</v>
      </c>
      <c r="P82" s="10">
        <v>3.8479999999999999</v>
      </c>
      <c r="Q82" s="10">
        <v>2.7E-2</v>
      </c>
      <c r="R82" s="10">
        <v>870.82399999999996</v>
      </c>
      <c r="S82" s="10">
        <v>2.0019999999999998</v>
      </c>
      <c r="T82" s="10">
        <v>1.544</v>
      </c>
      <c r="U82" s="10">
        <v>11.493</v>
      </c>
      <c r="V82" s="10">
        <v>5.6689999999999996</v>
      </c>
      <c r="W82" s="10">
        <v>2.9129999999999998</v>
      </c>
      <c r="X82" s="10">
        <v>3.1E-2</v>
      </c>
      <c r="Y82" s="10">
        <v>592.476</v>
      </c>
      <c r="Z82" s="10">
        <v>1.6359999999999999</v>
      </c>
      <c r="AA82" s="10">
        <v>1.024</v>
      </c>
      <c r="AB82" s="10">
        <v>8.52</v>
      </c>
      <c r="AC82" s="10">
        <v>6.0110000000000001</v>
      </c>
      <c r="AD82" s="10">
        <v>4.9340000000000002</v>
      </c>
      <c r="AE82" s="10">
        <v>0.04</v>
      </c>
      <c r="AF82" s="10">
        <v>697.04199999999901</v>
      </c>
      <c r="AG82" s="10">
        <v>1.55</v>
      </c>
      <c r="AH82" s="10">
        <v>15.321</v>
      </c>
      <c r="AI82">
        <v>1.00709259728217</v>
      </c>
      <c r="AJ82">
        <v>1.10392637688675</v>
      </c>
      <c r="AK82">
        <v>0.93578918751888496</v>
      </c>
      <c r="AL82">
        <v>0.98544573333782504</v>
      </c>
      <c r="AM82" s="10">
        <v>67.721398179999994</v>
      </c>
      <c r="AN82" s="10">
        <v>0.41312468400000002</v>
      </c>
      <c r="AO82" s="10">
        <v>0.58918046400000001</v>
      </c>
      <c r="AP82" s="10">
        <v>2.7492732339999999</v>
      </c>
      <c r="AQ82" s="10">
        <v>-0.31097634099999999</v>
      </c>
      <c r="AR82" s="10">
        <v>-0.30174339300000003</v>
      </c>
      <c r="AS82" s="10">
        <v>135.315</v>
      </c>
      <c r="AT82" s="10">
        <v>47.277999999999999</v>
      </c>
      <c r="AU82" s="10">
        <v>72.817999999999998</v>
      </c>
      <c r="AV82" s="10">
        <v>4.3369999999999997</v>
      </c>
      <c r="AW82" s="10">
        <v>2.8109999999999999</v>
      </c>
      <c r="AX82" s="10">
        <v>2.0499999999999998</v>
      </c>
      <c r="AY82" s="10">
        <v>5.6379999999999999</v>
      </c>
      <c r="AZ82" s="10">
        <v>22.628</v>
      </c>
      <c r="BA82" s="10">
        <v>8.2560000000000002</v>
      </c>
      <c r="BB82" s="10">
        <v>125.7</v>
      </c>
      <c r="BC82" s="10">
        <v>49.930999999999997</v>
      </c>
      <c r="BD82" s="10">
        <v>72.263999999999996</v>
      </c>
      <c r="BE82" s="10">
        <v>4.8140000000000001</v>
      </c>
      <c r="BF82" s="10">
        <v>3.21</v>
      </c>
      <c r="BG82" s="10">
        <v>2.3929999999999998</v>
      </c>
      <c r="BH82" s="10">
        <v>6.9939999999999998</v>
      </c>
      <c r="BI82" s="10">
        <v>26.17</v>
      </c>
      <c r="BJ82" s="10">
        <v>10.592000000000001</v>
      </c>
      <c r="BK82" s="10">
        <v>97.111000000000004</v>
      </c>
      <c r="BL82" s="10">
        <v>55.215000000000003</v>
      </c>
      <c r="BM82" s="10">
        <v>73.805999999999997</v>
      </c>
      <c r="BN82" s="10">
        <v>3.7559999999999998</v>
      </c>
      <c r="BO82" s="10">
        <v>1.242</v>
      </c>
      <c r="BP82" s="10">
        <v>2.8319999999999999</v>
      </c>
      <c r="BQ82" s="10">
        <v>7.85</v>
      </c>
      <c r="BR82" s="10">
        <v>32.539000000000001</v>
      </c>
      <c r="BS82" s="10">
        <v>11.318</v>
      </c>
      <c r="BT82">
        <v>0.28100000000000003</v>
      </c>
      <c r="BU82">
        <v>0.28100000000000003</v>
      </c>
      <c r="BV82">
        <v>0.29599999999999999</v>
      </c>
      <c r="BW82" s="10">
        <v>1.092504707</v>
      </c>
      <c r="BX82" s="10">
        <v>0.67598682799999998</v>
      </c>
      <c r="BY82" s="10">
        <v>1.070297651</v>
      </c>
      <c r="BZ82" s="10">
        <v>0.82735606699999997</v>
      </c>
      <c r="CA82" s="10">
        <v>0.78911445800000002</v>
      </c>
      <c r="CB82" s="10">
        <v>0.93187303799999999</v>
      </c>
      <c r="CC82" s="10">
        <v>0.82628181300000003</v>
      </c>
      <c r="CD82" s="10">
        <v>1.0743366860000001</v>
      </c>
      <c r="CE82" s="10">
        <v>0.50657484900000005</v>
      </c>
      <c r="CF82" s="10">
        <v>0.55813537099999999</v>
      </c>
      <c r="CG82" s="10">
        <v>0.56479459700000001</v>
      </c>
      <c r="CH82" s="10">
        <v>0.56569435000000001</v>
      </c>
      <c r="CI82" s="10">
        <v>0.57661575899999995</v>
      </c>
      <c r="CJ82" s="10">
        <v>0.57107517299999999</v>
      </c>
      <c r="CK82" s="10">
        <v>0.57006069599999998</v>
      </c>
      <c r="CL82" s="10">
        <v>0.57400284400000001</v>
      </c>
      <c r="CM82" s="10">
        <v>0.232706624</v>
      </c>
      <c r="CN82" s="10">
        <v>0.26686688200000003</v>
      </c>
      <c r="CO82" s="10">
        <v>0.19601954099999999</v>
      </c>
      <c r="CP82" s="10">
        <v>0.216850025</v>
      </c>
      <c r="CQ82" s="10">
        <v>0.200747755</v>
      </c>
      <c r="CR82" s="10">
        <v>0.18600160800000001</v>
      </c>
      <c r="CS82" s="10">
        <v>0.20045243500000001</v>
      </c>
      <c r="CT82" s="10">
        <v>0.19320801900000001</v>
      </c>
      <c r="CU82" s="10">
        <v>0.20990947800000001</v>
      </c>
      <c r="CV82" s="10">
        <v>38.175457889999997</v>
      </c>
      <c r="CW82" s="10">
        <v>42.398077909999998</v>
      </c>
      <c r="CX82" s="10">
        <v>35.467765290000003</v>
      </c>
      <c r="CY82" s="10">
        <v>39.141684439999999</v>
      </c>
      <c r="CZ82" s="10">
        <v>42.631333179999999</v>
      </c>
      <c r="DA82" s="10">
        <v>41.452403029999999</v>
      </c>
      <c r="DB82" s="10">
        <v>42.007648760000002</v>
      </c>
      <c r="DC82" s="10">
        <v>42.765048380000003</v>
      </c>
      <c r="DD82" s="10">
        <v>-5.6625026319999998</v>
      </c>
      <c r="DE82" s="10">
        <v>-6.2850187210000001</v>
      </c>
      <c r="DF82" s="10">
        <v>-7.1289646859999998</v>
      </c>
      <c r="DG82" s="10">
        <v>-7.6959717300000001</v>
      </c>
      <c r="DH82" s="10">
        <v>-6.9331218459999997</v>
      </c>
      <c r="DI82" s="10">
        <v>-7.6001918210000001</v>
      </c>
      <c r="DJ82" s="10">
        <v>-6.7729274520000002</v>
      </c>
      <c r="DK82" s="10">
        <v>-6.171568111</v>
      </c>
      <c r="DL82" s="10">
        <v>5.0595645630000003</v>
      </c>
      <c r="DM82" s="10">
        <v>4.7511038619999999</v>
      </c>
      <c r="DN82" s="10">
        <v>4.8839625289999997</v>
      </c>
      <c r="DO82" s="10">
        <v>4.7856063960000004</v>
      </c>
      <c r="DP82" s="10">
        <v>4.6163740759999996</v>
      </c>
      <c r="DQ82" s="10">
        <v>4.7518693330000001</v>
      </c>
      <c r="DR82" s="10">
        <v>4.6961802339999998</v>
      </c>
      <c r="DS82" s="10">
        <v>4.1734612340000004</v>
      </c>
      <c r="DT82" s="10">
        <v>-1.3721421469999999</v>
      </c>
      <c r="DU82" s="10">
        <v>-1.617144629</v>
      </c>
      <c r="DV82" s="10">
        <v>-1.5458226500000001</v>
      </c>
      <c r="DW82" s="10">
        <v>-1.612775029</v>
      </c>
      <c r="DX82" s="10">
        <v>-1.7007780880000001</v>
      </c>
      <c r="DY82" s="10">
        <v>-1.6368527129999999</v>
      </c>
      <c r="DZ82" s="10">
        <v>-1.680531491</v>
      </c>
      <c r="EA82" s="10">
        <v>-1.690137835</v>
      </c>
      <c r="EB82" s="10">
        <f>VLOOKUP($B82,[1]PhiInxIrossOut_ggeffects!$A$1:$F$316,2,FALSE)</f>
        <v>1.1295246507852501</v>
      </c>
      <c r="EC82" s="10">
        <f>VLOOKUP($B82,[2]PhiInxICross_ggeffects!$A$1:$F$316,2,FALSE)</f>
        <v>1.2968401246882</v>
      </c>
      <c r="ED82" s="10">
        <v>-2.2812401E-2</v>
      </c>
      <c r="EE82" s="10">
        <v>0.52919203500000001</v>
      </c>
      <c r="EF82">
        <v>0.51958669201524599</v>
      </c>
      <c r="EG82">
        <v>0.52423231939167303</v>
      </c>
      <c r="EH82">
        <v>0.526555133079886</v>
      </c>
      <c r="EI82">
        <v>0.533523574144525</v>
      </c>
      <c r="EJ82">
        <v>0.53584638783273897</v>
      </c>
      <c r="EK82">
        <v>0.54165342205327205</v>
      </c>
      <c r="EL82" s="15">
        <v>1.3505566490000001</v>
      </c>
      <c r="EM82" s="15">
        <v>1.0183944979999999</v>
      </c>
      <c r="EN82" s="15">
        <v>1.0091712450000001</v>
      </c>
      <c r="EO82" s="15">
        <v>1.112134615</v>
      </c>
      <c r="EP82" s="15">
        <v>1.0701852679999999</v>
      </c>
      <c r="EQ82" s="15">
        <v>0.84812475499999995</v>
      </c>
      <c r="ER82" s="15">
        <v>1.1600539750000001</v>
      </c>
      <c r="ES82" s="10">
        <v>0.22081152400000001</v>
      </c>
      <c r="ET82" s="10">
        <v>40.642248739999999</v>
      </c>
      <c r="EU82" s="10">
        <v>37.969901790000002</v>
      </c>
      <c r="EV82" s="10">
        <v>40.300966440000003</v>
      </c>
      <c r="EW82" s="10">
        <v>38.806790470000003</v>
      </c>
      <c r="EX82" s="10">
        <v>44.912883319999999</v>
      </c>
      <c r="EY82" s="10">
        <v>44.662280969999998</v>
      </c>
      <c r="EZ82" s="10">
        <v>46.448062229999998</v>
      </c>
      <c r="FA82" s="10">
        <v>-6.961448238</v>
      </c>
      <c r="FB82" s="10">
        <v>-6.9434720939999997</v>
      </c>
      <c r="FC82" s="10">
        <v>-7.180084431</v>
      </c>
      <c r="FD82" s="10">
        <v>-7.0477198349999997</v>
      </c>
      <c r="FE82" s="10">
        <v>-7.1611449870000001</v>
      </c>
      <c r="FF82" s="10">
        <v>-7.7920257570000002</v>
      </c>
      <c r="FG82" s="10">
        <v>-6.9158880040000001</v>
      </c>
      <c r="FH82" t="s">
        <v>248</v>
      </c>
      <c r="FI82" t="str">
        <f>VLOOKUP($FH82,Groups!$A$1:$B$316,2,FALSE)</f>
        <v>G4</v>
      </c>
      <c r="FJ82" t="str">
        <f t="shared" si="1"/>
        <v>G4/001F1</v>
      </c>
      <c r="FK82" t="s">
        <v>153</v>
      </c>
      <c r="FL82" t="s">
        <v>257</v>
      </c>
      <c r="FM82" t="s">
        <v>160</v>
      </c>
      <c r="FN82" t="s">
        <v>155</v>
      </c>
      <c r="FO82" t="s">
        <v>155</v>
      </c>
    </row>
    <row r="83" spans="1:171" x14ac:dyDescent="0.25">
      <c r="A83" s="12" t="str">
        <f>VLOOKUP($B83,GCDTCodes!$A$1:$D$398,2,FALSE)</f>
        <v>GCDT_009</v>
      </c>
      <c r="B83" s="12" t="s">
        <v>258</v>
      </c>
      <c r="C83" s="10">
        <v>-0.70758125699999996</v>
      </c>
      <c r="D83" s="10">
        <v>-2.0888471999999901E-2</v>
      </c>
      <c r="E83" s="10">
        <v>9.5872119999999995E-3</v>
      </c>
      <c r="F83" s="10">
        <v>-2.0676568999999999E-2</v>
      </c>
      <c r="G83" s="10">
        <v>-1.4284239089999999</v>
      </c>
      <c r="H83" s="10">
        <v>-4.6264959999999999E-3</v>
      </c>
      <c r="I83" s="10">
        <v>5.557963E-3</v>
      </c>
      <c r="J83" s="10">
        <v>-2.7690347000000001E-2</v>
      </c>
      <c r="K83" s="10">
        <v>12.02545261</v>
      </c>
      <c r="L83" s="10">
        <v>1.04709119999999E-2</v>
      </c>
      <c r="M83" s="10">
        <v>2.7952999999999999E-2</v>
      </c>
      <c r="N83" s="10">
        <v>9.5512875999999997E-2</v>
      </c>
      <c r="O83" s="10">
        <v>7.1219999999999999</v>
      </c>
      <c r="P83" s="10">
        <v>3.96</v>
      </c>
      <c r="Q83" s="10">
        <v>3.3000000000000002E-2</v>
      </c>
      <c r="R83" s="10">
        <v>946.23699999999997</v>
      </c>
      <c r="S83" s="10">
        <v>2.0369999999999999</v>
      </c>
      <c r="T83" s="10">
        <v>1.7629999999999999</v>
      </c>
      <c r="U83" s="10">
        <v>10.708</v>
      </c>
      <c r="V83" s="10">
        <v>5.6959999999999997</v>
      </c>
      <c r="W83" s="10">
        <v>2.8539999999999899</v>
      </c>
      <c r="X83" s="10">
        <v>3.15E-2</v>
      </c>
      <c r="Y83" s="10">
        <v>638.83399999999995</v>
      </c>
      <c r="Z83" s="10">
        <v>1.706</v>
      </c>
      <c r="AA83" s="10">
        <v>1.238</v>
      </c>
      <c r="AB83" s="10">
        <v>9.3759999999999994</v>
      </c>
      <c r="AC83" s="10">
        <v>5.9039999999999999</v>
      </c>
      <c r="AD83" s="10">
        <v>4.9249999999999998</v>
      </c>
      <c r="AE83" s="10">
        <v>0.05</v>
      </c>
      <c r="AF83" s="10">
        <v>657.00199999999995</v>
      </c>
      <c r="AG83" s="10">
        <v>1.6759999999999999</v>
      </c>
      <c r="AH83" s="10">
        <v>14.690999999999899</v>
      </c>
      <c r="AI83">
        <v>0.97285082663964795</v>
      </c>
      <c r="AJ83">
        <v>1.12493247398721</v>
      </c>
      <c r="AK83">
        <v>1.30514665394784</v>
      </c>
      <c r="AL83">
        <v>1.0762838860703801</v>
      </c>
      <c r="AM83" s="10">
        <v>16.525419549999999</v>
      </c>
      <c r="AN83" s="10">
        <v>0.13449042450000001</v>
      </c>
      <c r="AO83" s="10">
        <v>4.0663488999999997E-2</v>
      </c>
      <c r="AP83" s="10">
        <v>1.5607838214999901</v>
      </c>
      <c r="AQ83" s="10">
        <v>-0.22896109149999999</v>
      </c>
      <c r="AR83" s="10">
        <v>-8.5803106999999906E-2</v>
      </c>
      <c r="AS83" s="10">
        <v>136.971</v>
      </c>
      <c r="AT83" s="10">
        <v>47.045499999999997</v>
      </c>
      <c r="AU83" s="10">
        <v>72.632999999999996</v>
      </c>
      <c r="AV83" s="10">
        <v>5.49</v>
      </c>
      <c r="AW83" s="10">
        <v>3.0415000000000001</v>
      </c>
      <c r="AX83" s="10">
        <v>2.4335</v>
      </c>
      <c r="AY83" s="10">
        <v>6.1040000000000001</v>
      </c>
      <c r="AZ83" s="10">
        <v>26.827999999999999</v>
      </c>
      <c r="BA83" s="10">
        <v>10.9435</v>
      </c>
      <c r="BB83" s="10">
        <v>123.03100000000001</v>
      </c>
      <c r="BC83" s="10">
        <v>51.243000000000002</v>
      </c>
      <c r="BD83" s="10">
        <v>73.988500000000002</v>
      </c>
      <c r="BE83" s="10">
        <v>10.368</v>
      </c>
      <c r="BF83" s="10">
        <v>9.1969999999999992</v>
      </c>
      <c r="BG83" s="10">
        <v>2.2174999999999998</v>
      </c>
      <c r="BH83" s="10">
        <v>2.9569999999999999</v>
      </c>
      <c r="BI83" s="10">
        <v>19.39</v>
      </c>
      <c r="BJ83" s="10">
        <v>3.3109999999999999</v>
      </c>
      <c r="BK83" s="10">
        <v>97.254000000000005</v>
      </c>
      <c r="BL83" s="10">
        <v>45.89</v>
      </c>
      <c r="BM83" s="10">
        <v>70.798000000000002</v>
      </c>
      <c r="BN83" s="10">
        <v>7.0539999999999896</v>
      </c>
      <c r="BO83" s="10">
        <v>1.0659999999999901</v>
      </c>
      <c r="BP83" s="10">
        <v>3.323</v>
      </c>
      <c r="BQ83" s="10">
        <v>8.0709999999999997</v>
      </c>
      <c r="BR83" s="10">
        <v>40.441000000000003</v>
      </c>
      <c r="BS83" s="10">
        <v>13.07</v>
      </c>
      <c r="BU83">
        <v>0.123</v>
      </c>
      <c r="BV83">
        <v>0.20899999999999999</v>
      </c>
      <c r="BW83" s="10">
        <v>0.99040187099999999</v>
      </c>
      <c r="BX83" s="10">
        <v>0.87208227699999996</v>
      </c>
      <c r="BY83" s="10">
        <v>0.88514107099999995</v>
      </c>
      <c r="BZ83" s="10">
        <v>1.099878632</v>
      </c>
      <c r="CA83" s="10">
        <v>0.87962562600000005</v>
      </c>
      <c r="CB83" s="10">
        <v>0.87394772600000004</v>
      </c>
      <c r="CC83" s="10">
        <v>0.79928076800000003</v>
      </c>
      <c r="CD83" s="10">
        <v>0.67801154200000002</v>
      </c>
      <c r="CE83" s="10">
        <v>0.53979267200000003</v>
      </c>
      <c r="CF83" s="10">
        <v>0.57583262599999996</v>
      </c>
      <c r="CG83" s="10">
        <v>0.57707028299999996</v>
      </c>
      <c r="CH83" s="10">
        <v>0.57329260500000001</v>
      </c>
      <c r="CI83" s="10">
        <v>0.59271843499999999</v>
      </c>
      <c r="CJ83" s="10">
        <v>0.58090583900000003</v>
      </c>
      <c r="CK83" s="10">
        <v>0.584781404</v>
      </c>
      <c r="CL83" s="10">
        <v>0.59839733100000003</v>
      </c>
      <c r="CM83" s="10">
        <v>0.22842810799999999</v>
      </c>
      <c r="CN83" s="10">
        <v>0.22910204300000001</v>
      </c>
      <c r="CO83" s="10">
        <v>0.20155119399999999</v>
      </c>
      <c r="CP83" s="10">
        <v>0.198533877</v>
      </c>
      <c r="CQ83" s="10">
        <v>0.21438303</v>
      </c>
      <c r="CR83" s="10">
        <v>0.18157738300000001</v>
      </c>
      <c r="CS83" s="10">
        <v>0.19209216500000001</v>
      </c>
      <c r="CT83" s="10">
        <v>0.181606301</v>
      </c>
      <c r="CU83" s="10">
        <v>0.16427254899999999</v>
      </c>
      <c r="CV83" s="10">
        <v>37.340656639999999</v>
      </c>
      <c r="CW83" s="10">
        <v>37.17081177</v>
      </c>
      <c r="CX83" s="10">
        <v>37.518692289999997</v>
      </c>
      <c r="CY83" s="10">
        <v>39.505721479999998</v>
      </c>
      <c r="CZ83" s="10">
        <v>39.772264</v>
      </c>
      <c r="DA83" s="10">
        <v>41.927807569999999</v>
      </c>
      <c r="DB83" s="10">
        <v>42.91869672</v>
      </c>
      <c r="DC83" s="10">
        <v>43.918484409999998</v>
      </c>
      <c r="DD83" s="10">
        <v>-4.6599733350000001</v>
      </c>
      <c r="DE83" s="10">
        <v>-5.6362337519999999</v>
      </c>
      <c r="DF83" s="10">
        <v>-6.102115467</v>
      </c>
      <c r="DG83" s="10">
        <v>-6.3529635190000002</v>
      </c>
      <c r="DH83" s="10">
        <v>-6.5430124159999998</v>
      </c>
      <c r="DI83" s="10">
        <v>-6.5689207979999997</v>
      </c>
      <c r="DJ83" s="10">
        <v>-6.1020334619999996</v>
      </c>
      <c r="DK83" s="10">
        <v>-6.6370777719999996</v>
      </c>
      <c r="DL83" s="10">
        <v>4.9438091010000003</v>
      </c>
      <c r="DM83" s="10">
        <v>4.5895199929999997</v>
      </c>
      <c r="DN83" s="10">
        <v>4.8164452549999996</v>
      </c>
      <c r="DO83" s="10">
        <v>4.7718305729999999</v>
      </c>
      <c r="DP83" s="10">
        <v>4.5239292259999999</v>
      </c>
      <c r="DQ83" s="10">
        <v>4.7117532210000004</v>
      </c>
      <c r="DR83" s="10">
        <v>4.6124459089999998</v>
      </c>
      <c r="DS83" s="10">
        <v>4.0608745519999996</v>
      </c>
      <c r="DT83" s="10">
        <v>-1.468638313</v>
      </c>
      <c r="DU83" s="10">
        <v>-1.5869580919999999</v>
      </c>
      <c r="DV83" s="10">
        <v>-1.614950457</v>
      </c>
      <c r="DW83" s="10">
        <v>-1.5848765380000001</v>
      </c>
      <c r="DX83" s="10">
        <v>-1.7242456340000001</v>
      </c>
      <c r="DY83" s="10">
        <v>-1.672102572</v>
      </c>
      <c r="DZ83" s="10">
        <v>-1.73072505</v>
      </c>
      <c r="EA83" s="10">
        <v>-1.852236682</v>
      </c>
      <c r="EB83" s="10">
        <f>VLOOKUP($B83,[1]PhiInxIrossOut_ggeffects!$A$1:$F$316,2,FALSE)</f>
        <v>1.2150155230709601</v>
      </c>
      <c r="EC83" s="10">
        <f>VLOOKUP($B83,[2]PhiInxICross_ggeffects!$A$1:$F$316,2,FALSE)</f>
        <v>1.4241920134382</v>
      </c>
      <c r="ED83" s="10">
        <v>-0.18918761100000001</v>
      </c>
      <c r="EE83" s="10">
        <v>0.53238973499999998</v>
      </c>
      <c r="EF83">
        <v>0.54667414448672902</v>
      </c>
      <c r="EG83">
        <v>0.54573422053235698</v>
      </c>
      <c r="EH83">
        <v>0.54526425855517102</v>
      </c>
      <c r="EI83">
        <v>0.54385437262361203</v>
      </c>
      <c r="EJ83">
        <v>0.54338441064642595</v>
      </c>
      <c r="EK83">
        <v>0.54220950570346105</v>
      </c>
      <c r="EL83" s="15">
        <v>1.0882771040000001</v>
      </c>
      <c r="EM83" s="15">
        <v>0.85017342799999995</v>
      </c>
      <c r="EN83" s="15">
        <v>0.86399134499999997</v>
      </c>
      <c r="EO83" s="15">
        <v>0.93286640899999995</v>
      </c>
      <c r="EP83" s="15">
        <v>0.91963961599999999</v>
      </c>
      <c r="EQ83" s="15">
        <v>0.75186788699999996</v>
      </c>
      <c r="ER83" s="15">
        <v>1.13197372</v>
      </c>
      <c r="ES83" s="10">
        <v>0.23365904300000001</v>
      </c>
      <c r="ET83" s="10">
        <v>42.010773370000003</v>
      </c>
      <c r="EU83" s="10">
        <v>40.56958358</v>
      </c>
      <c r="EV83" s="10">
        <v>41.231631839999999</v>
      </c>
      <c r="EW83" s="10">
        <v>43.647281300000003</v>
      </c>
      <c r="EX83" s="10">
        <v>47.6748306</v>
      </c>
      <c r="EY83" s="10">
        <v>47.390744890000001</v>
      </c>
      <c r="EZ83" s="10">
        <v>48.081878060000001</v>
      </c>
      <c r="FA83" s="10">
        <v>-7.6421315180000002</v>
      </c>
      <c r="FB83" s="10">
        <v>-7.3693550239999999</v>
      </c>
      <c r="FC83" s="10">
        <v>-7.3549140749999999</v>
      </c>
      <c r="FD83" s="10">
        <v>-7.6834383480000001</v>
      </c>
      <c r="FE83" s="10">
        <v>-7.1773489230000003</v>
      </c>
      <c r="FF83" s="10">
        <v>-8.0705241710000006</v>
      </c>
      <c r="FG83" s="10">
        <v>-6.8334192549999999</v>
      </c>
      <c r="FH83" t="s">
        <v>248</v>
      </c>
      <c r="FI83" t="str">
        <f>VLOOKUP($FH83,Groups!$A$1:$B$316,2,FALSE)</f>
        <v>G4</v>
      </c>
      <c r="FJ83" t="str">
        <f t="shared" si="1"/>
        <v>G4/001F1</v>
      </c>
      <c r="FK83" t="s">
        <v>153</v>
      </c>
      <c r="FL83" t="s">
        <v>259</v>
      </c>
      <c r="FM83" t="s">
        <v>158</v>
      </c>
      <c r="FN83" t="s">
        <v>155</v>
      </c>
      <c r="FO83" t="s">
        <v>155</v>
      </c>
    </row>
    <row r="84" spans="1:171" x14ac:dyDescent="0.25">
      <c r="A84" s="12" t="str">
        <f>VLOOKUP($B84,GCDTCodes!$A$1:$D$398,2,FALSE)</f>
        <v>GCDT_010</v>
      </c>
      <c r="B84" s="12" t="s">
        <v>260</v>
      </c>
      <c r="C84" s="10">
        <v>-7.1871309994999999</v>
      </c>
      <c r="D84" s="10">
        <v>-3.4423449500000002E-2</v>
      </c>
      <c r="E84" s="10">
        <v>-3.0618521499999999E-2</v>
      </c>
      <c r="F84" s="10">
        <v>-0.11069997350000001</v>
      </c>
      <c r="G84" s="10">
        <v>-18.564608100000001</v>
      </c>
      <c r="H84" s="10">
        <v>-5.2211409E-2</v>
      </c>
      <c r="I84" s="10">
        <v>-1.05084469999999E-2</v>
      </c>
      <c r="J84" s="10">
        <v>-0.39874944099999998</v>
      </c>
      <c r="K84" s="10">
        <v>6.4990894340000001</v>
      </c>
      <c r="L84" s="10">
        <v>1.5543876999999999E-2</v>
      </c>
      <c r="M84" s="10">
        <v>-1.022591E-3</v>
      </c>
      <c r="N84" s="10">
        <v>0.26617201699999998</v>
      </c>
      <c r="O84" s="10">
        <v>5.8550000000000004</v>
      </c>
      <c r="P84" s="10">
        <v>2.8639999999999999</v>
      </c>
      <c r="Q84" s="10">
        <v>2.4E-2</v>
      </c>
      <c r="R84" s="10">
        <v>1014.232</v>
      </c>
      <c r="S84" s="10">
        <v>2.2949999999999999</v>
      </c>
      <c r="T84" s="10">
        <v>2.1659999999999999</v>
      </c>
      <c r="U84" s="10">
        <v>12.485999999999899</v>
      </c>
      <c r="V84" s="10">
        <v>5.6859999999999999</v>
      </c>
      <c r="W84" s="10">
        <v>2.9180000000000001</v>
      </c>
      <c r="X84" s="10">
        <v>3.2000000000000001E-2</v>
      </c>
      <c r="Y84" s="10">
        <v>551.21500000000003</v>
      </c>
      <c r="Z84" s="10">
        <v>1.62699999999999</v>
      </c>
      <c r="AA84" s="10">
        <v>1.0589999999999999</v>
      </c>
      <c r="AB84" s="10">
        <v>8.5090000000000003</v>
      </c>
      <c r="AC84" s="10">
        <v>6.1970000000000001</v>
      </c>
      <c r="AD84" s="10">
        <v>4.274</v>
      </c>
      <c r="AE84" s="10">
        <v>3.7999999999999999E-2</v>
      </c>
      <c r="AF84" s="10">
        <v>685.88099999999997</v>
      </c>
      <c r="AG84" s="10">
        <v>1.8625</v>
      </c>
      <c r="AH84" s="10">
        <v>14.425000000000001</v>
      </c>
      <c r="AI84">
        <v>0.76836506022582496</v>
      </c>
      <c r="AJ84">
        <v>0.96613001410202703</v>
      </c>
      <c r="AK84">
        <v>0.97923952711093698</v>
      </c>
      <c r="AL84">
        <v>1.0616165222524601</v>
      </c>
      <c r="AM84" s="10">
        <v>228.22107639999999</v>
      </c>
      <c r="AN84" s="10">
        <v>0.68335773399999999</v>
      </c>
      <c r="AO84" s="10">
        <v>0.56908225999999995</v>
      </c>
      <c r="AP84" s="10">
        <v>3.278133542</v>
      </c>
      <c r="AQ84" s="10">
        <v>-0.23882208099999999</v>
      </c>
      <c r="AR84" s="10">
        <v>2.405891204</v>
      </c>
      <c r="AS84" s="10">
        <v>175.96899999999999</v>
      </c>
      <c r="AT84" s="10">
        <v>46.247</v>
      </c>
      <c r="AU84" s="10">
        <v>70.430000000000007</v>
      </c>
      <c r="AV84" s="10">
        <v>4.9429999999999996</v>
      </c>
      <c r="AW84" s="10">
        <v>2.9</v>
      </c>
      <c r="AX84" s="10">
        <v>2.3809999999999998</v>
      </c>
      <c r="AY84" s="10">
        <v>6.1349999999999998</v>
      </c>
      <c r="AZ84" s="10">
        <v>25.631</v>
      </c>
      <c r="BA84" s="10">
        <v>7.8550000000000004</v>
      </c>
      <c r="BB84" s="10">
        <v>158.01900000000001</v>
      </c>
      <c r="BC84" s="10">
        <v>49.045000000000002</v>
      </c>
      <c r="BD84" s="10">
        <v>74.616</v>
      </c>
      <c r="BE84" s="10">
        <v>3.3809999999999998</v>
      </c>
      <c r="BF84" s="10">
        <v>1.353</v>
      </c>
      <c r="BG84" s="10">
        <v>1.6439999999999999</v>
      </c>
      <c r="BH84" s="10">
        <v>4.734</v>
      </c>
      <c r="BI84" s="10">
        <v>24.191999999999901</v>
      </c>
      <c r="BJ84" s="10">
        <v>5.95</v>
      </c>
      <c r="BK84" s="10">
        <v>107.876</v>
      </c>
      <c r="BL84" s="10">
        <v>57.093999999999902</v>
      </c>
      <c r="BM84" s="10">
        <v>73.138999999999996</v>
      </c>
      <c r="BN84" s="10">
        <v>3.8839999999999999</v>
      </c>
      <c r="BO84" s="10">
        <v>1.0389999999999999</v>
      </c>
      <c r="BP84" s="10">
        <v>3.5459999999999998</v>
      </c>
      <c r="BQ84" s="10">
        <v>10.096</v>
      </c>
      <c r="BR84" s="10">
        <v>41.277999999999999</v>
      </c>
      <c r="BS84" s="10">
        <v>12.275</v>
      </c>
      <c r="BT84">
        <v>0.23699999999999999</v>
      </c>
      <c r="BU84">
        <v>0.24</v>
      </c>
      <c r="BV84">
        <v>0.247</v>
      </c>
      <c r="BW84" s="10">
        <v>1.049626129</v>
      </c>
      <c r="BX84" s="10">
        <v>0.91496085100000002</v>
      </c>
      <c r="BY84" s="10">
        <v>1.4033697999999999</v>
      </c>
      <c r="BZ84" s="10">
        <v>0.87371608700000003</v>
      </c>
      <c r="CA84" s="10">
        <v>0.91631934699999995</v>
      </c>
      <c r="CB84" s="10">
        <v>0.83288900600000004</v>
      </c>
      <c r="CC84" s="10">
        <v>0.79223874000000005</v>
      </c>
      <c r="CD84" s="10">
        <v>0.79510835599999996</v>
      </c>
      <c r="CE84" s="10">
        <v>0.50124937899999999</v>
      </c>
      <c r="CF84" s="10">
        <v>0.55068379599999995</v>
      </c>
      <c r="CG84" s="10">
        <v>0.54756293700000003</v>
      </c>
      <c r="CH84" s="10">
        <v>0.562388679</v>
      </c>
      <c r="CI84" s="10">
        <v>0.57245964599999999</v>
      </c>
      <c r="CJ84" s="10">
        <v>0.57776219799999995</v>
      </c>
      <c r="CK84" s="10">
        <v>0.57334595200000005</v>
      </c>
      <c r="CL84" s="10">
        <v>0.58281597399999996</v>
      </c>
      <c r="CM84" s="10">
        <v>0.234234681</v>
      </c>
      <c r="CN84" s="10">
        <v>0.26755793300000003</v>
      </c>
      <c r="CO84" s="10">
        <v>0.21801154</v>
      </c>
      <c r="CP84" s="10">
        <v>0.25250241499999998</v>
      </c>
      <c r="CQ84" s="10">
        <v>0.20722710799999999</v>
      </c>
      <c r="CR84" s="10">
        <v>0.19942692200000001</v>
      </c>
      <c r="CS84" s="10">
        <v>0.187946159</v>
      </c>
      <c r="CT84" s="10">
        <v>0.187647705</v>
      </c>
      <c r="CU84" s="10">
        <v>0.18374281200000001</v>
      </c>
      <c r="CV84" s="10">
        <v>34.326496579999997</v>
      </c>
      <c r="CW84" s="10">
        <v>37.792472760000003</v>
      </c>
      <c r="CX84" s="10">
        <v>36.3781265</v>
      </c>
      <c r="CY84" s="10">
        <v>37.539726049999999</v>
      </c>
      <c r="CZ84" s="10">
        <v>41.894110609999998</v>
      </c>
      <c r="DA84" s="10">
        <v>38.396116220000003</v>
      </c>
      <c r="DB84" s="10">
        <v>41.892773939999998</v>
      </c>
      <c r="DC84" s="10">
        <v>41.048446990000002</v>
      </c>
      <c r="DD84" s="10">
        <v>-4.842384461</v>
      </c>
      <c r="DE84" s="10">
        <v>-6.2851452090000004</v>
      </c>
      <c r="DF84" s="10">
        <v>-6.6073182910000003</v>
      </c>
      <c r="DG84" s="10">
        <v>-7.2229651810000002</v>
      </c>
      <c r="DH84" s="10">
        <v>-6.4601152959999997</v>
      </c>
      <c r="DI84" s="10">
        <v>-7.2421521780000004</v>
      </c>
      <c r="DJ84" s="10">
        <v>-6.7067268779999996</v>
      </c>
      <c r="DK84" s="10">
        <v>-6.3065596240000001</v>
      </c>
      <c r="DL84" s="10">
        <v>5.0166367000000003</v>
      </c>
      <c r="DM84" s="10">
        <v>4.7320045789999998</v>
      </c>
      <c r="DN84" s="10">
        <v>4.9604777279999999</v>
      </c>
      <c r="DO84" s="10">
        <v>4.7724315739999996</v>
      </c>
      <c r="DP84" s="10">
        <v>4.6335406800000003</v>
      </c>
      <c r="DQ84" s="10">
        <v>4.6796114280000003</v>
      </c>
      <c r="DR84" s="10">
        <v>4.650479958</v>
      </c>
      <c r="DS84" s="10">
        <v>4.0929564349999996</v>
      </c>
      <c r="DT84" s="10">
        <v>-1.3496009659999999</v>
      </c>
      <c r="DU84" s="10">
        <v>-1.5455453219999999</v>
      </c>
      <c r="DV84" s="10">
        <v>-1.448299343</v>
      </c>
      <c r="DW84" s="10">
        <v>-1.5864316860000001</v>
      </c>
      <c r="DX84" s="10">
        <v>-1.648198515</v>
      </c>
      <c r="DY84" s="10">
        <v>-1.6801512759999999</v>
      </c>
      <c r="DZ84" s="10">
        <v>-1.6958398619999999</v>
      </c>
      <c r="EA84" s="10">
        <v>-1.762789318</v>
      </c>
      <c r="EB84" s="10">
        <f>VLOOKUP($B84,[1]PhiInxIrossOut_ggeffects!$A$1:$F$316,2,FALSE)</f>
        <v>1.1422587367852499</v>
      </c>
      <c r="EC84" s="10">
        <f>VLOOKUP($B84,[2]PhiInxICross_ggeffects!$A$1:$F$316,2,FALSE)</f>
        <v>1.2903724421881999</v>
      </c>
      <c r="ED84" s="10">
        <v>-7.8286781999999999E-2</v>
      </c>
      <c r="EE84" s="10">
        <v>0.529287693</v>
      </c>
      <c r="EF84">
        <v>0.53589429657798504</v>
      </c>
      <c r="EG84">
        <v>0.53202813688216699</v>
      </c>
      <c r="EH84">
        <v>0.53009505703425797</v>
      </c>
      <c r="EI84">
        <v>0.524295817490532</v>
      </c>
      <c r="EJ84">
        <v>0.52236273764262298</v>
      </c>
      <c r="EK84">
        <v>0.51753003802285102</v>
      </c>
      <c r="EL84" s="15">
        <v>1.0365535400000001</v>
      </c>
      <c r="EM84" s="15">
        <v>1.1210262440000001</v>
      </c>
      <c r="EN84" s="15">
        <v>0.89117589699999999</v>
      </c>
      <c r="EO84" s="15">
        <v>1.014339745</v>
      </c>
      <c r="EP84" s="15">
        <v>1.0976964870000001</v>
      </c>
      <c r="EQ84" s="15">
        <v>0.78378692599999999</v>
      </c>
      <c r="ER84" s="15">
        <v>1.261107559</v>
      </c>
      <c r="ES84" s="10">
        <v>0.22780840899999999</v>
      </c>
      <c r="ET84" s="10">
        <v>37.418678989999997</v>
      </c>
      <c r="EU84" s="10">
        <v>37.674837650000001</v>
      </c>
      <c r="EV84" s="10">
        <v>37.633735489999999</v>
      </c>
      <c r="EW84" s="10">
        <v>39.856211760000001</v>
      </c>
      <c r="EX84" s="10">
        <v>43.948152120000003</v>
      </c>
      <c r="EY84" s="10">
        <v>43.524981709999999</v>
      </c>
      <c r="EZ84" s="10">
        <v>42.807238380000001</v>
      </c>
      <c r="FA84" s="10">
        <v>-7.1393687239999997</v>
      </c>
      <c r="FB84" s="10">
        <v>-7.0926650889999996</v>
      </c>
      <c r="FC84" s="10">
        <v>-6.9008631119999997</v>
      </c>
      <c r="FD84" s="10">
        <v>-6.8659221800000001</v>
      </c>
      <c r="FE84" s="10">
        <v>-6.1000363179999999</v>
      </c>
      <c r="FF84" s="10">
        <v>-7.5490260559999998</v>
      </c>
      <c r="FG84" s="10">
        <v>-5.8747636769999998</v>
      </c>
      <c r="FH84" t="s">
        <v>248</v>
      </c>
      <c r="FI84" t="str">
        <f>VLOOKUP($FH84,Groups!$A$1:$B$316,2,FALSE)</f>
        <v>G4</v>
      </c>
      <c r="FJ84" t="str">
        <f t="shared" si="1"/>
        <v>G4/002F1</v>
      </c>
      <c r="FK84" t="s">
        <v>168</v>
      </c>
      <c r="FL84" t="s">
        <v>158</v>
      </c>
      <c r="FM84" t="s">
        <v>155</v>
      </c>
      <c r="FN84" t="s">
        <v>155</v>
      </c>
      <c r="FO84" t="s">
        <v>155</v>
      </c>
    </row>
    <row r="85" spans="1:171" x14ac:dyDescent="0.25">
      <c r="A85" s="12" t="str">
        <f>VLOOKUP($B85,GCDTCodes!$A$1:$D$398,2,FALSE)</f>
        <v>GCDT_011</v>
      </c>
      <c r="B85" s="12" t="s">
        <v>261</v>
      </c>
      <c r="C85" s="10">
        <v>-13.232841609999999</v>
      </c>
      <c r="D85" s="10">
        <v>-4.3793817999999998E-2</v>
      </c>
      <c r="E85" s="10">
        <v>-3.1836877E-2</v>
      </c>
      <c r="F85" s="10">
        <v>-0.20072337800000001</v>
      </c>
      <c r="G85" s="10">
        <v>23.92199076</v>
      </c>
      <c r="H85" s="10">
        <v>4.2958416999999999E-2</v>
      </c>
      <c r="I85" s="10">
        <v>1.6550769E-2</v>
      </c>
      <c r="J85" s="10">
        <v>-2.7690347000000001E-2</v>
      </c>
      <c r="K85" s="10">
        <v>-23.676425529999999</v>
      </c>
      <c r="L85" s="10">
        <v>-4.8994507999999999E-2</v>
      </c>
      <c r="M85" s="10">
        <v>-3.7176539999999999E-3</v>
      </c>
      <c r="N85" s="10">
        <v>-0.27548537899999997</v>
      </c>
      <c r="O85" s="10">
        <v>6.06</v>
      </c>
      <c r="P85" s="10">
        <v>3.9809999999999999</v>
      </c>
      <c r="Q85" s="10">
        <v>3.2000000000000001E-2</v>
      </c>
      <c r="R85" s="10">
        <v>830.41399999999999</v>
      </c>
      <c r="S85" s="10">
        <v>1.7769999999999999</v>
      </c>
      <c r="T85" s="10">
        <v>1.4239999999999999</v>
      </c>
      <c r="U85" s="10">
        <v>10.760999999999999</v>
      </c>
      <c r="V85" s="10">
        <v>5.6950000000000003</v>
      </c>
      <c r="W85" s="10">
        <v>3.44199999999999</v>
      </c>
      <c r="X85" s="10">
        <v>3.2000000000000001E-2</v>
      </c>
      <c r="Y85" s="10">
        <v>818.779</v>
      </c>
      <c r="Z85" s="10">
        <v>2.0139999999999998</v>
      </c>
      <c r="AA85" s="10">
        <v>1.7450000000000001</v>
      </c>
      <c r="AB85" s="10">
        <v>10.994</v>
      </c>
      <c r="AC85" s="10">
        <v>5.8329999999999904</v>
      </c>
      <c r="AD85" s="10">
        <v>3.988</v>
      </c>
      <c r="AE85" s="10">
        <v>2.79999999999999E-2</v>
      </c>
      <c r="AF85" s="10">
        <v>708.39899999999898</v>
      </c>
      <c r="AG85" s="10">
        <v>1.6479999999999999</v>
      </c>
      <c r="AH85" s="10">
        <v>11.242000000000001</v>
      </c>
      <c r="AI85">
        <v>1.1699152296250499</v>
      </c>
      <c r="AJ85">
        <v>1.0571559357796501</v>
      </c>
      <c r="AK85">
        <v>1.02407600310332</v>
      </c>
      <c r="AL85">
        <v>1.0668733474107901</v>
      </c>
      <c r="AM85" s="10">
        <v>278.24173860000002</v>
      </c>
      <c r="AN85" s="10">
        <v>0.81869870499999997</v>
      </c>
      <c r="AO85" s="10">
        <v>0.90329487799999997</v>
      </c>
      <c r="AP85" s="10">
        <v>1.1393339300000001</v>
      </c>
      <c r="AQ85" s="10">
        <v>-0.28045736999999998</v>
      </c>
      <c r="AR85" s="10">
        <v>-0.82897934099999904</v>
      </c>
      <c r="AS85" s="10">
        <v>183.17400000000001</v>
      </c>
      <c r="AT85" s="10">
        <v>29.585000000000001</v>
      </c>
      <c r="AU85" s="10">
        <v>68.445999999999998</v>
      </c>
      <c r="AV85" s="10">
        <v>7.0460000000000003</v>
      </c>
      <c r="AW85" s="10">
        <v>3.2969999999999899</v>
      </c>
      <c r="AX85" s="10">
        <v>2.0960000000000001</v>
      </c>
      <c r="AY85" s="10">
        <v>4.8780000000000001</v>
      </c>
      <c r="AZ85" s="10">
        <v>24.085000000000001</v>
      </c>
      <c r="BA85" s="10">
        <v>6.9720000000000004</v>
      </c>
      <c r="BB85" s="10">
        <v>125.169</v>
      </c>
      <c r="BC85" s="10">
        <v>27.736999999999998</v>
      </c>
      <c r="BD85" s="10">
        <v>68.287999999999997</v>
      </c>
      <c r="BE85" s="10">
        <v>8.7669999999999995</v>
      </c>
      <c r="BF85" s="10">
        <v>1.4369999999999901</v>
      </c>
      <c r="BG85" s="10">
        <v>1.63</v>
      </c>
      <c r="BH85" s="10">
        <v>3.8919999999999999</v>
      </c>
      <c r="BI85" s="10">
        <v>22.975999999999999</v>
      </c>
      <c r="BJ85" s="10">
        <v>5.7629999999999999</v>
      </c>
      <c r="BK85" s="10">
        <v>106.456</v>
      </c>
      <c r="BL85" s="10">
        <v>50.984999999999999</v>
      </c>
      <c r="BM85" s="10">
        <v>72.650000000000006</v>
      </c>
      <c r="BN85" s="10">
        <v>4.0969999999999898</v>
      </c>
      <c r="BO85" s="10">
        <v>1.093</v>
      </c>
      <c r="BP85" s="10">
        <v>2.6639999999999899</v>
      </c>
      <c r="BQ85" s="10">
        <v>6.984</v>
      </c>
      <c r="BR85" s="10">
        <v>33.850999999999999</v>
      </c>
      <c r="BS85" s="10">
        <v>10.34</v>
      </c>
      <c r="BT85">
        <v>0.19</v>
      </c>
      <c r="BU85">
        <v>0.2</v>
      </c>
      <c r="BV85">
        <v>0.23200000000000001</v>
      </c>
      <c r="BW85" s="10">
        <v>1.1830355939999999</v>
      </c>
      <c r="BX85" s="10">
        <v>1.1004997940000001</v>
      </c>
      <c r="BY85" s="10">
        <v>0.93066364099999999</v>
      </c>
      <c r="BZ85" s="10">
        <v>0.70097531300000004</v>
      </c>
      <c r="CA85" s="10">
        <v>0.82619054199999997</v>
      </c>
      <c r="CB85" s="10">
        <v>0.78870482600000003</v>
      </c>
      <c r="CC85" s="10">
        <v>0.75114698700000004</v>
      </c>
      <c r="CD85" s="10">
        <v>0.70277067599999998</v>
      </c>
      <c r="CE85" s="10">
        <v>0.49333038899999998</v>
      </c>
      <c r="CF85" s="10">
        <v>0.55360794300000005</v>
      </c>
      <c r="CG85" s="10">
        <v>0.56441307399999996</v>
      </c>
      <c r="CH85" s="10">
        <v>0.57254158499999996</v>
      </c>
      <c r="CI85" s="10">
        <v>0.57719098300000005</v>
      </c>
      <c r="CJ85" s="10">
        <v>0.58015481899999999</v>
      </c>
      <c r="CK85" s="10">
        <v>0.57584487799999995</v>
      </c>
      <c r="CL85" s="10">
        <v>0.58499598399999997</v>
      </c>
      <c r="CM85" s="10">
        <v>0.243409925</v>
      </c>
      <c r="CN85" s="10">
        <v>0.27005739600000001</v>
      </c>
      <c r="CO85" s="10">
        <v>0.22259479099999999</v>
      </c>
      <c r="CP85" s="10">
        <v>0.20638014800000001</v>
      </c>
      <c r="CQ85" s="10">
        <v>0.18147966099999999</v>
      </c>
      <c r="CR85" s="10">
        <v>0.185719141</v>
      </c>
      <c r="CS85" s="10">
        <v>0.18002667999999999</v>
      </c>
      <c r="CT85" s="10">
        <v>0.17926516200000001</v>
      </c>
      <c r="CU85" s="10">
        <v>0.17119269200000001</v>
      </c>
      <c r="CV85" s="10">
        <v>40.893425950000001</v>
      </c>
      <c r="CW85" s="10">
        <v>42.865767529999999</v>
      </c>
      <c r="CX85" s="10">
        <v>43.551026049999997</v>
      </c>
      <c r="CY85" s="10">
        <v>44.539023329999999</v>
      </c>
      <c r="CZ85" s="10">
        <v>44.120983320000001</v>
      </c>
      <c r="DA85" s="10">
        <v>44.972872129999999</v>
      </c>
      <c r="DB85" s="10">
        <v>45.701720129999998</v>
      </c>
      <c r="DC85" s="10">
        <v>49.115561980000003</v>
      </c>
      <c r="DD85" s="10">
        <v>-4.9171599129999999</v>
      </c>
      <c r="DE85" s="10">
        <v>-4.6553151850000001</v>
      </c>
      <c r="DF85" s="10">
        <v>-6.3040294929999998</v>
      </c>
      <c r="DG85" s="10">
        <v>-7.2756316119999997</v>
      </c>
      <c r="DH85" s="10">
        <v>-7.1517324179999999</v>
      </c>
      <c r="DI85" s="10">
        <v>-7.255022372</v>
      </c>
      <c r="DJ85" s="10">
        <v>-5.8617670799999999</v>
      </c>
      <c r="DK85" s="10">
        <v>-6.6179015940000001</v>
      </c>
      <c r="DL85" s="10">
        <v>5.0310362189999998</v>
      </c>
      <c r="DM85" s="10">
        <v>4.6794960689999998</v>
      </c>
      <c r="DN85" s="10">
        <v>4.8857803889999998</v>
      </c>
      <c r="DO85" s="10">
        <v>4.6828087930000004</v>
      </c>
      <c r="DP85" s="10">
        <v>4.5443326979999998</v>
      </c>
      <c r="DQ85" s="10">
        <v>4.6721613489999996</v>
      </c>
      <c r="DR85" s="10">
        <v>4.6134373870000003</v>
      </c>
      <c r="DS85" s="10">
        <v>3.9831053540000001</v>
      </c>
      <c r="DT85" s="10">
        <v>-1.3739589350000001</v>
      </c>
      <c r="DU85" s="10">
        <v>-1.584610917</v>
      </c>
      <c r="DV85" s="10">
        <v>-1.601832371</v>
      </c>
      <c r="DW85" s="10">
        <v>-1.707415731</v>
      </c>
      <c r="DX85" s="10">
        <v>-1.723151063</v>
      </c>
      <c r="DY85" s="10">
        <v>-1.7381875739999999</v>
      </c>
      <c r="DZ85" s="10">
        <v>-1.754970999</v>
      </c>
      <c r="EA85" s="10">
        <v>-1.8369310109999999</v>
      </c>
      <c r="EB85" s="10">
        <f>VLOOKUP($B85,[1]PhiInxIrossOut_ggeffects!$A$1:$F$316,2,FALSE)</f>
        <v>1.1214012254281001</v>
      </c>
      <c r="EC85" s="10">
        <f>VLOOKUP($B85,[2]PhiInxICross_ggeffects!$A$1:$F$316,2,FALSE)</f>
        <v>1.3418988449382001</v>
      </c>
      <c r="ED85" s="10">
        <v>-7.2306651E-2</v>
      </c>
      <c r="EE85" s="10">
        <v>0.528385777</v>
      </c>
      <c r="EF85">
        <v>0.51940304182513297</v>
      </c>
      <c r="EG85">
        <v>0.52187832699623604</v>
      </c>
      <c r="EH85">
        <v>0.52311596958178697</v>
      </c>
      <c r="EI85">
        <v>0.52682889733844096</v>
      </c>
      <c r="EJ85">
        <v>0.528066539923992</v>
      </c>
      <c r="EK85">
        <v>0.53116064638787097</v>
      </c>
      <c r="EL85" s="15">
        <v>1.169237198</v>
      </c>
      <c r="EM85" s="15">
        <v>0.83454998700000005</v>
      </c>
      <c r="EN85" s="15">
        <v>1.0607885539999999</v>
      </c>
      <c r="EO85" s="15">
        <v>0.98131635800000006</v>
      </c>
      <c r="EP85" s="15">
        <v>1.0511009039999999</v>
      </c>
      <c r="EQ85" s="15">
        <v>0.81925578399999999</v>
      </c>
      <c r="ER85" s="15">
        <v>1.3953693789999999</v>
      </c>
      <c r="ES85" s="10">
        <v>0.225179722</v>
      </c>
      <c r="ET85" s="10">
        <v>43.878101950000001</v>
      </c>
      <c r="EU85" s="10">
        <v>43.598526960000001</v>
      </c>
      <c r="EV85" s="10">
        <v>41.937345610000001</v>
      </c>
      <c r="EW85" s="10">
        <v>47.73738943</v>
      </c>
      <c r="EX85" s="10">
        <v>49.305200050000003</v>
      </c>
      <c r="EY85" s="10">
        <v>49.098383630000001</v>
      </c>
      <c r="EZ85" s="10">
        <v>49.009097089999997</v>
      </c>
      <c r="FA85" s="10">
        <v>-7.2038832719999997</v>
      </c>
      <c r="FB85" s="10">
        <v>-7.5156487580000002</v>
      </c>
      <c r="FC85" s="10">
        <v>-7.3188506960000002</v>
      </c>
      <c r="FD85" s="10">
        <v>-7.3675941920000003</v>
      </c>
      <c r="FE85" s="10">
        <v>-7.5197390049999999</v>
      </c>
      <c r="FF85" s="10">
        <v>-7.6122915830000002</v>
      </c>
      <c r="FG85" s="10">
        <v>-6.8235853229999996</v>
      </c>
      <c r="FH85" t="s">
        <v>248</v>
      </c>
      <c r="FI85" t="str">
        <f>VLOOKUP($FH85,Groups!$A$1:$B$316,2,FALSE)</f>
        <v>G4</v>
      </c>
      <c r="FJ85" t="str">
        <f t="shared" si="1"/>
        <v>G4/002F1</v>
      </c>
      <c r="FK85" t="s">
        <v>168</v>
      </c>
      <c r="FL85" t="s">
        <v>262</v>
      </c>
      <c r="FM85" t="s">
        <v>158</v>
      </c>
      <c r="FN85" t="s">
        <v>155</v>
      </c>
      <c r="FO85" t="s">
        <v>155</v>
      </c>
    </row>
    <row r="86" spans="1:171" x14ac:dyDescent="0.25">
      <c r="A86" s="12" t="str">
        <f>VLOOKUP($B86,GCDTCodes!$A$1:$D$398,2,FALSE)</f>
        <v>GCDT_012</v>
      </c>
      <c r="B86" s="12" t="s">
        <v>263</v>
      </c>
      <c r="C86" s="10">
        <v>-32.014300259999999</v>
      </c>
      <c r="D86" s="10">
        <v>-0.102202696</v>
      </c>
      <c r="E86" s="10">
        <v>-0.104503601999999</v>
      </c>
      <c r="F86" s="10">
        <v>-0.57366175600000002</v>
      </c>
      <c r="G86" s="10">
        <v>-13.101578679999999</v>
      </c>
      <c r="H86" s="10">
        <v>1.2787577E-2</v>
      </c>
      <c r="I86" s="10">
        <v>-1.54776639999999E-2</v>
      </c>
      <c r="J86" s="10">
        <v>-0.92188610199999999</v>
      </c>
      <c r="K86" s="10">
        <v>-9.9701916639999997</v>
      </c>
      <c r="L86" s="10">
        <v>-5.0191680000000001E-3</v>
      </c>
      <c r="M86" s="10">
        <v>-1.2321456999999999E-2</v>
      </c>
      <c r="N86" s="10">
        <v>0.125054478</v>
      </c>
      <c r="O86" s="10">
        <v>7</v>
      </c>
      <c r="P86" s="10">
        <v>3.6120000000000001</v>
      </c>
      <c r="Q86" s="10">
        <v>0.03</v>
      </c>
      <c r="R86" s="10">
        <v>1041.5919999999901</v>
      </c>
      <c r="S86" s="10">
        <v>2.464</v>
      </c>
      <c r="T86" s="10">
        <v>1.9269999999999901</v>
      </c>
      <c r="U86" s="10">
        <v>13.027999999999899</v>
      </c>
      <c r="V86" s="10">
        <v>5.6689999999999996</v>
      </c>
      <c r="W86" s="10">
        <v>2.782</v>
      </c>
      <c r="X86" s="10">
        <v>3.1E-2</v>
      </c>
      <c r="Y86" s="10">
        <v>607.20100000000002</v>
      </c>
      <c r="Z86" s="10">
        <v>1.78199999999999</v>
      </c>
      <c r="AA86" s="10">
        <v>1.07</v>
      </c>
      <c r="AB86" s="10">
        <v>9.5820000000000007</v>
      </c>
      <c r="AC86" s="10">
        <v>6.0270000000000001</v>
      </c>
      <c r="AD86" s="10">
        <v>4.2309999999999999</v>
      </c>
      <c r="AE86" s="10">
        <v>3.3000000000000002E-2</v>
      </c>
      <c r="AF86" s="10">
        <v>766.66399999999999</v>
      </c>
      <c r="AG86" s="10">
        <v>1.718</v>
      </c>
      <c r="AH86" s="10">
        <v>18.132999999999999</v>
      </c>
      <c r="AI86">
        <v>0.734829684114918</v>
      </c>
      <c r="AJ86">
        <v>1.2648351546897501</v>
      </c>
      <c r="AK86">
        <v>0.87838548775460501</v>
      </c>
      <c r="AL86">
        <v>1.0579459455987701</v>
      </c>
      <c r="AM86" s="10">
        <v>-70.384502519999998</v>
      </c>
      <c r="AN86" s="10">
        <v>-0.26890409399999998</v>
      </c>
      <c r="AO86" s="10">
        <v>-0.37194112499999998</v>
      </c>
      <c r="AP86" s="10">
        <v>-1.1547538100000001</v>
      </c>
      <c r="AQ86" s="10">
        <v>-0.49057824700000002</v>
      </c>
      <c r="AR86" s="10">
        <v>-0.85165158699999999</v>
      </c>
      <c r="AS86" s="10">
        <v>133.90100000000001</v>
      </c>
      <c r="AT86" s="10">
        <v>49.343000000000004</v>
      </c>
      <c r="AU86" s="10">
        <v>72.763000000000005</v>
      </c>
      <c r="AV86" s="10">
        <v>3.3580000000000001</v>
      </c>
      <c r="AW86" s="10">
        <v>2.706</v>
      </c>
      <c r="AX86" s="10">
        <v>1.788</v>
      </c>
      <c r="AY86" s="10">
        <v>4.5529999999999999</v>
      </c>
      <c r="AZ86" s="10">
        <v>23.105999999999899</v>
      </c>
      <c r="BA86" s="10">
        <v>7.0860000000000003</v>
      </c>
      <c r="BB86" s="10">
        <v>116.896</v>
      </c>
      <c r="BC86" s="10">
        <v>52.33</v>
      </c>
      <c r="BD86" s="10">
        <v>74.19</v>
      </c>
      <c r="BE86" s="10">
        <v>2.266</v>
      </c>
      <c r="BF86" s="10">
        <v>1.472</v>
      </c>
      <c r="BG86" s="10">
        <v>1.6119999999999901</v>
      </c>
      <c r="BH86" s="10">
        <v>4.4770000000000003</v>
      </c>
      <c r="BI86" s="10">
        <v>22.483000000000001</v>
      </c>
      <c r="BJ86" s="10">
        <v>6.0489999999999897</v>
      </c>
      <c r="BK86" s="10">
        <v>99.311000000000007</v>
      </c>
      <c r="BL86" s="10">
        <v>49.511000000000003</v>
      </c>
      <c r="BM86" s="10">
        <v>69.564999999999998</v>
      </c>
      <c r="BN86" s="10">
        <v>2.88</v>
      </c>
      <c r="BO86" s="10">
        <v>1.0429999999999999</v>
      </c>
      <c r="BP86" s="10">
        <v>2.23199999999999</v>
      </c>
      <c r="BQ86" s="10">
        <v>5.75</v>
      </c>
      <c r="BR86" s="10">
        <v>27.327999999999999</v>
      </c>
      <c r="BS86" s="10">
        <v>10.96</v>
      </c>
      <c r="BT86">
        <v>0.23599999999999999</v>
      </c>
      <c r="BU86">
        <v>0.24</v>
      </c>
      <c r="BV86">
        <v>0.19700000000000001</v>
      </c>
      <c r="BW86" s="10">
        <v>1.321919485</v>
      </c>
      <c r="BX86" s="10">
        <v>0.65491504700000003</v>
      </c>
      <c r="BY86" s="10">
        <v>0.82789647700000002</v>
      </c>
      <c r="BZ86" s="10">
        <v>0.94721058700000005</v>
      </c>
      <c r="CA86" s="10">
        <v>0.80868599900000004</v>
      </c>
      <c r="CB86" s="10">
        <v>0.74513554400000004</v>
      </c>
      <c r="CC86" s="10">
        <v>0.83922672600000003</v>
      </c>
      <c r="CD86" s="10">
        <v>0.67863950399999995</v>
      </c>
      <c r="CE86" s="10">
        <v>0.48000577700000002</v>
      </c>
      <c r="CF86" s="10">
        <v>0.55463454099999998</v>
      </c>
      <c r="CG86" s="10">
        <v>0.56331356700000002</v>
      </c>
      <c r="CH86" s="10">
        <v>0.56400070899999999</v>
      </c>
      <c r="CI86" s="10">
        <v>0.56865010800000004</v>
      </c>
      <c r="CJ86" s="10">
        <v>0.56778695400000001</v>
      </c>
      <c r="CK86" s="10">
        <v>0.56103199199999998</v>
      </c>
      <c r="CL86" s="10">
        <v>0.57592358300000002</v>
      </c>
      <c r="CM86" s="10">
        <v>0.25164018199999999</v>
      </c>
      <c r="CN86" s="10">
        <v>0.29532659500000003</v>
      </c>
      <c r="CO86" s="10">
        <v>0.19275936399999999</v>
      </c>
      <c r="CP86" s="10">
        <v>0.197614137</v>
      </c>
      <c r="CQ86" s="10">
        <v>0.20443354</v>
      </c>
      <c r="CR86" s="10">
        <v>0.189455861</v>
      </c>
      <c r="CS86" s="10">
        <v>0.184921059</v>
      </c>
      <c r="CT86" s="10">
        <v>0.19689380300000001</v>
      </c>
      <c r="CU86" s="10">
        <v>0.17423481499999999</v>
      </c>
      <c r="CV86" s="10">
        <v>40.275730350000003</v>
      </c>
      <c r="CW86" s="10">
        <v>42.631307120000002</v>
      </c>
      <c r="CX86" s="10">
        <v>42.851442579999997</v>
      </c>
      <c r="CY86" s="10">
        <v>43.832888840000003</v>
      </c>
      <c r="CZ86" s="10">
        <v>44.548176830000003</v>
      </c>
      <c r="DA86" s="10">
        <v>49.956306259999998</v>
      </c>
      <c r="DB86" s="10">
        <v>50.367429360000003</v>
      </c>
      <c r="DC86" s="10">
        <v>52.120585380000001</v>
      </c>
      <c r="DD86" s="10">
        <v>-6.0898730820000004</v>
      </c>
      <c r="DE86" s="10">
        <v>-5.10948519</v>
      </c>
      <c r="DF86" s="10">
        <v>-7.4524227410000004</v>
      </c>
      <c r="DG86" s="10">
        <v>-7.141701673</v>
      </c>
      <c r="DH86" s="10">
        <v>-7.2742671169999999</v>
      </c>
      <c r="DI86" s="10">
        <v>-7.788784851</v>
      </c>
      <c r="DJ86" s="10">
        <v>-6.6630487059999997</v>
      </c>
      <c r="DK86" s="10">
        <v>-6.2319288229999996</v>
      </c>
      <c r="DL86" s="10">
        <v>5.0602594630000004</v>
      </c>
      <c r="DM86" s="10">
        <v>4.7501588970000004</v>
      </c>
      <c r="DN86" s="10">
        <v>4.9083840969999999</v>
      </c>
      <c r="DO86" s="10">
        <v>4.7594104660000003</v>
      </c>
      <c r="DP86" s="10">
        <v>4.6270445210000002</v>
      </c>
      <c r="DQ86" s="10">
        <v>4.7281423059999996</v>
      </c>
      <c r="DR86" s="10">
        <v>4.7305734780000002</v>
      </c>
      <c r="DS86" s="10">
        <v>4.1480281809999999</v>
      </c>
      <c r="DT86" s="10">
        <v>-1.306934196</v>
      </c>
      <c r="DU86" s="10">
        <v>-1.629446116</v>
      </c>
      <c r="DV86" s="10">
        <v>-1.6204693990000001</v>
      </c>
      <c r="DW86" s="10">
        <v>-1.6229856579999999</v>
      </c>
      <c r="DX86" s="10">
        <v>-1.697222558</v>
      </c>
      <c r="DY86" s="10">
        <v>-1.699544395</v>
      </c>
      <c r="DZ86" s="10">
        <v>-1.6780390919999999</v>
      </c>
      <c r="EA86" s="10">
        <v>-1.8127297959999999</v>
      </c>
      <c r="EB86" s="10">
        <f>VLOOKUP($B86,[1]PhiInxIrossOut_ggeffects!$A$1:$F$316,2,FALSE)</f>
        <v>1.17404099335668</v>
      </c>
      <c r="EC86" s="10">
        <f>VLOOKUP($B86,[2]PhiInxICross_ggeffects!$A$1:$F$316,2,FALSE)</f>
        <v>1.2718593383757</v>
      </c>
      <c r="ED86" s="10">
        <v>-0.55417444900000001</v>
      </c>
      <c r="EE86" s="10">
        <v>0.53077722000000005</v>
      </c>
      <c r="EF86">
        <v>0.55280190114072203</v>
      </c>
      <c r="EG86">
        <v>0.54402395437266204</v>
      </c>
      <c r="EH86">
        <v>0.53963498098863105</v>
      </c>
      <c r="EI86">
        <v>0.52646806083653996</v>
      </c>
      <c r="EJ86">
        <v>0.52207908745250997</v>
      </c>
      <c r="EK86">
        <v>0.51110665399243205</v>
      </c>
      <c r="EL86" s="15">
        <v>0.74981203399999996</v>
      </c>
      <c r="EM86" s="15">
        <v>0.64963974499999999</v>
      </c>
      <c r="EN86" s="15">
        <v>0.68050181499999995</v>
      </c>
      <c r="EO86" s="15">
        <v>0.65374024200000003</v>
      </c>
      <c r="EP86" s="15">
        <v>0.76676643600000005</v>
      </c>
      <c r="EQ86" s="15">
        <v>0.59331332199999998</v>
      </c>
      <c r="ER86" s="15">
        <v>0.82728132300000001</v>
      </c>
      <c r="ES86" s="10">
        <v>0.29075205500000001</v>
      </c>
      <c r="ET86" s="10">
        <v>41.70259618</v>
      </c>
      <c r="EU86" s="10">
        <v>42.350252509999997</v>
      </c>
      <c r="EV86" s="10">
        <v>44.763737730000003</v>
      </c>
      <c r="EW86" s="10">
        <v>43.537428579999997</v>
      </c>
      <c r="EX86" s="10">
        <v>49.396259749999999</v>
      </c>
      <c r="EY86" s="10">
        <v>48.295695350000003</v>
      </c>
      <c r="EZ86" s="10">
        <v>48.203833170000003</v>
      </c>
      <c r="FA86" s="10">
        <v>-6.872167331</v>
      </c>
      <c r="FB86" s="10">
        <v>-5.9149271499999996</v>
      </c>
      <c r="FC86" s="10">
        <v>-6.4088378810000002</v>
      </c>
      <c r="FD86" s="10">
        <v>-5.8855296099999999</v>
      </c>
      <c r="FE86" s="10">
        <v>-6.9956737799999997</v>
      </c>
      <c r="FF86" s="10">
        <v>-6.276362496</v>
      </c>
      <c r="FG86" s="10">
        <v>-5.7674370130000003</v>
      </c>
      <c r="FH86" t="s">
        <v>248</v>
      </c>
      <c r="FI86" t="str">
        <f>VLOOKUP($FH86,Groups!$A$1:$B$316,2,FALSE)</f>
        <v>G4</v>
      </c>
      <c r="FJ86" t="str">
        <f t="shared" si="1"/>
        <v>G4/002F1</v>
      </c>
      <c r="FK86" t="s">
        <v>168</v>
      </c>
      <c r="FL86" t="s">
        <v>264</v>
      </c>
      <c r="FM86" t="s">
        <v>155</v>
      </c>
      <c r="FN86" t="s">
        <v>155</v>
      </c>
      <c r="FO86" t="s">
        <v>155</v>
      </c>
    </row>
    <row r="87" spans="1:171" x14ac:dyDescent="0.25">
      <c r="A87" s="12" t="str">
        <f>VLOOKUP($B87,GCDTCodes!$A$1:$D$398,2,FALSE)</f>
        <v>GCDT_013</v>
      </c>
      <c r="B87" s="12" t="s">
        <v>265</v>
      </c>
      <c r="C87" s="10">
        <v>-10.06463544</v>
      </c>
      <c r="D87" s="10">
        <v>-4.1711513999999998E-2</v>
      </c>
      <c r="E87" s="10">
        <v>-3.4273588000000001E-2</v>
      </c>
      <c r="F87" s="10">
        <v>-0.20072337800000001</v>
      </c>
      <c r="G87" s="10">
        <v>26.78382247</v>
      </c>
      <c r="H87" s="10">
        <v>0.11195653999999999</v>
      </c>
      <c r="I87" s="10">
        <v>3.9381982999999898E-2</v>
      </c>
      <c r="J87" s="10">
        <v>0.343368746</v>
      </c>
      <c r="K87" s="10">
        <v>14.13503029</v>
      </c>
      <c r="L87" s="10">
        <v>5.4385182999999997E-2</v>
      </c>
      <c r="M87" s="10">
        <v>3.0819667999999901E-2</v>
      </c>
      <c r="N87" s="10">
        <v>-1.6063060000000001E-2</v>
      </c>
      <c r="O87" s="10">
        <v>5.6789999999999896</v>
      </c>
      <c r="P87" s="10">
        <v>2.589</v>
      </c>
      <c r="Q87" s="10">
        <v>2.4E-2</v>
      </c>
      <c r="R87" s="10">
        <v>677.28899999999999</v>
      </c>
      <c r="S87" s="10">
        <v>1.589</v>
      </c>
      <c r="T87" s="10">
        <v>1.2529999999999999</v>
      </c>
      <c r="U87" s="10">
        <v>9.7899999999999991</v>
      </c>
      <c r="V87" s="10">
        <v>5.6779999999999999</v>
      </c>
      <c r="W87" s="10">
        <v>3.0350000000000001</v>
      </c>
      <c r="X87" s="10">
        <v>3.2000000000000001E-2</v>
      </c>
      <c r="Y87" s="10">
        <v>694.28300000000002</v>
      </c>
      <c r="Z87" s="10">
        <v>1.9530000000000001</v>
      </c>
      <c r="AA87" s="10">
        <v>1.488</v>
      </c>
      <c r="AB87" s="10">
        <v>9.7289999999999992</v>
      </c>
      <c r="AC87" s="10">
        <v>6.1120000000000001</v>
      </c>
      <c r="AD87" s="10">
        <v>4.274</v>
      </c>
      <c r="AE87" s="10">
        <v>3.7999999999999999E-2</v>
      </c>
      <c r="AF87" s="10">
        <v>621.59299999999996</v>
      </c>
      <c r="AG87" s="10">
        <v>1.87</v>
      </c>
      <c r="AH87" s="10">
        <v>11.834</v>
      </c>
      <c r="AI87">
        <v>1.0444020226882</v>
      </c>
      <c r="AJ87">
        <v>0.74227165562486597</v>
      </c>
      <c r="AK87">
        <v>1.0858642433015699</v>
      </c>
      <c r="AL87">
        <v>1.06599335771449</v>
      </c>
      <c r="AM87" s="10">
        <v>-10.994943940000001</v>
      </c>
      <c r="AN87" s="10">
        <v>-0.169773745</v>
      </c>
      <c r="AO87" s="10">
        <v>-9.9342976E-2</v>
      </c>
      <c r="AP87" s="10">
        <v>-0.46476577800000002</v>
      </c>
      <c r="AQ87" s="10">
        <v>-0.45795518099999999</v>
      </c>
      <c r="AR87" s="10">
        <v>-1.2602954129999999</v>
      </c>
      <c r="AS87" s="10">
        <v>192.59200000000001</v>
      </c>
      <c r="AT87" s="10">
        <v>44.886000000000003</v>
      </c>
      <c r="AU87" s="10">
        <v>73.007999999999996</v>
      </c>
      <c r="AV87" s="10">
        <v>5.6449999999999996</v>
      </c>
      <c r="AW87" s="10">
        <v>3.101</v>
      </c>
      <c r="AX87" s="10">
        <v>2.3650000000000002</v>
      </c>
      <c r="AY87" s="10">
        <v>6.4429999999999996</v>
      </c>
      <c r="AZ87" s="10">
        <v>27.135999999999999</v>
      </c>
      <c r="BA87" s="10">
        <v>8.5529999999999902</v>
      </c>
      <c r="BB87" s="10">
        <v>126.46599999999999</v>
      </c>
      <c r="BC87" s="10">
        <v>44.011000000000003</v>
      </c>
      <c r="BD87" s="10">
        <v>70.988999999999905</v>
      </c>
      <c r="BE87" s="10">
        <v>4.3970000000000002</v>
      </c>
      <c r="BF87" s="10">
        <v>1.54199999999999</v>
      </c>
      <c r="BG87" s="10">
        <v>2.1219999999999999</v>
      </c>
      <c r="BH87" s="10">
        <v>5.24</v>
      </c>
      <c r="BI87" s="10">
        <v>24.706999999999901</v>
      </c>
      <c r="BJ87" s="10">
        <v>7.0910000000000002</v>
      </c>
      <c r="BK87" s="10">
        <v>109.851</v>
      </c>
      <c r="BL87" s="10">
        <v>61.396999999999998</v>
      </c>
      <c r="BM87" s="10">
        <v>75.723999999999904</v>
      </c>
      <c r="BN87" s="10">
        <v>2.5249999999999999</v>
      </c>
      <c r="BO87" s="10">
        <v>1.153</v>
      </c>
      <c r="BP87" s="10">
        <v>2.2389999999999999</v>
      </c>
      <c r="BQ87" s="10">
        <v>7.5449999999999999</v>
      </c>
      <c r="BR87" s="10">
        <v>31.34</v>
      </c>
      <c r="BS87" s="10">
        <v>9.1139999999999901</v>
      </c>
      <c r="BT87">
        <v>0.246</v>
      </c>
      <c r="BU87">
        <v>0.26300000000000001</v>
      </c>
      <c r="BV87">
        <v>0.28399999999999997</v>
      </c>
      <c r="BW87" s="10">
        <v>0.75616112000000002</v>
      </c>
      <c r="BX87" s="10">
        <v>0.74519290800000004</v>
      </c>
      <c r="BY87" s="10">
        <v>0.78299111600000004</v>
      </c>
      <c r="BZ87" s="10">
        <v>0.86784675700000002</v>
      </c>
      <c r="CA87" s="10">
        <v>0.79603022999999995</v>
      </c>
      <c r="CB87" s="10">
        <v>0.70332260899999999</v>
      </c>
      <c r="CC87" s="10">
        <v>0.67945980299999997</v>
      </c>
      <c r="CD87" s="10">
        <v>0.73710954799999995</v>
      </c>
      <c r="CE87" s="10">
        <v>0.53781943899999995</v>
      </c>
      <c r="CF87" s="10">
        <v>0.56663063599999997</v>
      </c>
      <c r="CG87" s="10">
        <v>0.57435291399999999</v>
      </c>
      <c r="CH87" s="10">
        <v>0.56983109799999998</v>
      </c>
      <c r="CI87" s="10">
        <v>0.58192186499999998</v>
      </c>
      <c r="CJ87" s="10">
        <v>0.58201545899999996</v>
      </c>
      <c r="CK87" s="10">
        <v>0.574622666</v>
      </c>
      <c r="CL87" s="10">
        <v>0.591108835</v>
      </c>
      <c r="CM87" s="10">
        <v>0.24453450400000001</v>
      </c>
      <c r="CN87" s="10">
        <v>0.20668102599999999</v>
      </c>
      <c r="CO87" s="10">
        <v>0.19255903499999999</v>
      </c>
      <c r="CP87" s="10">
        <v>0.185837206</v>
      </c>
      <c r="CQ87" s="10">
        <v>0.19612958899999999</v>
      </c>
      <c r="CR87" s="10">
        <v>0.17791046199999999</v>
      </c>
      <c r="CS87" s="10">
        <v>0.16990268</v>
      </c>
      <c r="CT87" s="10">
        <v>0.17354027</v>
      </c>
      <c r="CU87" s="10">
        <v>0.167551589</v>
      </c>
      <c r="CV87" s="10">
        <v>39.460474939999997</v>
      </c>
      <c r="CW87" s="10">
        <v>36.735728780000002</v>
      </c>
      <c r="CX87" s="10">
        <v>38.564141839999998</v>
      </c>
      <c r="CY87" s="10">
        <v>38.101086219999999</v>
      </c>
      <c r="CZ87" s="10">
        <v>40.857019719999997</v>
      </c>
      <c r="DA87" s="10">
        <v>43.195992099999998</v>
      </c>
      <c r="DB87" s="10">
        <v>42.264154269999999</v>
      </c>
      <c r="DC87" s="10">
        <v>43.65045267</v>
      </c>
      <c r="DD87" s="10">
        <v>-2.4818002159999999</v>
      </c>
      <c r="DE87" s="10">
        <v>-2.763837391</v>
      </c>
      <c r="DF87" s="10">
        <v>-3.1280176129999999</v>
      </c>
      <c r="DG87" s="10">
        <v>-3.0251213369999999</v>
      </c>
      <c r="DH87" s="10">
        <v>-2.8658477109999998</v>
      </c>
      <c r="DI87" s="10">
        <v>-3.1880169669999998</v>
      </c>
      <c r="DJ87" s="10">
        <v>-2.9311653259999999</v>
      </c>
      <c r="DK87" s="10">
        <v>-3.1699487620000002</v>
      </c>
      <c r="DL87" s="10">
        <v>4.8435162470000002</v>
      </c>
      <c r="DM87" s="10">
        <v>4.5682512749999997</v>
      </c>
      <c r="DN87" s="10">
        <v>4.7077202050000002</v>
      </c>
      <c r="DO87" s="10">
        <v>4.6655132410000002</v>
      </c>
      <c r="DP87" s="10">
        <v>4.4769957270000003</v>
      </c>
      <c r="DQ87" s="10">
        <v>4.6111679480000003</v>
      </c>
      <c r="DR87" s="10">
        <v>4.5300203200000002</v>
      </c>
      <c r="DS87" s="10">
        <v>3.9807412819999999</v>
      </c>
      <c r="DT87" s="10">
        <v>-1.570033945</v>
      </c>
      <c r="DU87" s="10">
        <v>-1.6393733029999999</v>
      </c>
      <c r="DV87" s="10">
        <v>-1.6820834600000001</v>
      </c>
      <c r="DW87" s="10">
        <v>-1.6623149079999999</v>
      </c>
      <c r="DX87" s="10">
        <v>-1.759873631</v>
      </c>
      <c r="DY87" s="10">
        <v>-1.777311246</v>
      </c>
      <c r="DZ87" s="10">
        <v>-1.786969604</v>
      </c>
      <c r="EA87" s="10">
        <v>-1.8567734810000001</v>
      </c>
      <c r="EB87" s="10">
        <f>VLOOKUP($B87,[1]PhiInxIrossOut_ggeffects!$A$1:$F$316,2,FALSE)</f>
        <v>1.0776122342138199</v>
      </c>
      <c r="EC87" s="10">
        <f>VLOOKUP($B87,[2]PhiInxICross_ggeffects!$A$1:$F$316,2,FALSE)</f>
        <v>1.3703647030632</v>
      </c>
      <c r="ED87" s="10">
        <v>-0.32290673600000003</v>
      </c>
      <c r="EE87" s="10">
        <v>0.52543405300000001</v>
      </c>
      <c r="EF87">
        <v>0.53052243346011296</v>
      </c>
      <c r="EG87">
        <v>0.51870266159699496</v>
      </c>
      <c r="EH87">
        <v>0.51279277566543702</v>
      </c>
      <c r="EI87">
        <v>0.49506311787076102</v>
      </c>
      <c r="EJ87">
        <v>0.48915323193920202</v>
      </c>
      <c r="EK87">
        <v>0.47437851711030599</v>
      </c>
      <c r="EL87" s="15">
        <v>0.83547047900000004</v>
      </c>
      <c r="EM87" s="15">
        <v>0.67311859500000004</v>
      </c>
      <c r="EN87" s="15">
        <v>0.88862565800000004</v>
      </c>
      <c r="EO87" s="15">
        <v>0.91078711700000003</v>
      </c>
      <c r="EP87" s="15">
        <v>0.91302631499999998</v>
      </c>
      <c r="EQ87" s="15">
        <v>0.75598609000000005</v>
      </c>
      <c r="ER87" s="15">
        <v>1.329890257</v>
      </c>
      <c r="ES87" s="10">
        <v>0.26001155599999998</v>
      </c>
      <c r="ET87" s="10">
        <v>42.084762830000003</v>
      </c>
      <c r="EU87" s="10">
        <v>44.682180600000002</v>
      </c>
      <c r="EV87" s="10">
        <v>43.103419819999999</v>
      </c>
      <c r="EW87" s="10">
        <v>43.26795766</v>
      </c>
      <c r="EX87" s="10">
        <v>48.94391821</v>
      </c>
      <c r="EY87" s="10">
        <v>46.921273759999998</v>
      </c>
      <c r="EZ87" s="10">
        <v>46.57957425</v>
      </c>
      <c r="FA87" s="10">
        <v>-5.1574775529999997</v>
      </c>
      <c r="FB87" s="10">
        <v>-5.261905499</v>
      </c>
      <c r="FC87" s="10">
        <v>-5.447307962</v>
      </c>
      <c r="FD87" s="10">
        <v>-4.767872025</v>
      </c>
      <c r="FE87" s="10">
        <v>-5.2722408520000004</v>
      </c>
      <c r="FF87" s="10">
        <v>-5.0175655020000001</v>
      </c>
      <c r="FG87" s="10">
        <v>-4.4474379739999996</v>
      </c>
      <c r="FH87" t="s">
        <v>248</v>
      </c>
      <c r="FI87" t="str">
        <f>VLOOKUP($FH87,Groups!$A$1:$B$316,2,FALSE)</f>
        <v>G4</v>
      </c>
      <c r="FJ87" t="str">
        <f t="shared" si="1"/>
        <v>G4/002F1</v>
      </c>
      <c r="FK87" t="s">
        <v>168</v>
      </c>
      <c r="FL87" t="s">
        <v>204</v>
      </c>
      <c r="FM87" t="s">
        <v>158</v>
      </c>
      <c r="FN87" t="s">
        <v>155</v>
      </c>
      <c r="FO87" t="s">
        <v>155</v>
      </c>
    </row>
    <row r="88" spans="1:171" x14ac:dyDescent="0.25">
      <c r="A88" s="12" t="str">
        <f>VLOOKUP($B88,GCDTCodes!$A$1:$D$398,2,FALSE)</f>
        <v>GCDT_014</v>
      </c>
      <c r="B88" s="12" t="s">
        <v>266</v>
      </c>
      <c r="C88" s="10">
        <v>12.638136769999999</v>
      </c>
      <c r="D88" s="10">
        <v>6.1814829999999998E-3</v>
      </c>
      <c r="E88" s="10">
        <v>-5.0330549999999998E-3</v>
      </c>
      <c r="F88" s="10">
        <v>0.69951066699999997</v>
      </c>
      <c r="G88" s="10">
        <v>-1.1267713779999999</v>
      </c>
      <c r="H88" s="10">
        <v>-5.4590655000000002E-2</v>
      </c>
      <c r="I88" s="10">
        <v>-1.1354048E-2</v>
      </c>
      <c r="J88" s="10">
        <v>-2.7690347000000001E-2</v>
      </c>
      <c r="K88" s="10">
        <v>1.43735567199999</v>
      </c>
      <c r="L88" s="10">
        <v>-6.1615589999999996E-3</v>
      </c>
      <c r="M88" s="10">
        <v>1.031749E-3</v>
      </c>
      <c r="N88" s="10">
        <v>-1.6063060000000001E-2</v>
      </c>
      <c r="O88" s="10">
        <v>6.181</v>
      </c>
      <c r="P88" s="10">
        <v>3.0409999999999999</v>
      </c>
      <c r="Q88" s="10">
        <v>2.5999999999999999E-2</v>
      </c>
      <c r="R88" s="10">
        <v>871.76199999999994</v>
      </c>
      <c r="S88" s="10">
        <v>1.8280000000000001</v>
      </c>
      <c r="T88" s="10">
        <v>1.419</v>
      </c>
      <c r="U88" s="10">
        <v>12.189</v>
      </c>
      <c r="V88" s="10">
        <v>5.6979999999999897</v>
      </c>
      <c r="W88" s="10">
        <v>3.1519999999999899</v>
      </c>
      <c r="X88" s="10">
        <v>3.2000000000000001E-2</v>
      </c>
      <c r="Y88" s="10">
        <v>885.03099999999995</v>
      </c>
      <c r="Z88" s="10">
        <v>2.0139999999999998</v>
      </c>
      <c r="AA88" s="10">
        <v>1.681</v>
      </c>
      <c r="AB88" s="10">
        <v>12.958</v>
      </c>
      <c r="AC88" s="10">
        <v>6.1120000000000001</v>
      </c>
      <c r="AD88" s="10">
        <v>5.2729999999999997</v>
      </c>
      <c r="AE88" s="10">
        <v>4.5999999999999999E-2</v>
      </c>
      <c r="AF88" s="10">
        <v>731.67</v>
      </c>
      <c r="AG88" s="10">
        <v>1.855</v>
      </c>
      <c r="AH88" s="10">
        <v>19.486999999999998</v>
      </c>
      <c r="AI88">
        <v>0.86529401740484102</v>
      </c>
      <c r="AJ88">
        <v>1.16814857893716</v>
      </c>
      <c r="AK88">
        <v>0.79529053756076196</v>
      </c>
      <c r="AL88">
        <v>1.06863798201252</v>
      </c>
      <c r="AM88" s="10">
        <v>104.23319170000001</v>
      </c>
      <c r="AN88" s="10">
        <v>0.26811612699999998</v>
      </c>
      <c r="AO88" s="10">
        <v>0.43298365900000002</v>
      </c>
      <c r="AP88" s="10">
        <v>3.6256502789999998</v>
      </c>
      <c r="AQ88" s="10">
        <v>-0.28391271699999998</v>
      </c>
      <c r="AR88" s="10">
        <v>-0.755167213</v>
      </c>
      <c r="AS88" s="10">
        <v>125.495</v>
      </c>
      <c r="AT88" s="10">
        <v>23.395</v>
      </c>
      <c r="AU88" s="10">
        <v>66.335999999999999</v>
      </c>
      <c r="AV88" s="10">
        <v>5.7889999999999997</v>
      </c>
      <c r="AW88" s="10">
        <v>3.2709999999999999</v>
      </c>
      <c r="AX88" s="10">
        <v>1.8459999999999901</v>
      </c>
      <c r="AY88" s="10">
        <v>4.7240000000000002</v>
      </c>
      <c r="AZ88" s="10">
        <v>21.302</v>
      </c>
      <c r="BA88" s="10">
        <v>5.8629999999999898</v>
      </c>
      <c r="BB88" s="10">
        <v>111.449</v>
      </c>
      <c r="BC88" s="10">
        <v>26.248000000000001</v>
      </c>
      <c r="BD88" s="10">
        <v>66.135999999999996</v>
      </c>
      <c r="BE88" s="10">
        <v>6.24</v>
      </c>
      <c r="BF88" s="10">
        <v>1.5069999999999999</v>
      </c>
      <c r="BG88" s="10">
        <v>1.577</v>
      </c>
      <c r="BH88" s="10">
        <v>3.5239999999999898</v>
      </c>
      <c r="BI88" s="10">
        <v>22.175999999999998</v>
      </c>
      <c r="BJ88" s="10">
        <v>5.9660000000000002</v>
      </c>
      <c r="BK88" s="10">
        <v>107.238999999999</v>
      </c>
      <c r="BL88" s="10">
        <v>59.343999999999902</v>
      </c>
      <c r="BM88" s="10">
        <v>74.790999999999997</v>
      </c>
      <c r="BN88" s="10">
        <v>4.5259999999999998</v>
      </c>
      <c r="BO88" s="10">
        <v>1.1079999999999901</v>
      </c>
      <c r="BP88" s="10">
        <v>3.819</v>
      </c>
      <c r="BQ88" s="10">
        <v>11.616</v>
      </c>
      <c r="BR88" s="10">
        <v>49.813999999999901</v>
      </c>
      <c r="BS88" s="10">
        <v>19.625999999999902</v>
      </c>
      <c r="BT88">
        <v>0.27700000000000002</v>
      </c>
      <c r="BU88">
        <v>0.22900000000000001</v>
      </c>
      <c r="BV88">
        <v>0.25900000000000001</v>
      </c>
      <c r="BW88" s="10">
        <v>1.269389205</v>
      </c>
      <c r="BX88" s="10">
        <v>1.0715500689999999</v>
      </c>
      <c r="BY88" s="10">
        <v>1.0651707530000001</v>
      </c>
      <c r="BZ88" s="10">
        <v>0.91014244</v>
      </c>
      <c r="CA88" s="10">
        <v>0.89310604299999996</v>
      </c>
      <c r="CB88" s="10">
        <v>0.82337073400000005</v>
      </c>
      <c r="CC88" s="10">
        <v>0.75223797699999995</v>
      </c>
      <c r="CD88" s="10">
        <v>0.83816133800000003</v>
      </c>
      <c r="CE88" s="10">
        <v>0.52778787599999999</v>
      </c>
      <c r="CF88" s="10">
        <v>0.55829995600000004</v>
      </c>
      <c r="CG88" s="10">
        <v>0.55666737099999997</v>
      </c>
      <c r="CH88" s="10">
        <v>0.56724090299999996</v>
      </c>
      <c r="CI88" s="10">
        <v>0.58071363899999995</v>
      </c>
      <c r="CJ88" s="10">
        <v>0.57368478000000001</v>
      </c>
      <c r="CK88" s="10">
        <v>0.57532793400000004</v>
      </c>
      <c r="CL88" s="10">
        <v>0.58905016600000004</v>
      </c>
      <c r="CM88" s="10">
        <v>0.226234726</v>
      </c>
      <c r="CN88" s="10">
        <v>0.25533950900000002</v>
      </c>
      <c r="CO88" s="10">
        <v>0.22940938499999999</v>
      </c>
      <c r="CP88" s="10">
        <v>0.23009658099999999</v>
      </c>
      <c r="CQ88" s="10">
        <v>0.207279882</v>
      </c>
      <c r="CR88" s="10">
        <v>0.193228331</v>
      </c>
      <c r="CS88" s="10">
        <v>0.19425029899999999</v>
      </c>
      <c r="CT88" s="10">
        <v>0.18607975500000001</v>
      </c>
      <c r="CU88" s="10">
        <v>0.18379558600000001</v>
      </c>
      <c r="CV88" s="10">
        <v>32.296187369999998</v>
      </c>
      <c r="CW88" s="10">
        <v>32.309771300000001</v>
      </c>
      <c r="CX88" s="10">
        <v>33.237417890000003</v>
      </c>
      <c r="CY88" s="10">
        <v>36.426560889999998</v>
      </c>
      <c r="CZ88" s="10">
        <v>35.992143310000003</v>
      </c>
      <c r="DA88" s="10">
        <v>38.589881329999997</v>
      </c>
      <c r="DB88" s="10">
        <v>40.383271530000002</v>
      </c>
      <c r="DC88" s="10">
        <v>37.590013470000002</v>
      </c>
      <c r="DD88" s="10">
        <v>-4.8159529890000004</v>
      </c>
      <c r="DE88" s="10">
        <v>-5.4561562950000004</v>
      </c>
      <c r="DF88" s="10">
        <v>-5.7562203570000001</v>
      </c>
      <c r="DG88" s="10">
        <v>-6.3210164989999997</v>
      </c>
      <c r="DH88" s="10">
        <v>-6.3651458610000002</v>
      </c>
      <c r="DI88" s="10">
        <v>-7.2444624319999997</v>
      </c>
      <c r="DJ88" s="10">
        <v>-5.7716146659999996</v>
      </c>
      <c r="DK88" s="10">
        <v>-6.7886356210000001</v>
      </c>
      <c r="DL88" s="10">
        <v>4.9856003360000001</v>
      </c>
      <c r="DM88" s="10">
        <v>4.7007484589999997</v>
      </c>
      <c r="DN88" s="10">
        <v>4.8154431449999997</v>
      </c>
      <c r="DO88" s="10">
        <v>4.7670893789999997</v>
      </c>
      <c r="DP88" s="10">
        <v>4.561333329</v>
      </c>
      <c r="DQ88" s="10">
        <v>4.7133593180000002</v>
      </c>
      <c r="DR88" s="10">
        <v>4.6256667919999996</v>
      </c>
      <c r="DS88" s="10">
        <v>4.0332779289999996</v>
      </c>
      <c r="DT88" s="10">
        <v>-1.367513556</v>
      </c>
      <c r="DU88" s="10">
        <v>-1.471367104</v>
      </c>
      <c r="DV88" s="10">
        <v>-1.5041584530000001</v>
      </c>
      <c r="DW88" s="10">
        <v>-1.5789842199999999</v>
      </c>
      <c r="DX88" s="10">
        <v>-1.6636194070000001</v>
      </c>
      <c r="DY88" s="10">
        <v>-1.641349621</v>
      </c>
      <c r="DZ88" s="10">
        <v>-1.6935816450000001</v>
      </c>
      <c r="EA88" s="10">
        <v>-1.7565243559999999</v>
      </c>
      <c r="EB88" s="10">
        <f>VLOOKUP($B88,[1]PhiInxIrossOut_ggeffects!$A$1:$F$316,2,FALSE)</f>
        <v>1.27987972485668</v>
      </c>
      <c r="EC88" s="10">
        <f>VLOOKUP($B88,[2]PhiInxICross_ggeffects!$A$1:$F$316,2,FALSE)</f>
        <v>1.3239984217506999</v>
      </c>
      <c r="ED88" s="10">
        <v>-0.199833911</v>
      </c>
      <c r="EE88" s="10">
        <v>0.53460352799999999</v>
      </c>
      <c r="EF88">
        <v>0.53604600760460197</v>
      </c>
      <c r="EG88">
        <v>0.547059695817529</v>
      </c>
      <c r="EH88">
        <v>0.55256653992399196</v>
      </c>
      <c r="EI88">
        <v>0.56908707224338495</v>
      </c>
      <c r="EJ88">
        <v>0.57459391634984902</v>
      </c>
      <c r="EK88">
        <v>0.58836102661600698</v>
      </c>
      <c r="EL88" s="15">
        <v>1.015927888</v>
      </c>
      <c r="EM88" s="15">
        <v>0.831481731</v>
      </c>
      <c r="EN88" s="15">
        <v>0.88506933899999995</v>
      </c>
      <c r="EO88" s="15">
        <v>1.052737365</v>
      </c>
      <c r="EP88" s="15">
        <v>0.98900937799999999</v>
      </c>
      <c r="EQ88" s="15">
        <v>0.75085160799999995</v>
      </c>
      <c r="ER88" s="15">
        <v>0.96020027699999999</v>
      </c>
      <c r="ES88" s="10">
        <v>0.22808013799999999</v>
      </c>
      <c r="ET88" s="10">
        <v>42.245934740000003</v>
      </c>
      <c r="EU88" s="10">
        <v>40.967010430000002</v>
      </c>
      <c r="EV88" s="10">
        <v>41.987073010000003</v>
      </c>
      <c r="EW88" s="10">
        <v>41.687995190000002</v>
      </c>
      <c r="EX88" s="10">
        <v>42.529474610000001</v>
      </c>
      <c r="EY88" s="10">
        <v>43.746988530000003</v>
      </c>
      <c r="EZ88" s="10">
        <v>41.69506234</v>
      </c>
      <c r="FA88" s="10">
        <v>-7.105403774</v>
      </c>
      <c r="FB88" s="10">
        <v>-6.9437901780000004</v>
      </c>
      <c r="FC88" s="10">
        <v>-7.1404338330000003</v>
      </c>
      <c r="FD88" s="10">
        <v>-7.135469412</v>
      </c>
      <c r="FE88" s="10">
        <v>-6.6643525840000004</v>
      </c>
      <c r="FF88" s="10">
        <v>-7.4138903789999997</v>
      </c>
      <c r="FG88" s="10">
        <v>-6.1205795040000002</v>
      </c>
      <c r="FH88" t="s">
        <v>248</v>
      </c>
      <c r="FI88" t="str">
        <f>VLOOKUP($FH88,Groups!$A$1:$B$316,2,FALSE)</f>
        <v>G4</v>
      </c>
      <c r="FJ88" t="str">
        <f t="shared" si="1"/>
        <v>G4/002F1</v>
      </c>
      <c r="FK88" t="s">
        <v>168</v>
      </c>
      <c r="FL88" t="s">
        <v>231</v>
      </c>
      <c r="FM88" t="s">
        <v>155</v>
      </c>
      <c r="FN88" t="s">
        <v>155</v>
      </c>
      <c r="FO88" t="s">
        <v>155</v>
      </c>
    </row>
    <row r="89" spans="1:171" x14ac:dyDescent="0.25">
      <c r="A89" s="12" t="str">
        <f>VLOOKUP($B89,GCDTCodes!$A$1:$D$398,2,FALSE)</f>
        <v>GCDT_015</v>
      </c>
      <c r="B89" s="12" t="s">
        <v>267</v>
      </c>
      <c r="C89" s="10">
        <v>-4.3096265589999998</v>
      </c>
      <c r="D89" s="10">
        <v>-2.7135385000000001E-2</v>
      </c>
      <c r="E89" s="10">
        <v>-2.9400165999999998E-2</v>
      </c>
      <c r="F89" s="10">
        <v>-2.0676568999999999E-2</v>
      </c>
      <c r="G89" s="10">
        <v>19.577034099999999</v>
      </c>
      <c r="H89" s="10">
        <v>9.0543329000000006E-2</v>
      </c>
      <c r="I89" s="10">
        <v>2.0778772000000001E-2</v>
      </c>
      <c r="J89" s="10">
        <v>0.343368746</v>
      </c>
      <c r="K89" s="10">
        <v>3.9682225529999999</v>
      </c>
      <c r="L89" s="10">
        <v>5.2623545000000001E-3</v>
      </c>
      <c r="M89" s="10">
        <v>4.5789999999999904E-6</v>
      </c>
      <c r="N89" s="10">
        <v>-1.6063060000000001E-2</v>
      </c>
      <c r="O89" s="10">
        <v>7.492</v>
      </c>
      <c r="P89" s="10">
        <v>6.3529999999999998</v>
      </c>
      <c r="Q89" s="10">
        <v>2.75E-2</v>
      </c>
      <c r="R89" s="10">
        <v>1237.577</v>
      </c>
      <c r="S89" s="10">
        <v>2.48</v>
      </c>
      <c r="T89" s="10">
        <v>2.2629999999999999</v>
      </c>
      <c r="U89" s="10">
        <v>12.827999999999999</v>
      </c>
      <c r="V89" s="10">
        <v>5.6779999999999999</v>
      </c>
      <c r="W89" s="10">
        <v>3.2010000000000001</v>
      </c>
      <c r="X89" s="10">
        <v>3.2000000000000001E-2</v>
      </c>
      <c r="Y89" s="10">
        <v>716.49699999999996</v>
      </c>
      <c r="Z89" s="10">
        <v>1.855</v>
      </c>
      <c r="AA89" s="10">
        <v>1.276</v>
      </c>
      <c r="AB89" s="10">
        <v>10.284000000000001</v>
      </c>
      <c r="AC89" s="10">
        <v>6.1120000000000001</v>
      </c>
      <c r="AD89" s="10">
        <v>4.274</v>
      </c>
      <c r="AE89" s="10">
        <v>3.7999999999999999E-2</v>
      </c>
      <c r="AF89" s="10">
        <v>815.87199999999996</v>
      </c>
      <c r="AG89" s="10">
        <v>2.044</v>
      </c>
      <c r="AH89" s="10">
        <v>16.535999999999898</v>
      </c>
      <c r="AI89">
        <v>1.0170910677815499</v>
      </c>
      <c r="AJ89">
        <v>0.84313186009692598</v>
      </c>
      <c r="AK89">
        <v>1.0858642433015699</v>
      </c>
      <c r="AL89">
        <v>1.0672257771634399</v>
      </c>
      <c r="AM89" s="10">
        <v>10.79959493</v>
      </c>
      <c r="AN89" s="10">
        <v>-9.0019243999999998E-2</v>
      </c>
      <c r="AO89" s="10">
        <v>-5.7566398999999997E-2</v>
      </c>
      <c r="AP89" s="10">
        <v>-0.28653247700000001</v>
      </c>
      <c r="AQ89" s="10">
        <v>-0.24101341200000001</v>
      </c>
      <c r="AR89" s="10">
        <v>-0.39766326800000001</v>
      </c>
      <c r="AS89" s="10">
        <v>164.22200000000001</v>
      </c>
      <c r="AT89" s="10">
        <v>37.270000000000003</v>
      </c>
      <c r="AU89" s="10">
        <v>73.153000000000006</v>
      </c>
      <c r="AV89" s="10">
        <v>7.01</v>
      </c>
      <c r="AW89" s="10">
        <v>3.2829999999999999</v>
      </c>
      <c r="AX89" s="10">
        <v>2.1219999999999999</v>
      </c>
      <c r="AY89" s="10">
        <v>5.9349999999999996</v>
      </c>
      <c r="AZ89" s="10">
        <v>24.547999999999998</v>
      </c>
      <c r="BA89" s="10">
        <v>7.7690000000000001</v>
      </c>
      <c r="BB89" s="10">
        <v>113.306</v>
      </c>
      <c r="BC89" s="10">
        <v>39.766999999999904</v>
      </c>
      <c r="BD89" s="10">
        <v>71.206000000000003</v>
      </c>
      <c r="BE89" s="10">
        <v>5.7560000000000002</v>
      </c>
      <c r="BF89" s="10">
        <v>1.619</v>
      </c>
      <c r="BG89" s="10">
        <v>1.968</v>
      </c>
      <c r="BH89" s="10">
        <v>4.9249999999999998</v>
      </c>
      <c r="BI89" s="10">
        <v>24.800999999999998</v>
      </c>
      <c r="BJ89" s="10">
        <v>9.9770000000000003</v>
      </c>
      <c r="BK89" s="10">
        <v>106.09899999999899</v>
      </c>
      <c r="BL89" s="10">
        <v>53.677</v>
      </c>
      <c r="BM89" s="10">
        <v>73.64</v>
      </c>
      <c r="BN89" s="10">
        <v>4.4969999999999999</v>
      </c>
      <c r="BO89" s="10">
        <v>1.2229999999999901</v>
      </c>
      <c r="BP89" s="10">
        <v>2.8889999999999998</v>
      </c>
      <c r="BQ89" s="10">
        <v>8.2929999999999993</v>
      </c>
      <c r="BR89" s="10">
        <v>36.673999999999999</v>
      </c>
      <c r="BS89" s="10">
        <v>10.670999999999999</v>
      </c>
      <c r="BT89">
        <v>0.251</v>
      </c>
      <c r="BU89">
        <v>0.251</v>
      </c>
      <c r="BV89">
        <v>0.252</v>
      </c>
      <c r="BW89" s="10">
        <v>0.85922100800000001</v>
      </c>
      <c r="BX89" s="10">
        <v>0.69849099199999998</v>
      </c>
      <c r="BY89" s="10">
        <v>0.83215442500000003</v>
      </c>
      <c r="BZ89" s="10">
        <v>0.73632399400000004</v>
      </c>
      <c r="CA89" s="10">
        <v>0.71531162000000004</v>
      </c>
      <c r="CB89" s="10">
        <v>0.79357101600000002</v>
      </c>
      <c r="CC89" s="10">
        <v>0.67428475799999998</v>
      </c>
      <c r="CD89" s="10">
        <v>0.68819875500000005</v>
      </c>
      <c r="CE89" s="10">
        <v>0.537935952</v>
      </c>
      <c r="CF89" s="10">
        <v>0.57121196900000004</v>
      </c>
      <c r="CG89" s="10">
        <v>0.57468203699999998</v>
      </c>
      <c r="CH89" s="10">
        <v>0.57621962100000002</v>
      </c>
      <c r="CI89" s="10">
        <v>0.58597167299999997</v>
      </c>
      <c r="CJ89" s="10">
        <v>0.58170675000000005</v>
      </c>
      <c r="CK89" s="10">
        <v>0.58111749400000001</v>
      </c>
      <c r="CL89" s="10">
        <v>0.58814249500000004</v>
      </c>
      <c r="CM89" s="10">
        <v>0.24850544999999999</v>
      </c>
      <c r="CN89" s="10">
        <v>0.21412055199999999</v>
      </c>
      <c r="CO89" s="10">
        <v>0.184485914</v>
      </c>
      <c r="CP89" s="10">
        <v>0.18887762299999999</v>
      </c>
      <c r="CQ89" s="10">
        <v>0.179952847</v>
      </c>
      <c r="CR89" s="10">
        <v>0.16798508500000001</v>
      </c>
      <c r="CS89" s="10">
        <v>0.17687914199999999</v>
      </c>
      <c r="CT89" s="10">
        <v>0.16755093800000001</v>
      </c>
      <c r="CU89" s="10">
        <v>0.16526676900000001</v>
      </c>
      <c r="CV89" s="10">
        <v>36.015424250000002</v>
      </c>
      <c r="CW89" s="10">
        <v>38.954042600000001</v>
      </c>
      <c r="CX89" s="10">
        <v>40.677639190000001</v>
      </c>
      <c r="CY89" s="10">
        <v>45.317835109999997</v>
      </c>
      <c r="CZ89" s="10">
        <v>47.72328856</v>
      </c>
      <c r="DA89" s="10">
        <v>46.256113130000003</v>
      </c>
      <c r="DB89" s="10">
        <v>47.862799010000003</v>
      </c>
      <c r="DC89" s="10">
        <v>48.423667760000001</v>
      </c>
      <c r="DD89" s="10">
        <v>-1.565147493</v>
      </c>
      <c r="DE89" s="10">
        <v>-2.1257583260000001</v>
      </c>
      <c r="DF89" s="10">
        <v>-2.4280332900000001</v>
      </c>
      <c r="DG89" s="10">
        <v>-2.7783719329999998</v>
      </c>
      <c r="DH89" s="10">
        <v>-2.6655272499999998</v>
      </c>
      <c r="DI89" s="10">
        <v>-3.633279903</v>
      </c>
      <c r="DJ89" s="10">
        <v>-2.7861174160000002</v>
      </c>
      <c r="DK89" s="10">
        <v>-2.66673472</v>
      </c>
      <c r="DL89" s="10">
        <v>4.8475874010000002</v>
      </c>
      <c r="DM89" s="10">
        <v>4.6144521559999996</v>
      </c>
      <c r="DN89" s="10">
        <v>4.8140506739999998</v>
      </c>
      <c r="DO89" s="10">
        <v>4.667148407</v>
      </c>
      <c r="DP89" s="10">
        <v>4.5698277010000004</v>
      </c>
      <c r="DQ89" s="10">
        <v>4.6025483639999996</v>
      </c>
      <c r="DR89" s="10">
        <v>4.5911571130000004</v>
      </c>
      <c r="DS89" s="10">
        <v>4.086081858</v>
      </c>
      <c r="DT89" s="10">
        <v>-1.550892352</v>
      </c>
      <c r="DU89" s="10">
        <v>-1.685538773</v>
      </c>
      <c r="DV89" s="10">
        <v>-1.681160671</v>
      </c>
      <c r="DW89" s="10">
        <v>-1.7273122240000001</v>
      </c>
      <c r="DX89" s="10">
        <v>-1.806320111</v>
      </c>
      <c r="DY89" s="10">
        <v>-1.758592063</v>
      </c>
      <c r="DZ89" s="10">
        <v>-1.818382801</v>
      </c>
      <c r="EA89" s="10">
        <v>-1.874414434</v>
      </c>
      <c r="EB89" s="10">
        <f>VLOOKUP($B89,[1]PhiInxIrossOut_ggeffects!$A$1:$F$316,2,FALSE)</f>
        <v>1.2382841709281101</v>
      </c>
      <c r="EC89" s="10">
        <f>VLOOKUP($B89,[2]PhiInxICross_ggeffects!$A$1:$F$316,2,FALSE)</f>
        <v>1.3930945211257</v>
      </c>
      <c r="ED89" s="10">
        <v>-0.428831409</v>
      </c>
      <c r="EE89" s="10">
        <v>0.53292268499999995</v>
      </c>
      <c r="EF89">
        <v>0.55863117870726298</v>
      </c>
      <c r="EG89">
        <v>0.55275285171106403</v>
      </c>
      <c r="EH89">
        <v>0.54981368821296595</v>
      </c>
      <c r="EI89">
        <v>0.54099619771866903</v>
      </c>
      <c r="EJ89">
        <v>0.53805703422057005</v>
      </c>
      <c r="EK89">
        <v>0.53070912547532201</v>
      </c>
      <c r="EL89" s="15">
        <v>0.79038376499999996</v>
      </c>
      <c r="EM89" s="15">
        <v>0.67537675100000005</v>
      </c>
      <c r="EN89" s="15">
        <v>0.69392915499999996</v>
      </c>
      <c r="EO89" s="15">
        <v>0.70693727200000001</v>
      </c>
      <c r="EP89" s="15">
        <v>0.90423733500000003</v>
      </c>
      <c r="EQ89" s="15">
        <v>0.716265127</v>
      </c>
      <c r="ER89" s="15">
        <v>0.95812394000000001</v>
      </c>
      <c r="ES89" s="10">
        <v>0.26300352799999999</v>
      </c>
      <c r="ET89" s="10">
        <v>44.827196829999998</v>
      </c>
      <c r="EU89" s="10">
        <v>41.608813650000002</v>
      </c>
      <c r="EV89" s="10">
        <v>41.500744779999998</v>
      </c>
      <c r="EW89" s="10">
        <v>41.147578469999999</v>
      </c>
      <c r="EX89" s="10">
        <v>43.132643190000003</v>
      </c>
      <c r="EY89" s="10">
        <v>44.041080010000002</v>
      </c>
      <c r="EZ89" s="10">
        <v>46.782424659999997</v>
      </c>
      <c r="FA89" s="10">
        <v>-6.2009119439999996</v>
      </c>
      <c r="FB89" s="10">
        <v>-5.9868394519999999</v>
      </c>
      <c r="FC89" s="10">
        <v>-6.5894150380000003</v>
      </c>
      <c r="FD89" s="10">
        <v>-6.3046698399999999</v>
      </c>
      <c r="FE89" s="10">
        <v>-6.7553307499999997</v>
      </c>
      <c r="FF89" s="10">
        <v>-6.426963142</v>
      </c>
      <c r="FG89" s="10">
        <v>-6.0229554500000004</v>
      </c>
      <c r="FH89" t="s">
        <v>248</v>
      </c>
      <c r="FI89" t="str">
        <f>VLOOKUP($FH89,Groups!$A$1:$B$316,2,FALSE)</f>
        <v>G4</v>
      </c>
      <c r="FJ89" t="str">
        <f t="shared" si="1"/>
        <v>G4/002F1</v>
      </c>
      <c r="FK89" t="s">
        <v>168</v>
      </c>
      <c r="FL89" t="s">
        <v>268</v>
      </c>
      <c r="FM89" t="s">
        <v>155</v>
      </c>
      <c r="FN89" t="s">
        <v>155</v>
      </c>
      <c r="FO89" t="s">
        <v>155</v>
      </c>
    </row>
    <row r="90" spans="1:171" x14ac:dyDescent="0.25">
      <c r="A90" s="12" t="str">
        <f>VLOOKUP($B90,GCDTCodes!$A$1:$D$398,2,FALSE)</f>
        <v>GCDT_016</v>
      </c>
      <c r="B90" s="12" t="s">
        <v>269</v>
      </c>
      <c r="C90" s="10">
        <v>19.8805941</v>
      </c>
      <c r="D90" s="10">
        <v>4.3662957999999898E-2</v>
      </c>
      <c r="E90" s="10">
        <v>2.1770767E-2</v>
      </c>
      <c r="F90" s="10">
        <v>0.15937024</v>
      </c>
      <c r="G90" s="10">
        <v>6.428077601</v>
      </c>
      <c r="H90" s="10">
        <v>5.0096152999999997E-2</v>
      </c>
      <c r="I90" s="10">
        <v>8.0947640000000008E-3</v>
      </c>
      <c r="J90" s="10">
        <v>-2.7690347000000001E-2</v>
      </c>
      <c r="K90" s="10">
        <v>31.49530554</v>
      </c>
      <c r="L90" s="10">
        <v>6.6951488000000003E-2</v>
      </c>
      <c r="M90" s="10">
        <v>3.0819667999999901E-2</v>
      </c>
      <c r="N90" s="10">
        <v>-1.6063060000000001E-2</v>
      </c>
      <c r="O90" s="10">
        <v>10.952999999999999</v>
      </c>
      <c r="P90" s="10">
        <v>3.44199999999999</v>
      </c>
      <c r="Q90" s="10">
        <v>2.8999999999999901E-2</v>
      </c>
      <c r="R90" s="10">
        <v>1030.1410000000001</v>
      </c>
      <c r="S90" s="10">
        <v>2.4689999999999999</v>
      </c>
      <c r="T90" s="10">
        <v>2.093</v>
      </c>
      <c r="U90" s="10">
        <v>11.741</v>
      </c>
      <c r="V90" s="10">
        <v>5.6749999999999998</v>
      </c>
      <c r="W90" s="10">
        <v>2.9529999999999998</v>
      </c>
      <c r="X90" s="10">
        <v>3.1E-2</v>
      </c>
      <c r="Y90" s="10">
        <v>516.88400000000001</v>
      </c>
      <c r="Z90" s="10">
        <v>1.5169999999999999</v>
      </c>
      <c r="AA90" s="10">
        <v>0.97799999999999998</v>
      </c>
      <c r="AB90" s="10">
        <v>7.7529999999999903</v>
      </c>
      <c r="AC90" s="10">
        <v>6.6959999999999997</v>
      </c>
      <c r="AD90" s="10">
        <v>4.9180000000000001</v>
      </c>
      <c r="AE90" s="10">
        <v>0.05</v>
      </c>
      <c r="AF90" s="10">
        <v>787.30399999999997</v>
      </c>
      <c r="AG90" s="10">
        <v>1.9409999999999901</v>
      </c>
      <c r="AH90" s="10">
        <v>15.252000000000001</v>
      </c>
      <c r="AI90">
        <v>1.03305669568118</v>
      </c>
      <c r="AJ90">
        <v>0.740233677129014</v>
      </c>
      <c r="AK90">
        <v>1.06724315101339</v>
      </c>
      <c r="AL90">
        <v>1.0384893857609301</v>
      </c>
      <c r="AM90" s="10">
        <v>213.02028369999999</v>
      </c>
      <c r="AN90" s="10">
        <v>0.68577453700000002</v>
      </c>
      <c r="AO90" s="10">
        <v>0.81509988200000005</v>
      </c>
      <c r="AP90" s="10">
        <v>3.4563668430000001</v>
      </c>
      <c r="AQ90" s="10">
        <v>-0.335240645</v>
      </c>
      <c r="AR90" s="10">
        <v>0.68062691399999997</v>
      </c>
      <c r="AS90" s="10">
        <v>154.351</v>
      </c>
      <c r="AT90" s="10">
        <v>36.556999999999903</v>
      </c>
      <c r="AU90" s="10">
        <v>66.34</v>
      </c>
      <c r="AV90" s="10">
        <v>6.9390000000000001</v>
      </c>
      <c r="AW90" s="10">
        <v>4.0019999999999998</v>
      </c>
      <c r="AX90" s="10">
        <v>2.8789999999999898</v>
      </c>
      <c r="AY90" s="10">
        <v>6.3570000000000002</v>
      </c>
      <c r="AZ90" s="10">
        <v>28.495999999999999</v>
      </c>
      <c r="BA90" s="10">
        <v>13.167999999999999</v>
      </c>
      <c r="BB90" s="10">
        <v>121.261</v>
      </c>
      <c r="BC90" s="10">
        <v>51.402999999999999</v>
      </c>
      <c r="BD90" s="10">
        <v>71.545000000000002</v>
      </c>
      <c r="BE90" s="10">
        <v>2.786</v>
      </c>
      <c r="BF90" s="10">
        <v>1.7529999999999999</v>
      </c>
      <c r="BG90" s="10">
        <v>1.65</v>
      </c>
      <c r="BH90" s="10">
        <v>4.2119999999999997</v>
      </c>
      <c r="BI90" s="10">
        <v>24.457999999999998</v>
      </c>
      <c r="BJ90" s="10">
        <v>7.1</v>
      </c>
      <c r="BK90" s="10">
        <v>106.8475</v>
      </c>
      <c r="BL90" s="10">
        <v>55.385499999999901</v>
      </c>
      <c r="BM90" s="10">
        <v>73.389499999999998</v>
      </c>
      <c r="BN90" s="10">
        <v>3.9904999999999999</v>
      </c>
      <c r="BO90" s="10">
        <v>1.10049999999999</v>
      </c>
      <c r="BP90" s="10">
        <v>2.7764999999999902</v>
      </c>
      <c r="BQ90" s="10">
        <v>7.9189999999999996</v>
      </c>
      <c r="BR90" s="10">
        <v>35.262500000000003</v>
      </c>
      <c r="BS90" s="10">
        <v>10.8155</v>
      </c>
      <c r="BT90">
        <v>0.253</v>
      </c>
      <c r="BU90">
        <v>0.24299999999999999</v>
      </c>
      <c r="BW90" s="10">
        <v>0.94988173899999995</v>
      </c>
      <c r="BX90" s="10">
        <v>0.95614276099999995</v>
      </c>
      <c r="BY90" s="10">
        <v>0.65775001399999999</v>
      </c>
      <c r="BZ90" s="10">
        <v>0.80445418800000001</v>
      </c>
      <c r="CA90" s="10">
        <v>0.62484450400000002</v>
      </c>
      <c r="CB90" s="10">
        <v>0.86656073700000003</v>
      </c>
      <c r="CC90" s="10">
        <v>0.53168816399999996</v>
      </c>
      <c r="CD90" s="10">
        <v>0.43029882400000002</v>
      </c>
      <c r="CE90" s="10">
        <v>0.53004316299999998</v>
      </c>
      <c r="CF90" s="10">
        <v>0.562787653</v>
      </c>
      <c r="CG90" s="10">
        <v>0.58401069999999999</v>
      </c>
      <c r="CH90" s="10">
        <v>0.58257173699999998</v>
      </c>
      <c r="CI90" s="10">
        <v>0.59030398799999995</v>
      </c>
      <c r="CJ90" s="10">
        <v>0.57806617100000002</v>
      </c>
      <c r="CK90" s="10">
        <v>0.58661916700000005</v>
      </c>
      <c r="CL90" s="10">
        <v>0.59949095799999996</v>
      </c>
      <c r="CM90" s="10">
        <v>0.25541372099999998</v>
      </c>
      <c r="CN90" s="10">
        <v>0.22772178000000001</v>
      </c>
      <c r="CO90" s="10">
        <v>0.20850608500000001</v>
      </c>
      <c r="CP90" s="10">
        <v>0.166128321</v>
      </c>
      <c r="CQ90" s="10">
        <v>0.17850449299999999</v>
      </c>
      <c r="CR90" s="10">
        <v>0.15565472399999999</v>
      </c>
      <c r="CS90" s="10">
        <v>0.184229005</v>
      </c>
      <c r="CT90" s="10">
        <v>0.14642236</v>
      </c>
      <c r="CU90" s="10">
        <v>0.13001473599999999</v>
      </c>
      <c r="CV90" s="10">
        <v>34.01363723</v>
      </c>
      <c r="CW90" s="10">
        <v>36.401969149999999</v>
      </c>
      <c r="CX90" s="10">
        <v>33.700345710000001</v>
      </c>
      <c r="CY90" s="10">
        <v>34.79643497</v>
      </c>
      <c r="CZ90" s="10">
        <v>35.354498270000001</v>
      </c>
      <c r="DA90" s="10">
        <v>40.228718839999999</v>
      </c>
      <c r="DB90" s="10">
        <v>40.852750380000003</v>
      </c>
      <c r="DC90" s="10">
        <v>45.386818179999999</v>
      </c>
      <c r="DD90" s="10">
        <v>-4.7866031160000002</v>
      </c>
      <c r="DE90" s="10">
        <v>-6.729027726</v>
      </c>
      <c r="DF90" s="10">
        <v>-7.6370898499999997</v>
      </c>
      <c r="DG90" s="10">
        <v>-6.7692214670000004</v>
      </c>
      <c r="DH90" s="10">
        <v>-6.7337583560000001</v>
      </c>
      <c r="DI90" s="10">
        <v>-6.9055862729999999</v>
      </c>
      <c r="DJ90" s="10">
        <v>-6.1689688870000001</v>
      </c>
      <c r="DK90" s="10">
        <v>-6.7836056710000001</v>
      </c>
      <c r="DL90" s="10">
        <v>4.9853839190000002</v>
      </c>
      <c r="DM90" s="10">
        <v>4.7490556430000002</v>
      </c>
      <c r="DN90" s="10">
        <v>4.8484427099999996</v>
      </c>
      <c r="DO90" s="10">
        <v>4.8077220819999997</v>
      </c>
      <c r="DP90" s="10">
        <v>4.6128397139999997</v>
      </c>
      <c r="DQ90" s="10">
        <v>4.7941258329999998</v>
      </c>
      <c r="DR90" s="10">
        <v>4.6711304409999999</v>
      </c>
      <c r="DS90" s="10">
        <v>4.0736034700000001</v>
      </c>
      <c r="DT90" s="10">
        <v>-1.5650174269999999</v>
      </c>
      <c r="DU90" s="10">
        <v>-1.655922363</v>
      </c>
      <c r="DV90" s="10">
        <v>-1.825327041</v>
      </c>
      <c r="DW90" s="10">
        <v>-1.7799248160000001</v>
      </c>
      <c r="DX90" s="10">
        <v>-1.907057679</v>
      </c>
      <c r="DY90" s="10">
        <v>-1.784575123</v>
      </c>
      <c r="DZ90" s="10">
        <v>-1.976536165</v>
      </c>
      <c r="EA90" s="10">
        <v>-2.1099570000000001</v>
      </c>
      <c r="EB90" s="10">
        <f>VLOOKUP($B90,[1]PhiInxIrossOut_ggeffects!$A$1:$F$316,2,FALSE)</f>
        <v>1.2042329192852499</v>
      </c>
      <c r="EC90" s="10">
        <f>VLOOKUP($B90,[2]PhiInxICross_ggeffects!$A$1:$F$316,2,FALSE)</f>
        <v>1.4313479918131999</v>
      </c>
      <c r="ED90" s="10">
        <v>-0.191418491</v>
      </c>
      <c r="EE90" s="10">
        <v>0.53158347800000005</v>
      </c>
      <c r="EF90">
        <v>0.54473079847912598</v>
      </c>
      <c r="EG90">
        <v>0.54256806083653997</v>
      </c>
      <c r="EH90">
        <v>0.54148669201524702</v>
      </c>
      <c r="EI90">
        <v>0.53824258555136895</v>
      </c>
      <c r="EJ90">
        <v>0.537161216730076</v>
      </c>
      <c r="EK90">
        <v>0.53445779467684296</v>
      </c>
      <c r="EL90" s="15">
        <v>0.89878774900000002</v>
      </c>
      <c r="EM90" s="15">
        <v>0.87310472299999997</v>
      </c>
      <c r="EN90" s="15">
        <v>0.82916189799999995</v>
      </c>
      <c r="EO90" s="15">
        <v>1.2730083320000001</v>
      </c>
      <c r="EP90" s="15">
        <v>0.956458739</v>
      </c>
      <c r="EQ90" s="15">
        <v>0.72398235399999999</v>
      </c>
      <c r="ER90" s="15">
        <v>1.1280762550000001</v>
      </c>
      <c r="ES90" s="10">
        <v>0.23623255200000001</v>
      </c>
      <c r="ET90" s="10">
        <v>42.890397989999997</v>
      </c>
      <c r="EU90" s="10">
        <v>44.279839389999999</v>
      </c>
      <c r="EV90" s="10">
        <v>44.511755340000001</v>
      </c>
      <c r="EW90" s="10">
        <v>44.434182790000001</v>
      </c>
      <c r="EX90" s="10">
        <v>46.58151299</v>
      </c>
      <c r="EY90" s="10">
        <v>45.998652749999998</v>
      </c>
      <c r="EZ90" s="10">
        <v>43.650527670000002</v>
      </c>
      <c r="FA90" s="10">
        <v>-7.4247407709999997</v>
      </c>
      <c r="FB90" s="10">
        <v>-7.3205821550000003</v>
      </c>
      <c r="FC90" s="10">
        <v>-7.0950566019999997</v>
      </c>
      <c r="FD90" s="10">
        <v>-7.0588666480000004</v>
      </c>
      <c r="FE90" s="10">
        <v>-6.7326362939999997</v>
      </c>
      <c r="FF90" s="10">
        <v>-7.6957567359999999</v>
      </c>
      <c r="FG90" s="10">
        <v>-6.4773871400000003</v>
      </c>
      <c r="FH90" t="s">
        <v>248</v>
      </c>
      <c r="FI90" t="str">
        <f>VLOOKUP($FH90,Groups!$A$1:$B$316,2,FALSE)</f>
        <v>G4</v>
      </c>
      <c r="FJ90" t="str">
        <f t="shared" si="1"/>
        <v>G4/002F1</v>
      </c>
      <c r="FK90" t="s">
        <v>168</v>
      </c>
      <c r="FL90" t="s">
        <v>251</v>
      </c>
      <c r="FM90" t="s">
        <v>158</v>
      </c>
      <c r="FN90" t="s">
        <v>155</v>
      </c>
      <c r="FO90" t="s">
        <v>155</v>
      </c>
    </row>
    <row r="91" spans="1:171" x14ac:dyDescent="0.25">
      <c r="A91" s="12" t="str">
        <f>VLOOKUP($B91,GCDTCodes!$A$1:$D$398,2,FALSE)</f>
        <v>GCDT_017</v>
      </c>
      <c r="B91" s="12" t="s">
        <v>270</v>
      </c>
      <c r="C91" s="10">
        <v>17.909134649999999</v>
      </c>
      <c r="D91" s="10">
        <v>5.1992175000000002E-2</v>
      </c>
      <c r="E91" s="10">
        <v>5.8321432999999999E-2</v>
      </c>
      <c r="F91" s="10">
        <v>0.33941704899999903</v>
      </c>
      <c r="G91" s="10">
        <v>-7.3454543360000004</v>
      </c>
      <c r="H91" s="10">
        <v>-2.3660461000000001E-2</v>
      </c>
      <c r="I91" s="10">
        <v>-8.8172459999999904E-3</v>
      </c>
      <c r="J91" s="10">
        <v>-0.39874944099999998</v>
      </c>
      <c r="K91" s="10">
        <v>4.8384385610000002</v>
      </c>
      <c r="L91" s="10">
        <v>-1.8322779999999999E-3</v>
      </c>
      <c r="M91" s="10">
        <v>-1.8546750000000001E-3</v>
      </c>
      <c r="N91" s="10">
        <v>-0.27548537899999997</v>
      </c>
      <c r="O91" s="10">
        <v>6.1349999999999998</v>
      </c>
      <c r="P91" s="10">
        <v>3.81</v>
      </c>
      <c r="Q91" s="10">
        <v>0.03</v>
      </c>
      <c r="R91" s="10">
        <v>920.06600000000003</v>
      </c>
      <c r="S91" s="10">
        <v>2.11099999999999</v>
      </c>
      <c r="T91" s="10">
        <v>1.734</v>
      </c>
      <c r="U91" s="10">
        <v>11.305</v>
      </c>
      <c r="V91" s="10">
        <v>5.6789999999999896</v>
      </c>
      <c r="W91" s="10">
        <v>3.601</v>
      </c>
      <c r="X91" s="10">
        <v>3.3000000000000002E-2</v>
      </c>
      <c r="Y91" s="10">
        <v>704.58699999999999</v>
      </c>
      <c r="Z91" s="10">
        <v>1.925</v>
      </c>
      <c r="AA91" s="10">
        <v>1.333</v>
      </c>
      <c r="AB91" s="10">
        <v>10.433999999999999</v>
      </c>
      <c r="AC91" s="10">
        <v>5.9870000000000001</v>
      </c>
      <c r="AD91" s="10">
        <v>5.101</v>
      </c>
      <c r="AE91" s="10">
        <v>4.0999999999999898E-2</v>
      </c>
      <c r="AF91" s="10">
        <v>636.73400000000004</v>
      </c>
      <c r="AG91" s="10">
        <v>1.478</v>
      </c>
      <c r="AH91" s="10">
        <v>12.709</v>
      </c>
      <c r="AI91">
        <v>1.03672421525973</v>
      </c>
      <c r="AJ91">
        <v>1.0107412381207701</v>
      </c>
      <c r="AK91">
        <v>0.96106434171763899</v>
      </c>
      <c r="AL91">
        <v>1.03503786407443</v>
      </c>
      <c r="AM91" s="10">
        <v>21.443439489999999</v>
      </c>
      <c r="AN91" s="10">
        <v>0.15178655399999999</v>
      </c>
      <c r="AO91" s="10">
        <v>0.13582122399999999</v>
      </c>
      <c r="AP91" s="10">
        <v>0.36347892900000001</v>
      </c>
      <c r="AQ91" s="10">
        <v>-9.4892797000000001E-2</v>
      </c>
      <c r="AR91" s="10">
        <v>-2.6789296000000001E-2</v>
      </c>
      <c r="AS91" s="10">
        <v>140.15</v>
      </c>
      <c r="AT91" s="10">
        <v>50.981000000000002</v>
      </c>
      <c r="AU91" s="10">
        <v>74.447999999999993</v>
      </c>
      <c r="AV91" s="10">
        <v>4.6580000000000004</v>
      </c>
      <c r="AW91" s="10">
        <v>2.9180000000000001</v>
      </c>
      <c r="AX91" s="10">
        <v>2.5489999999999999</v>
      </c>
      <c r="AY91" s="10">
        <v>6.9229999999999903</v>
      </c>
      <c r="AZ91" s="10">
        <v>28.896000000000001</v>
      </c>
      <c r="BA91" s="10">
        <v>9.7110000000000003</v>
      </c>
      <c r="BB91" s="10">
        <v>122.084</v>
      </c>
      <c r="BC91" s="10">
        <v>48.924999999999997</v>
      </c>
      <c r="BD91" s="10">
        <v>73.611000000000004</v>
      </c>
      <c r="BE91" s="10">
        <v>3.4569999999999999</v>
      </c>
      <c r="BF91" s="10">
        <v>1.119</v>
      </c>
      <c r="BG91" s="10">
        <v>1.7789999999999999</v>
      </c>
      <c r="BH91" s="10">
        <v>4.6479999999999997</v>
      </c>
      <c r="BI91" s="10">
        <v>22.010999999999999</v>
      </c>
      <c r="BJ91" s="10">
        <v>6.7220000000000004</v>
      </c>
      <c r="BK91" s="10">
        <v>109.83199999999999</v>
      </c>
      <c r="BL91" s="10">
        <v>53.881</v>
      </c>
      <c r="BM91" s="10">
        <v>73.188000000000002</v>
      </c>
      <c r="BN91" s="10">
        <v>3.7389999999999999</v>
      </c>
      <c r="BO91" s="10">
        <v>1.0880000000000001</v>
      </c>
      <c r="BP91" s="10">
        <v>2.6629999999999998</v>
      </c>
      <c r="BQ91" s="10">
        <v>7.48</v>
      </c>
      <c r="BR91" s="10">
        <v>30.13</v>
      </c>
      <c r="BS91" s="10">
        <v>10.033999999999899</v>
      </c>
      <c r="BT91">
        <v>0.29699999999999999</v>
      </c>
      <c r="BU91">
        <v>0.26600000000000001</v>
      </c>
      <c r="BV91">
        <v>0.26600000000000001</v>
      </c>
      <c r="BW91" s="10">
        <v>0.97551801500000002</v>
      </c>
      <c r="BX91" s="10">
        <v>0.92479003199999998</v>
      </c>
      <c r="BY91" s="10">
        <v>0.76069695699999995</v>
      </c>
      <c r="BZ91" s="10">
        <v>0.81816253299999997</v>
      </c>
      <c r="CA91" s="10">
        <v>0.77461962200000001</v>
      </c>
      <c r="CB91" s="10">
        <v>0.86480694899999999</v>
      </c>
      <c r="CC91" s="10">
        <v>0.94255244699999996</v>
      </c>
      <c r="CD91" s="10">
        <v>0.94895626499999997</v>
      </c>
      <c r="CE91" s="10">
        <v>0.53228814800000002</v>
      </c>
      <c r="CF91" s="10">
        <v>0.56205609099999998</v>
      </c>
      <c r="CG91" s="10">
        <v>0.57190447499999997</v>
      </c>
      <c r="CH91" s="10">
        <v>0.568977238</v>
      </c>
      <c r="CI91" s="10">
        <v>0.58234366800000004</v>
      </c>
      <c r="CJ91" s="10">
        <v>0.57542111399999996</v>
      </c>
      <c r="CK91" s="10">
        <v>0.57057964800000005</v>
      </c>
      <c r="CL91" s="10">
        <v>0.58685320600000002</v>
      </c>
      <c r="CM91" s="10">
        <v>0.23008414399999999</v>
      </c>
      <c r="CN91" s="10">
        <v>0.23147184300000001</v>
      </c>
      <c r="CO91" s="10">
        <v>0.21480299999999999</v>
      </c>
      <c r="CP91" s="10">
        <v>0.19117933200000001</v>
      </c>
      <c r="CQ91" s="10">
        <v>0.19799873500000001</v>
      </c>
      <c r="CR91" s="10">
        <v>0.18093726700000001</v>
      </c>
      <c r="CS91" s="10">
        <v>0.193072773</v>
      </c>
      <c r="CT91" s="10">
        <v>0.20203560100000001</v>
      </c>
      <c r="CU91" s="10">
        <v>0.19095321400000001</v>
      </c>
      <c r="CV91" s="10">
        <v>34.570686369999997</v>
      </c>
      <c r="CW91" s="10">
        <v>34.610474410000002</v>
      </c>
      <c r="CX91" s="10">
        <v>34.578395260000001</v>
      </c>
      <c r="CY91" s="10">
        <v>36.961761709999998</v>
      </c>
      <c r="CZ91" s="10">
        <v>38.233887160000002</v>
      </c>
      <c r="DA91" s="10">
        <v>37.497151459999998</v>
      </c>
      <c r="DB91" s="10">
        <v>37.125426599999997</v>
      </c>
      <c r="DC91" s="10">
        <v>38.675500720000002</v>
      </c>
      <c r="DD91" s="10">
        <v>-5.2617273439999996</v>
      </c>
      <c r="DE91" s="10">
        <v>-5.528288205</v>
      </c>
      <c r="DF91" s="10">
        <v>-6.0781841979999998</v>
      </c>
      <c r="DG91" s="10">
        <v>-5.9399134900000004</v>
      </c>
      <c r="DH91" s="10">
        <v>-5.705469194</v>
      </c>
      <c r="DI91" s="10">
        <v>-6.5295132139999996</v>
      </c>
      <c r="DJ91" s="10">
        <v>-5.5961255469999998</v>
      </c>
      <c r="DK91" s="10">
        <v>-5.6956221539999996</v>
      </c>
      <c r="DL91" s="10">
        <v>4.891300932</v>
      </c>
      <c r="DM91" s="10">
        <v>4.6438279390000003</v>
      </c>
      <c r="DN91" s="10">
        <v>4.8288018270000004</v>
      </c>
      <c r="DO91" s="10">
        <v>4.716607529</v>
      </c>
      <c r="DP91" s="10">
        <v>4.5610664490000001</v>
      </c>
      <c r="DQ91" s="10">
        <v>4.6453469360000001</v>
      </c>
      <c r="DR91" s="10">
        <v>4.5721980589999998</v>
      </c>
      <c r="DS91" s="10">
        <v>4.0316701159999999</v>
      </c>
      <c r="DT91" s="10">
        <v>-1.4491949</v>
      </c>
      <c r="DU91" s="10">
        <v>-1.5279490710000001</v>
      </c>
      <c r="DV91" s="10">
        <v>-1.6293641839999999</v>
      </c>
      <c r="DW91" s="10">
        <v>-1.6192109290000001</v>
      </c>
      <c r="DX91" s="10">
        <v>-1.7156423510000001</v>
      </c>
      <c r="DY91" s="10">
        <v>-1.6583706039999999</v>
      </c>
      <c r="DZ91" s="10">
        <v>-1.6500597509999999</v>
      </c>
      <c r="EA91" s="10">
        <v>-1.739178868</v>
      </c>
      <c r="EB91" s="10">
        <f>VLOOKUP($B91,[1]PhiInxIrossOut_ggeffects!$A$1:$F$316,2,FALSE)</f>
        <v>1.07557536335668</v>
      </c>
      <c r="EC91" s="10">
        <f>VLOOKUP($B91,[2]PhiInxICross_ggeffects!$A$1:$F$316,2,FALSE)</f>
        <v>1.3354793570632</v>
      </c>
      <c r="ED91" s="10">
        <v>-0.137151885</v>
      </c>
      <c r="EE91" s="10">
        <v>0.52613098800000002</v>
      </c>
      <c r="EF91">
        <v>0.52244904942969395</v>
      </c>
      <c r="EG91">
        <v>0.51693802281372403</v>
      </c>
      <c r="EH91">
        <v>0.51418250950574096</v>
      </c>
      <c r="EI91">
        <v>0.50591596958178797</v>
      </c>
      <c r="EJ91">
        <v>0.50316045627380301</v>
      </c>
      <c r="EK91">
        <v>0.49627167300384201</v>
      </c>
      <c r="EL91" s="15">
        <v>1.118420784</v>
      </c>
      <c r="EM91" s="15">
        <v>0.86863870700000001</v>
      </c>
      <c r="EN91" s="15">
        <v>0.88624421399999997</v>
      </c>
      <c r="EO91" s="15">
        <v>0.87179230600000002</v>
      </c>
      <c r="EP91" s="15">
        <v>0.98671229500000002</v>
      </c>
      <c r="EQ91" s="15">
        <v>0.81104975400000001</v>
      </c>
      <c r="ER91" s="15">
        <v>1.3865320839999999</v>
      </c>
      <c r="ES91" s="10">
        <v>0.237725724</v>
      </c>
      <c r="ET91" s="10">
        <v>41.502140050000001</v>
      </c>
      <c r="EU91" s="10">
        <v>40.416388929999997</v>
      </c>
      <c r="EV91" s="10">
        <v>43.726197759999998</v>
      </c>
      <c r="EW91" s="10">
        <v>44.117392160000001</v>
      </c>
      <c r="EX91" s="10">
        <v>45.893829830000001</v>
      </c>
      <c r="EY91" s="10">
        <v>43.963908519999997</v>
      </c>
      <c r="EZ91" s="10">
        <v>44.134761879999999</v>
      </c>
      <c r="FA91" s="10">
        <v>-6.3651140770000003</v>
      </c>
      <c r="FB91" s="10">
        <v>-6.0711042199999996</v>
      </c>
      <c r="FC91" s="10">
        <v>-5.7793805369999998</v>
      </c>
      <c r="FD91" s="10">
        <v>-6.1528695779999998</v>
      </c>
      <c r="FE91" s="10">
        <v>-5.9365531000000002</v>
      </c>
      <c r="FF91" s="10">
        <v>-6.7810165160000002</v>
      </c>
      <c r="FG91" s="10">
        <v>-5.5176821519999999</v>
      </c>
      <c r="FH91" t="s">
        <v>248</v>
      </c>
      <c r="FI91" t="str">
        <f>VLOOKUP($FH91,Groups!$A$1:$B$316,2,FALSE)</f>
        <v>G4</v>
      </c>
      <c r="FJ91" t="str">
        <f t="shared" si="1"/>
        <v>G4/003F1</v>
      </c>
      <c r="FK91" t="s">
        <v>174</v>
      </c>
      <c r="FL91" t="s">
        <v>231</v>
      </c>
      <c r="FM91" t="s">
        <v>155</v>
      </c>
      <c r="FN91" t="s">
        <v>155</v>
      </c>
      <c r="FO91" t="s">
        <v>155</v>
      </c>
    </row>
    <row r="92" spans="1:171" x14ac:dyDescent="0.25">
      <c r="A92" s="12" t="str">
        <f>VLOOKUP($B92,GCDTCodes!$A$1:$D$398,2,FALSE)</f>
        <v>GCDT_018</v>
      </c>
      <c r="B92" s="12" t="s">
        <v>271</v>
      </c>
      <c r="C92" s="10">
        <v>32.889865460000003</v>
      </c>
      <c r="D92" s="10">
        <v>9.3638259000000001E-2</v>
      </c>
      <c r="E92" s="10">
        <v>8.9998676999999999E-2</v>
      </c>
      <c r="F92" s="10">
        <v>0.33941704899999903</v>
      </c>
      <c r="G92" s="10">
        <v>-19.57591755</v>
      </c>
      <c r="H92" s="10">
        <v>-7.6003865999999906E-2</v>
      </c>
      <c r="I92" s="10">
        <v>-1.8964452E-2</v>
      </c>
      <c r="J92" s="10">
        <v>-0.76980853400000004</v>
      </c>
      <c r="K92" s="10">
        <v>22.547063340000001</v>
      </c>
      <c r="L92" s="10">
        <v>6.0097139000000001E-2</v>
      </c>
      <c r="M92" s="10">
        <v>9.249106E-3</v>
      </c>
      <c r="N92" s="10">
        <v>-1.6063060000000001E-2</v>
      </c>
      <c r="O92" s="10">
        <v>6.4359999999999999</v>
      </c>
      <c r="P92" s="10">
        <v>2.835</v>
      </c>
      <c r="Q92" s="10">
        <v>2.4E-2</v>
      </c>
      <c r="R92" s="10">
        <v>576.59799999999996</v>
      </c>
      <c r="S92" s="10">
        <v>1.24</v>
      </c>
      <c r="T92" s="10">
        <v>0.745</v>
      </c>
      <c r="U92" s="10">
        <v>8.39299999999999</v>
      </c>
      <c r="V92" s="10">
        <v>5.6829999999999998</v>
      </c>
      <c r="W92" s="10">
        <v>2.6339999999999999</v>
      </c>
      <c r="X92" s="10">
        <v>3.2000000000000001E-2</v>
      </c>
      <c r="Y92" s="10">
        <v>858.20399999999995</v>
      </c>
      <c r="Z92" s="10">
        <v>2.1080000000000001</v>
      </c>
      <c r="AA92" s="10">
        <v>1.7269999999999901</v>
      </c>
      <c r="AB92" s="10">
        <v>12.25</v>
      </c>
      <c r="AC92" s="10">
        <v>5.9870000000000001</v>
      </c>
      <c r="AD92" s="10">
        <v>4.6020000000000003</v>
      </c>
      <c r="AE92" s="10">
        <v>3.9499999999999903E-2</v>
      </c>
      <c r="AF92" s="10">
        <v>693.51899999999898</v>
      </c>
      <c r="AG92" s="10">
        <v>1.5580000000000001</v>
      </c>
      <c r="AH92" s="10">
        <v>14.731</v>
      </c>
      <c r="AI92">
        <v>0.92499362991580003</v>
      </c>
      <c r="AJ92">
        <v>0.99662124027981402</v>
      </c>
      <c r="AK92">
        <v>0.94900321437471402</v>
      </c>
      <c r="AL92">
        <v>1.03398935553773</v>
      </c>
      <c r="AM92" s="10">
        <v>185.6997714</v>
      </c>
      <c r="AN92" s="10">
        <v>0.49484709599999999</v>
      </c>
      <c r="AO92" s="10">
        <v>0.28360898200000001</v>
      </c>
      <c r="AP92" s="10">
        <v>3.6346001440000002</v>
      </c>
      <c r="AQ92" s="10">
        <v>-0.48425115299999999</v>
      </c>
      <c r="AR92" s="10">
        <v>-1.691611486</v>
      </c>
      <c r="AS92" s="10">
        <v>135.017</v>
      </c>
      <c r="AT92" s="10">
        <v>47.96</v>
      </c>
      <c r="AU92" s="10">
        <v>75.548000000000002</v>
      </c>
      <c r="AV92" s="10">
        <v>4.7439999999999998</v>
      </c>
      <c r="AW92" s="10">
        <v>2.8879999999999999</v>
      </c>
      <c r="AX92" s="10">
        <v>1.9319999999999999</v>
      </c>
      <c r="AY92" s="10">
        <v>5.6239999999999997</v>
      </c>
      <c r="AZ92" s="10">
        <v>22.283000000000001</v>
      </c>
      <c r="BA92" s="10">
        <v>7.2670000000000003</v>
      </c>
      <c r="BB92" s="10">
        <v>126.488999999999</v>
      </c>
      <c r="BC92" s="10">
        <v>50.351999999999997</v>
      </c>
      <c r="BD92" s="10">
        <v>71.308999999999997</v>
      </c>
      <c r="BE92" s="10">
        <v>4.4480000000000004</v>
      </c>
      <c r="BF92" s="10">
        <v>1.486</v>
      </c>
      <c r="BG92" s="10">
        <v>2.6120000000000001</v>
      </c>
      <c r="BH92" s="10">
        <v>7.2779999999999996</v>
      </c>
      <c r="BI92" s="10">
        <v>29.178999999999998</v>
      </c>
      <c r="BJ92" s="10">
        <v>9.7590000000000003</v>
      </c>
      <c r="BK92" s="10">
        <v>117.265</v>
      </c>
      <c r="BL92" s="10">
        <v>56.491999999999997</v>
      </c>
      <c r="BM92" s="10">
        <v>74.555999999999997</v>
      </c>
      <c r="BN92" s="10">
        <v>3.0710000000000002</v>
      </c>
      <c r="BO92" s="10">
        <v>1.0569999999999999</v>
      </c>
      <c r="BP92" s="10">
        <v>2.17</v>
      </c>
      <c r="BQ92" s="10">
        <v>7.0049999999999999</v>
      </c>
      <c r="BR92" s="10">
        <v>32.231999999999999</v>
      </c>
      <c r="BS92" s="10">
        <v>7.4329999999999998</v>
      </c>
      <c r="BT92">
        <v>0.23499999999999999</v>
      </c>
      <c r="BU92">
        <v>0.219</v>
      </c>
      <c r="BV92">
        <v>0.24099999999999999</v>
      </c>
      <c r="BW92" s="10">
        <v>1.1718946640000001</v>
      </c>
      <c r="BX92" s="10">
        <v>0.71915121599999998</v>
      </c>
      <c r="BY92" s="10">
        <v>0.90406057699999998</v>
      </c>
      <c r="BZ92" s="10">
        <v>0.80778837100000001</v>
      </c>
      <c r="CA92" s="10">
        <v>0.85878536000000005</v>
      </c>
      <c r="CB92" s="10">
        <v>0.75326625800000002</v>
      </c>
      <c r="CC92" s="10">
        <v>0.77004677300000002</v>
      </c>
      <c r="CD92" s="10">
        <v>0.68102713999999998</v>
      </c>
      <c r="CE92" s="10">
        <v>0.49391481700000001</v>
      </c>
      <c r="CF92" s="10">
        <v>0.56057068700000001</v>
      </c>
      <c r="CG92" s="10">
        <v>0.56308400700000005</v>
      </c>
      <c r="CH92" s="10">
        <v>0.57131882300000003</v>
      </c>
      <c r="CI92" s="10">
        <v>0.57299167399999995</v>
      </c>
      <c r="CJ92" s="10">
        <v>0.57489245700000002</v>
      </c>
      <c r="CK92" s="10">
        <v>0.56835010600000002</v>
      </c>
      <c r="CL92" s="10">
        <v>0.58568671800000005</v>
      </c>
      <c r="CM92" s="10">
        <v>0.24437730599999999</v>
      </c>
      <c r="CN92" s="10">
        <v>0.282342072</v>
      </c>
      <c r="CO92" s="10">
        <v>0.194129828</v>
      </c>
      <c r="CP92" s="10">
        <v>0.20523596599999999</v>
      </c>
      <c r="CQ92" s="10">
        <v>0.19098595199999999</v>
      </c>
      <c r="CR92" s="10">
        <v>0.191289388</v>
      </c>
      <c r="CS92" s="10">
        <v>0.181892414</v>
      </c>
      <c r="CT92" s="10">
        <v>0.18691919700000001</v>
      </c>
      <c r="CU92" s="10">
        <v>0.168427785</v>
      </c>
      <c r="CV92" s="10">
        <v>40.242141650000001</v>
      </c>
      <c r="CW92" s="10">
        <v>37.75650804</v>
      </c>
      <c r="CX92" s="10">
        <v>37.573755230000003</v>
      </c>
      <c r="CY92" s="10">
        <v>40.527061189999998</v>
      </c>
      <c r="CZ92" s="10">
        <v>41.556798569999998</v>
      </c>
      <c r="DA92" s="10">
        <v>46.149324900000003</v>
      </c>
      <c r="DB92" s="10">
        <v>47.005917969999999</v>
      </c>
      <c r="DC92" s="10">
        <v>44.628650239999999</v>
      </c>
      <c r="DD92" s="10">
        <v>-5.9578802819999996</v>
      </c>
      <c r="DE92" s="10">
        <v>-6.158114082</v>
      </c>
      <c r="DF92" s="10">
        <v>-7.2563137810000002</v>
      </c>
      <c r="DG92" s="10">
        <v>-8.0554655400000001</v>
      </c>
      <c r="DH92" s="10">
        <v>-7.9293554449999997</v>
      </c>
      <c r="DI92" s="10">
        <v>-8.4350295699999993</v>
      </c>
      <c r="DJ92" s="10">
        <v>-7.1523193799999998</v>
      </c>
      <c r="DK92" s="10">
        <v>-7.0926310399999997</v>
      </c>
      <c r="DL92" s="10">
        <v>5.1205819950000002</v>
      </c>
      <c r="DM92" s="10">
        <v>4.7295953989999999</v>
      </c>
      <c r="DN92" s="10">
        <v>4.9538228399999999</v>
      </c>
      <c r="DO92" s="10">
        <v>4.7794736640000002</v>
      </c>
      <c r="DP92" s="10">
        <v>4.6557089500000002</v>
      </c>
      <c r="DQ92" s="10">
        <v>4.7847183510000004</v>
      </c>
      <c r="DR92" s="10">
        <v>4.7566540660000003</v>
      </c>
      <c r="DS92" s="10">
        <v>4.1558231450000003</v>
      </c>
      <c r="DT92" s="10">
        <v>-1.352185958</v>
      </c>
      <c r="DU92" s="10">
        <v>-1.634972463</v>
      </c>
      <c r="DV92" s="10">
        <v>-1.6010802980000001</v>
      </c>
      <c r="DW92" s="10">
        <v>-1.672012037</v>
      </c>
      <c r="DX92" s="10">
        <v>-1.702468396</v>
      </c>
      <c r="DY92" s="10">
        <v>-1.7218595130000001</v>
      </c>
      <c r="DZ92" s="10">
        <v>-1.7224685479999999</v>
      </c>
      <c r="EA92" s="10">
        <v>-1.8441385269999999</v>
      </c>
      <c r="EB92" s="10">
        <f>VLOOKUP($B92,[1]PhiInxIrossOut_ggeffects!$A$1:$F$316,2,FALSE)</f>
        <v>1.1299211835709599</v>
      </c>
      <c r="EC92" s="10">
        <f>VLOOKUP($B92,[2]PhiInxICross_ggeffects!$A$1:$F$316,2,FALSE)</f>
        <v>1.3202711984382001</v>
      </c>
      <c r="ED92" s="10">
        <v>-6.9745734000000004E-2</v>
      </c>
      <c r="EE92" s="10">
        <v>0.52850876499999999</v>
      </c>
      <c r="EF92">
        <v>0.53645513307988602</v>
      </c>
      <c r="EG92">
        <v>0.53009467680612199</v>
      </c>
      <c r="EH92">
        <v>0.52691444866923998</v>
      </c>
      <c r="EI92">
        <v>0.51737376425859205</v>
      </c>
      <c r="EJ92">
        <v>0.51419353612171104</v>
      </c>
      <c r="EK92">
        <v>0.506242965779506</v>
      </c>
      <c r="EL92" s="15">
        <v>1.179480726</v>
      </c>
      <c r="EM92" s="15">
        <v>0.94011451999999995</v>
      </c>
      <c r="EN92" s="15">
        <v>0.98707384600000003</v>
      </c>
      <c r="EO92" s="15">
        <v>0.972937571</v>
      </c>
      <c r="EP92" s="15">
        <v>1.0152620919999999</v>
      </c>
      <c r="EQ92" s="15">
        <v>0.80298618499999996</v>
      </c>
      <c r="ER92" s="15">
        <v>1.504405869</v>
      </c>
      <c r="ES92" s="10">
        <v>0.22752935299999999</v>
      </c>
      <c r="ET92" s="10">
        <v>36.237619960000004</v>
      </c>
      <c r="EU92" s="10">
        <v>38.523384970000002</v>
      </c>
      <c r="EV92" s="10">
        <v>39.497085990000002</v>
      </c>
      <c r="EW92" s="10">
        <v>41.042168259999997</v>
      </c>
      <c r="EX92" s="10">
        <v>43.055565049999998</v>
      </c>
      <c r="EY92" s="10">
        <v>43.266002729999997</v>
      </c>
      <c r="EZ92" s="10">
        <v>41.386644590000003</v>
      </c>
      <c r="FA92" s="10">
        <v>-6.6194224310000003</v>
      </c>
      <c r="FB92" s="10">
        <v>-7.2222098859999999</v>
      </c>
      <c r="FC92" s="10">
        <v>-6.8130781980000004</v>
      </c>
      <c r="FD92" s="10">
        <v>-7.085396512</v>
      </c>
      <c r="FE92" s="10">
        <v>-6.5031167849999996</v>
      </c>
      <c r="FF92" s="10">
        <v>-7.5823962109999998</v>
      </c>
      <c r="FG92" s="10">
        <v>-5.8281964659999996</v>
      </c>
      <c r="FH92" t="s">
        <v>248</v>
      </c>
      <c r="FI92" t="str">
        <f>VLOOKUP($FH92,Groups!$A$1:$B$316,2,FALSE)</f>
        <v>G4</v>
      </c>
      <c r="FJ92" t="str">
        <f t="shared" si="1"/>
        <v>G4/003F1</v>
      </c>
      <c r="FK92" t="s">
        <v>174</v>
      </c>
      <c r="FL92" t="s">
        <v>231</v>
      </c>
      <c r="FM92" t="s">
        <v>158</v>
      </c>
      <c r="FN92" t="s">
        <v>155</v>
      </c>
      <c r="FO92" t="s">
        <v>155</v>
      </c>
    </row>
    <row r="93" spans="1:171" x14ac:dyDescent="0.25">
      <c r="A93" s="12" t="str">
        <f>VLOOKUP($B93,GCDTCodes!$A$1:$D$398,2,FALSE)</f>
        <v>GCDT_019</v>
      </c>
      <c r="B93" s="12" t="s">
        <v>272</v>
      </c>
      <c r="C93" s="10">
        <v>-23.839765669999998</v>
      </c>
      <c r="D93" s="10">
        <v>-7.9192990000000005E-2</v>
      </c>
      <c r="E93" s="10">
        <v>-5.1330565000000002E-2</v>
      </c>
      <c r="F93" s="10">
        <v>-0.38077018699999998</v>
      </c>
      <c r="G93" s="10">
        <v>-0.82511884599999996</v>
      </c>
      <c r="H93" s="10">
        <v>4.8904859999999899E-3</v>
      </c>
      <c r="I93" s="10">
        <v>2.17556E-3</v>
      </c>
      <c r="J93" s="10">
        <v>-2.7690347000000001E-2</v>
      </c>
      <c r="K93" s="10">
        <v>0.91525728699999997</v>
      </c>
      <c r="L93" s="10">
        <v>-2.7343850000000002E-3</v>
      </c>
      <c r="M93" s="10">
        <v>4.5800000000000002E-6</v>
      </c>
      <c r="N93" s="10">
        <v>0.125054478</v>
      </c>
      <c r="O93" s="10">
        <v>6.1859999999999999</v>
      </c>
      <c r="P93" s="10">
        <v>2.8769999999999998</v>
      </c>
      <c r="Q93" s="10">
        <v>2.5000000000000001E-2</v>
      </c>
      <c r="R93" s="10">
        <v>1134.546</v>
      </c>
      <c r="S93" s="10">
        <v>2.59899999999999</v>
      </c>
      <c r="T93" s="10">
        <v>2.0419999999999998</v>
      </c>
      <c r="U93" s="10">
        <v>11.755999999999901</v>
      </c>
      <c r="V93" s="10">
        <v>5.6760000000000002</v>
      </c>
      <c r="W93" s="10">
        <v>2.9950000000000001</v>
      </c>
      <c r="X93" s="10">
        <v>3.2000000000000001E-2</v>
      </c>
      <c r="Y93" s="10">
        <v>674.02399999999898</v>
      </c>
      <c r="Z93" s="10">
        <v>1.81</v>
      </c>
      <c r="AA93" s="10">
        <v>1.2549999999999999</v>
      </c>
      <c r="AB93" s="10">
        <v>9.8539999999999992</v>
      </c>
      <c r="AC93" s="10">
        <v>5.9870000000000001</v>
      </c>
      <c r="AD93" s="10">
        <v>4.8760000000000003</v>
      </c>
      <c r="AE93" s="10">
        <v>4.2999999999999997E-2</v>
      </c>
      <c r="AF93" s="10">
        <v>749.17100000000005</v>
      </c>
      <c r="AG93" s="10">
        <v>1.7509999999999999</v>
      </c>
      <c r="AH93" s="10">
        <v>15.88</v>
      </c>
      <c r="AI93">
        <v>0.80699863062727595</v>
      </c>
      <c r="AJ93">
        <v>0.98676267281200003</v>
      </c>
      <c r="AK93">
        <v>1.2699194101011599</v>
      </c>
      <c r="AL93">
        <v>1.09976048533593</v>
      </c>
      <c r="AM93" s="10">
        <v>168.59794409999901</v>
      </c>
      <c r="AN93" s="10">
        <v>0.50451430799999997</v>
      </c>
      <c r="AO93" s="10">
        <v>0.48785002599999999</v>
      </c>
      <c r="AP93" s="10">
        <v>2.030500435</v>
      </c>
      <c r="AQ93" s="10">
        <v>-0.59162637200000001</v>
      </c>
      <c r="AR93" s="10">
        <v>-1.691611486</v>
      </c>
      <c r="AS93" s="10">
        <v>144.268</v>
      </c>
      <c r="AT93" s="10">
        <v>46.076000000000001</v>
      </c>
      <c r="AU93" s="10">
        <v>70.932000000000002</v>
      </c>
      <c r="AV93" s="10">
        <v>5.0270000000000001</v>
      </c>
      <c r="AW93" s="10">
        <v>3.0249999999999999</v>
      </c>
      <c r="AX93" s="10">
        <v>2.4870000000000001</v>
      </c>
      <c r="AY93" s="10">
        <v>6.359</v>
      </c>
      <c r="AZ93" s="10">
        <v>28.177</v>
      </c>
      <c r="BA93" s="10">
        <v>10.314</v>
      </c>
      <c r="BB93" s="10">
        <v>122.779</v>
      </c>
      <c r="BC93" s="10">
        <v>50.273000000000003</v>
      </c>
      <c r="BD93" s="10">
        <v>76.588999999999999</v>
      </c>
      <c r="BE93" s="10">
        <v>3.7639999999999998</v>
      </c>
      <c r="BF93" s="10">
        <v>1.4239999999999999</v>
      </c>
      <c r="BG93" s="10">
        <v>1.857</v>
      </c>
      <c r="BH93" s="10">
        <v>6.1760000000000002</v>
      </c>
      <c r="BI93" s="10">
        <v>25.160999999999898</v>
      </c>
      <c r="BJ93" s="10">
        <v>6.3109999999999999</v>
      </c>
      <c r="BK93" s="10">
        <v>114.051</v>
      </c>
      <c r="BL93" s="10">
        <v>62.47</v>
      </c>
      <c r="BM93" s="10">
        <v>75.066000000000003</v>
      </c>
      <c r="BN93" s="10">
        <v>2.8</v>
      </c>
      <c r="BO93" s="10">
        <v>1.0189999999999999</v>
      </c>
      <c r="BP93" s="10">
        <v>2.766</v>
      </c>
      <c r="BQ93" s="10">
        <v>9.2609999999999992</v>
      </c>
      <c r="BR93" s="10">
        <v>40.111999999999902</v>
      </c>
      <c r="BS93" s="10">
        <v>11.244</v>
      </c>
      <c r="BT93">
        <v>0.22600000000000001</v>
      </c>
      <c r="BU93">
        <v>0.26400000000000001</v>
      </c>
      <c r="BV93">
        <v>0.27200000000000002</v>
      </c>
      <c r="BW93" s="10">
        <v>0.83354682099999999</v>
      </c>
      <c r="BX93" s="10">
        <v>1.1092907380000001</v>
      </c>
      <c r="BY93" s="10">
        <v>0.83210320199999999</v>
      </c>
      <c r="BZ93" s="10">
        <v>0.71815998700000006</v>
      </c>
      <c r="CA93" s="10">
        <v>0.69361340999999999</v>
      </c>
      <c r="CB93" s="10">
        <v>0.89115211999999999</v>
      </c>
      <c r="CC93" s="10">
        <v>0.85977913399999994</v>
      </c>
      <c r="CD93" s="10">
        <v>0.83879288799999996</v>
      </c>
      <c r="CE93" s="10">
        <v>0.54348761099999998</v>
      </c>
      <c r="CF93" s="10">
        <v>0.56092414400000001</v>
      </c>
      <c r="CG93" s="10">
        <v>0.56907164300000002</v>
      </c>
      <c r="CH93" s="10">
        <v>0.57890103800000003</v>
      </c>
      <c r="CI93" s="10">
        <v>0.59290529999999997</v>
      </c>
      <c r="CJ93" s="10">
        <v>0.578753988</v>
      </c>
      <c r="CK93" s="10">
        <v>0.58039714200000003</v>
      </c>
      <c r="CL93" s="10">
        <v>0.59284371199999997</v>
      </c>
      <c r="CM93" s="10">
        <v>0.231809609</v>
      </c>
      <c r="CN93" s="10">
        <v>0.21166974999999999</v>
      </c>
      <c r="CO93" s="10">
        <v>0.22602620100000001</v>
      </c>
      <c r="CP93" s="10">
        <v>0.19939261599999999</v>
      </c>
      <c r="CQ93" s="10">
        <v>0.181669622</v>
      </c>
      <c r="CR93" s="10">
        <v>0.16576581500000001</v>
      </c>
      <c r="CS93" s="10">
        <v>0.191561711</v>
      </c>
      <c r="CT93" s="10">
        <v>0.18686414800000001</v>
      </c>
      <c r="CU93" s="10">
        <v>0.177634018</v>
      </c>
      <c r="CV93" s="10">
        <v>35.008466040000002</v>
      </c>
      <c r="CW93" s="10">
        <v>34.730529189999999</v>
      </c>
      <c r="CX93" s="10">
        <v>35.802298409999999</v>
      </c>
      <c r="CY93" s="10">
        <v>39.132288529999997</v>
      </c>
      <c r="CZ93" s="10">
        <v>39.048350999999997</v>
      </c>
      <c r="DA93" s="10">
        <v>38.612962629999998</v>
      </c>
      <c r="DB93" s="10">
        <v>37.517349070000002</v>
      </c>
      <c r="DC93" s="10">
        <v>36.702501750000003</v>
      </c>
      <c r="DD93" s="10">
        <v>-3.4035220599999998</v>
      </c>
      <c r="DE93" s="10">
        <v>-3.9928746190000002</v>
      </c>
      <c r="DF93" s="10">
        <v>-4.4985525710000003</v>
      </c>
      <c r="DG93" s="10">
        <v>-4.6941280709999997</v>
      </c>
      <c r="DH93" s="10">
        <v>-5.377208124</v>
      </c>
      <c r="DI93" s="10">
        <v>-6.2786337159999999</v>
      </c>
      <c r="DJ93" s="10">
        <v>-4.8190513619999997</v>
      </c>
      <c r="DK93" s="10">
        <v>-4.9074934590000003</v>
      </c>
      <c r="DL93" s="10">
        <v>4.8710150539999999</v>
      </c>
      <c r="DM93" s="10">
        <v>4.6751768550000001</v>
      </c>
      <c r="DN93" s="10">
        <v>4.8511715239999997</v>
      </c>
      <c r="DO93" s="10">
        <v>4.6397701360000001</v>
      </c>
      <c r="DP93" s="10">
        <v>4.4861249299999999</v>
      </c>
      <c r="DQ93" s="10">
        <v>4.6733097460000002</v>
      </c>
      <c r="DR93" s="10">
        <v>4.5703271389999998</v>
      </c>
      <c r="DS93" s="10">
        <v>4.0496101769999999</v>
      </c>
      <c r="DT93" s="10">
        <v>-1.5373574249999999</v>
      </c>
      <c r="DU93" s="10">
        <v>-1.5274143140000001</v>
      </c>
      <c r="DV93" s="10">
        <v>-1.6216325410000001</v>
      </c>
      <c r="DW93" s="10">
        <v>-1.7012028299999999</v>
      </c>
      <c r="DX93" s="10">
        <v>-1.7959492589999999</v>
      </c>
      <c r="DY93" s="10">
        <v>-1.6851463710000001</v>
      </c>
      <c r="DZ93" s="10">
        <v>-1.723183436</v>
      </c>
      <c r="EA93" s="10">
        <v>-1.8075208389999999</v>
      </c>
      <c r="EB93" s="10">
        <f>VLOOKUP($B93,[1]PhiInxIrossOut_ggeffects!$A$1:$F$316,2,FALSE)</f>
        <v>1.16122592135668</v>
      </c>
      <c r="EC93" s="10">
        <f>VLOOKUP($B93,[2]PhiInxICross_ggeffects!$A$1:$F$316,2,FALSE)</f>
        <v>1.3967304170632</v>
      </c>
      <c r="ED93" s="10">
        <v>-0.32640267299999998</v>
      </c>
      <c r="EE93" s="10">
        <v>0.52976598100000005</v>
      </c>
      <c r="EF93">
        <v>0.52313041825098705</v>
      </c>
      <c r="EG93">
        <v>0.527483269962015</v>
      </c>
      <c r="EH93">
        <v>0.52965969581752703</v>
      </c>
      <c r="EI93">
        <v>0.53618897338406901</v>
      </c>
      <c r="EJ93">
        <v>0.53836539923958204</v>
      </c>
      <c r="EK93">
        <v>0.54380646387836595</v>
      </c>
      <c r="EL93" s="15">
        <v>0.82840352299999997</v>
      </c>
      <c r="EM93" s="15">
        <v>1.078898905</v>
      </c>
      <c r="EN93" s="15">
        <v>0.70859211</v>
      </c>
      <c r="EO93" s="15">
        <v>0.97789378999999998</v>
      </c>
      <c r="EP93" s="15">
        <v>0.82768250700000001</v>
      </c>
      <c r="EQ93" s="15">
        <v>0.68642390499999995</v>
      </c>
      <c r="ER93" s="15">
        <v>1.0097158939999999</v>
      </c>
      <c r="ES93" s="10">
        <v>0.25734308099999997</v>
      </c>
      <c r="ET93" s="10">
        <v>39.526420080000001</v>
      </c>
      <c r="EU93" s="10">
        <v>37.874027589999997</v>
      </c>
      <c r="EV93" s="10">
        <v>39.113019799999996</v>
      </c>
      <c r="EW93" s="10">
        <v>39.187410149999998</v>
      </c>
      <c r="EX93" s="10">
        <v>41.921986869999998</v>
      </c>
      <c r="EY93" s="10">
        <v>41.357156119999999</v>
      </c>
      <c r="EZ93" s="10">
        <v>42.347063820000002</v>
      </c>
      <c r="FA93" s="10">
        <v>-6.4324367210000002</v>
      </c>
      <c r="FB93" s="10">
        <v>-6.6255451799999996</v>
      </c>
      <c r="FC93" s="10">
        <v>-6.4724628649999998</v>
      </c>
      <c r="FD93" s="10">
        <v>-6.3588335880000004</v>
      </c>
      <c r="FE93" s="10">
        <v>-7.1504773200000002</v>
      </c>
      <c r="FF93" s="10">
        <v>-5.856616227</v>
      </c>
      <c r="FG93" s="10">
        <v>-5.7623658239999997</v>
      </c>
      <c r="FH93" t="s">
        <v>248</v>
      </c>
      <c r="FI93" t="str">
        <f>VLOOKUP($FH93,Groups!$A$1:$B$316,2,FALSE)</f>
        <v>G4</v>
      </c>
      <c r="FJ93" t="str">
        <f t="shared" si="1"/>
        <v>G4/003F1</v>
      </c>
      <c r="FK93" t="s">
        <v>174</v>
      </c>
      <c r="FL93" t="s">
        <v>218</v>
      </c>
      <c r="FM93" t="s">
        <v>158</v>
      </c>
      <c r="FN93" t="s">
        <v>155</v>
      </c>
      <c r="FO93" t="s">
        <v>155</v>
      </c>
    </row>
    <row r="94" spans="1:171" x14ac:dyDescent="0.25">
      <c r="A94" s="12" t="str">
        <f>VLOOKUP($B94,GCDTCodes!$A$1:$D$398,2,FALSE)</f>
        <v>GCDT_020</v>
      </c>
      <c r="B94" s="12" t="s">
        <v>273</v>
      </c>
      <c r="C94" s="10">
        <v>63.39885451</v>
      </c>
      <c r="D94" s="10">
        <v>0.20629181599999999</v>
      </c>
      <c r="E94" s="10">
        <v>-1.2343188E-2</v>
      </c>
      <c r="F94" s="10">
        <v>0.18921818899999901</v>
      </c>
      <c r="G94" s="10">
        <v>-24.91877805</v>
      </c>
      <c r="H94" s="10">
        <v>-3.9105434000000001E-2</v>
      </c>
      <c r="I94" s="10">
        <v>-2.3274378999999901E-2</v>
      </c>
      <c r="J94" s="10">
        <v>-0.92188610199999999</v>
      </c>
      <c r="K94" s="10">
        <v>-7.1601331750000003</v>
      </c>
      <c r="L94" s="10">
        <v>-1.530069E-2</v>
      </c>
      <c r="M94" s="10">
        <v>-5.1312689999999999E-3</v>
      </c>
      <c r="N94" s="10">
        <v>-0.157180599</v>
      </c>
      <c r="O94" s="10">
        <v>7.9239999999999897</v>
      </c>
      <c r="P94" s="10">
        <v>2.395</v>
      </c>
      <c r="Q94" s="10">
        <v>2.5999999999999999E-2</v>
      </c>
      <c r="R94" s="10">
        <v>1125.4870000000001</v>
      </c>
      <c r="S94" s="10">
        <v>2.5489999999999999</v>
      </c>
      <c r="T94" s="10">
        <v>2.0950000000000002</v>
      </c>
      <c r="U94" s="10">
        <v>11.458</v>
      </c>
      <c r="V94" s="10">
        <v>5.6789999999999896</v>
      </c>
      <c r="W94" s="10">
        <v>3.45399999999999</v>
      </c>
      <c r="X94" s="10">
        <v>3.2000000000000001E-2</v>
      </c>
      <c r="Y94" s="10">
        <v>803.68100000000004</v>
      </c>
      <c r="Z94" s="10">
        <v>2.129</v>
      </c>
      <c r="AA94" s="10">
        <v>1.54199999999999</v>
      </c>
      <c r="AB94" s="10">
        <v>10.325999999999899</v>
      </c>
      <c r="AC94" s="10">
        <v>5.984</v>
      </c>
      <c r="AD94" s="10">
        <v>3.9910000000000001</v>
      </c>
      <c r="AE94" s="10">
        <v>3.9499999999999903E-2</v>
      </c>
      <c r="AF94" s="10">
        <v>693.51899999999898</v>
      </c>
      <c r="AG94" s="10">
        <v>1.5580000000000001</v>
      </c>
      <c r="AH94" s="10">
        <v>14.731</v>
      </c>
      <c r="AI94">
        <v>1.1292463579905001</v>
      </c>
      <c r="AJ94">
        <v>1.1835794559068999</v>
      </c>
      <c r="AK94">
        <v>0.90155278142256701</v>
      </c>
      <c r="AL94">
        <v>1.0346865485277701</v>
      </c>
      <c r="AM94" s="10">
        <v>44.866035889999999</v>
      </c>
      <c r="AN94" s="10">
        <v>0.122659425</v>
      </c>
      <c r="AO94" s="10">
        <v>5.8479649000000002E-2</v>
      </c>
      <c r="AP94" s="10">
        <v>0.96110062900000004</v>
      </c>
      <c r="AQ94" s="10">
        <v>-0.70338425299999996</v>
      </c>
      <c r="AR94" s="10">
        <v>-1.907269522</v>
      </c>
      <c r="AS94" s="10">
        <v>148.851</v>
      </c>
      <c r="AT94" s="10">
        <v>46.26</v>
      </c>
      <c r="AU94" s="10">
        <v>71.707999999999998</v>
      </c>
      <c r="AV94" s="10">
        <v>4.5469999999999997</v>
      </c>
      <c r="AW94" s="10">
        <v>3.0139999999999998</v>
      </c>
      <c r="AX94" s="10">
        <v>2.3740000000000001</v>
      </c>
      <c r="AY94" s="10">
        <v>5.9569999999999999</v>
      </c>
      <c r="AZ94" s="10">
        <v>26.785</v>
      </c>
      <c r="BA94" s="10">
        <v>8.0529999999999902</v>
      </c>
      <c r="BB94" s="10">
        <v>120.66</v>
      </c>
      <c r="BC94" s="10">
        <v>53.063000000000002</v>
      </c>
      <c r="BD94" s="10">
        <v>75.706999999999994</v>
      </c>
      <c r="BE94" s="10">
        <v>4.2850000000000001</v>
      </c>
      <c r="BF94" s="10">
        <v>1.3619999999999901</v>
      </c>
      <c r="BG94" s="10">
        <v>1.968</v>
      </c>
      <c r="BH94" s="10">
        <v>6.52</v>
      </c>
      <c r="BI94" s="10">
        <v>24.975999999999999</v>
      </c>
      <c r="BJ94" s="10">
        <v>7.52</v>
      </c>
      <c r="BK94" s="10">
        <v>105.32899999999999</v>
      </c>
      <c r="BL94" s="10">
        <v>58.36</v>
      </c>
      <c r="BM94" s="10">
        <v>74.054000000000002</v>
      </c>
      <c r="BN94" s="10">
        <v>3.4769999999999999</v>
      </c>
      <c r="BO94" s="10">
        <v>1.123</v>
      </c>
      <c r="BP94" s="10">
        <v>2.9950000000000001</v>
      </c>
      <c r="BQ94" s="10">
        <v>8.9670000000000005</v>
      </c>
      <c r="BR94" s="10">
        <v>38.156999999999996</v>
      </c>
      <c r="BS94" s="10">
        <v>13.186</v>
      </c>
      <c r="BT94">
        <v>0.20799999999999999</v>
      </c>
      <c r="BU94">
        <v>0.26200000000000001</v>
      </c>
      <c r="BV94">
        <v>0.27100000000000002</v>
      </c>
      <c r="BW94" s="10">
        <v>1.9023222470000001</v>
      </c>
      <c r="BX94" s="10">
        <v>1.2114619470000001</v>
      </c>
      <c r="BY94" s="10">
        <v>0.91837050200000003</v>
      </c>
      <c r="BZ94" s="10">
        <v>0.68514797299999997</v>
      </c>
      <c r="CA94" s="10">
        <v>0.68710791100000002</v>
      </c>
      <c r="CB94" s="10">
        <v>1.039267953</v>
      </c>
      <c r="CC94" s="10">
        <v>0.98227200400000003</v>
      </c>
      <c r="CD94" s="10">
        <v>1.2546245140000001</v>
      </c>
      <c r="CE94" s="10">
        <v>0.51895045900000003</v>
      </c>
      <c r="CF94" s="10">
        <v>0.55137603400000001</v>
      </c>
      <c r="CG94" s="10">
        <v>0.571961249</v>
      </c>
      <c r="CH94" s="10">
        <v>0.57392405499999999</v>
      </c>
      <c r="CI94" s="10">
        <v>0.58473915899999995</v>
      </c>
      <c r="CJ94" s="10">
        <v>0.56739868900000001</v>
      </c>
      <c r="CK94" s="10">
        <v>0.57829040099999995</v>
      </c>
      <c r="CL94" s="10">
        <v>0.57798033900000001</v>
      </c>
      <c r="CM94" s="10">
        <v>0.21867019100000001</v>
      </c>
      <c r="CN94" s="10">
        <v>0.28974159900000002</v>
      </c>
      <c r="CO94" s="10">
        <v>0.246446571</v>
      </c>
      <c r="CP94" s="10">
        <v>0.20707872399999999</v>
      </c>
      <c r="CQ94" s="10">
        <v>0.18819807</v>
      </c>
      <c r="CR94" s="10">
        <v>0.177156436</v>
      </c>
      <c r="CS94" s="10">
        <v>0.21522353</v>
      </c>
      <c r="CT94" s="10">
        <v>0.19987549299999999</v>
      </c>
      <c r="CU94" s="10">
        <v>0.22213372100000001</v>
      </c>
      <c r="CV94" s="10">
        <v>33.792180999999999</v>
      </c>
      <c r="CW94" s="10">
        <v>33.845071109999999</v>
      </c>
      <c r="CX94" s="10">
        <v>33.976767680000002</v>
      </c>
      <c r="CY94" s="10">
        <v>40.26127185</v>
      </c>
      <c r="CZ94" s="10">
        <v>37.815688389999998</v>
      </c>
      <c r="DA94" s="10">
        <v>36.115951430000003</v>
      </c>
      <c r="DB94" s="10">
        <v>36.333819179999999</v>
      </c>
      <c r="DC94" s="10">
        <v>31.21167033</v>
      </c>
      <c r="DD94" s="10">
        <v>-5.3491874150000003</v>
      </c>
      <c r="DE94" s="10">
        <v>-7.4021571279999998</v>
      </c>
      <c r="DF94" s="10">
        <v>-7.852562528</v>
      </c>
      <c r="DG94" s="10">
        <v>-7.3848674159999996</v>
      </c>
      <c r="DH94" s="10">
        <v>-7.484269329</v>
      </c>
      <c r="DI94" s="10">
        <v>-7.5566066540000003</v>
      </c>
      <c r="DJ94" s="10">
        <v>-7.158257281</v>
      </c>
      <c r="DK94" s="10">
        <v>-6.9902347410000001</v>
      </c>
      <c r="DL94" s="10">
        <v>4.9654946369999999</v>
      </c>
      <c r="DM94" s="10">
        <v>4.7052485600000002</v>
      </c>
      <c r="DN94" s="10">
        <v>4.7504471050000001</v>
      </c>
      <c r="DO94" s="10">
        <v>4.6947245239999997</v>
      </c>
      <c r="DP94" s="10">
        <v>4.4840209020000001</v>
      </c>
      <c r="DQ94" s="10">
        <v>4.6979929379999996</v>
      </c>
      <c r="DR94" s="10">
        <v>4.5114382329999998</v>
      </c>
      <c r="DS94" s="10">
        <v>3.998063379</v>
      </c>
      <c r="DT94" s="10">
        <v>-1.301685223</v>
      </c>
      <c r="DU94" s="10">
        <v>-1.4324174810000001</v>
      </c>
      <c r="DV94" s="10">
        <v>-1.564910231</v>
      </c>
      <c r="DW94" s="10">
        <v>-1.6534151340000001</v>
      </c>
      <c r="DX94" s="10">
        <v>-1.7278592509999999</v>
      </c>
      <c r="DY94" s="10">
        <v>-1.586592019</v>
      </c>
      <c r="DZ94" s="10">
        <v>-1.654438225</v>
      </c>
      <c r="EA94" s="10">
        <v>-1.636445653</v>
      </c>
      <c r="EB94" s="10">
        <f>VLOOKUP($B94,[1]PhiInxIrossOut_ggeffects!$A$1:$F$316,2,FALSE)</f>
        <v>1.15477762571499</v>
      </c>
      <c r="EC94" s="10">
        <f>VLOOKUP($B94,[2]PhiInxICross_ggeffects!$A$1:$F$316,2,FALSE)</f>
        <v>1.34991083447355</v>
      </c>
      <c r="ED94" s="10">
        <v>-0.58862934</v>
      </c>
      <c r="EE94" s="10">
        <v>0.52941788700000003</v>
      </c>
      <c r="EF94">
        <v>0.54249125230206396</v>
      </c>
      <c r="EG94">
        <v>0.53520395948438404</v>
      </c>
      <c r="EH94">
        <v>0.53156031307554497</v>
      </c>
      <c r="EI94">
        <v>0.52062937384902497</v>
      </c>
      <c r="EJ94">
        <v>0.51698572744018501</v>
      </c>
      <c r="EK94">
        <v>0.50787661141808504</v>
      </c>
      <c r="EL94" s="15">
        <v>0.67919408199999998</v>
      </c>
      <c r="EM94" s="15">
        <v>0.63804506400000005</v>
      </c>
      <c r="EN94" s="15">
        <v>0.74910116500000001</v>
      </c>
      <c r="EO94" s="15">
        <v>0.69517181500000003</v>
      </c>
      <c r="EP94" s="15">
        <v>0.75327796000000002</v>
      </c>
      <c r="EQ94" s="15">
        <v>0.67735527900000003</v>
      </c>
      <c r="ER94" s="15">
        <v>0.783176498</v>
      </c>
      <c r="ES94" s="10">
        <v>0.29256407600000001</v>
      </c>
      <c r="ET94" s="10">
        <v>38.52473337</v>
      </c>
      <c r="EU94" s="10">
        <v>40.532328999999997</v>
      </c>
      <c r="EV94" s="10">
        <v>40.264627310000002</v>
      </c>
      <c r="EW94" s="10">
        <v>41.518604940000003</v>
      </c>
      <c r="EX94" s="10">
        <v>43.369736250000003</v>
      </c>
      <c r="EY94" s="10">
        <v>44.512556539999999</v>
      </c>
      <c r="EZ94" s="10">
        <v>42.751677970000003</v>
      </c>
      <c r="FA94" s="10">
        <v>-4.0599340210000001</v>
      </c>
      <c r="FB94" s="10">
        <v>-3.6222867120000002</v>
      </c>
      <c r="FC94" s="10">
        <v>-4.001856321</v>
      </c>
      <c r="FD94" s="10">
        <v>-4.0113113159999996</v>
      </c>
      <c r="FE94" s="10">
        <v>-4.0872658279999996</v>
      </c>
      <c r="FF94" s="10">
        <v>-4.1760713420000002</v>
      </c>
      <c r="FG94" s="10">
        <v>-3.2649609929999999</v>
      </c>
      <c r="FH94" t="s">
        <v>248</v>
      </c>
      <c r="FI94" t="str">
        <f>VLOOKUP($FH94,Groups!$A$1:$B$316,2,FALSE)</f>
        <v>G4</v>
      </c>
      <c r="FJ94" t="str">
        <f t="shared" si="1"/>
        <v>G4/003F1</v>
      </c>
      <c r="FK94" t="s">
        <v>174</v>
      </c>
      <c r="FL94" t="s">
        <v>218</v>
      </c>
      <c r="FM94" t="s">
        <v>160</v>
      </c>
      <c r="FN94" t="s">
        <v>155</v>
      </c>
      <c r="FO94" t="s">
        <v>155</v>
      </c>
    </row>
    <row r="95" spans="1:171" x14ac:dyDescent="0.25">
      <c r="A95" s="12" t="str">
        <f>VLOOKUP($B95,GCDTCodes!$A$1:$D$398,2,FALSE)</f>
        <v>GCDT_021</v>
      </c>
      <c r="B95" s="12" t="s">
        <v>274</v>
      </c>
      <c r="C95" s="10">
        <v>-33.59080333</v>
      </c>
      <c r="D95" s="10">
        <v>-0.13667135599999999</v>
      </c>
      <c r="E95" s="10">
        <v>-0.106462890999999</v>
      </c>
      <c r="F95" s="10">
        <v>-0.57366175600000002</v>
      </c>
      <c r="G95" s="10">
        <v>-47.42217376</v>
      </c>
      <c r="H95" s="10">
        <v>-0.140969492</v>
      </c>
      <c r="I95" s="10">
        <v>-6.4596965999999895E-2</v>
      </c>
      <c r="J95" s="10">
        <v>-0.65124926799999905</v>
      </c>
      <c r="K95" s="10">
        <v>4.8384385610000002</v>
      </c>
      <c r="L95" s="10">
        <v>-1.8322779999999999E-3</v>
      </c>
      <c r="M95" s="10">
        <v>4.5800000000000002E-6</v>
      </c>
      <c r="N95" s="10">
        <v>-1.6063060000000001E-2</v>
      </c>
      <c r="O95" s="10">
        <v>6.4359999999999999</v>
      </c>
      <c r="P95" s="10">
        <v>2.8769999999999998</v>
      </c>
      <c r="Q95" s="10">
        <v>2.5999999999999999E-2</v>
      </c>
      <c r="R95" s="10">
        <v>711.29199999999901</v>
      </c>
      <c r="S95" s="10">
        <v>1.66699999999999</v>
      </c>
      <c r="T95" s="10">
        <v>1.272</v>
      </c>
      <c r="U95" s="10">
        <v>9.6460000000000008</v>
      </c>
      <c r="V95" s="10">
        <v>5.694</v>
      </c>
      <c r="W95" s="10">
        <v>3.2389999999999999</v>
      </c>
      <c r="X95" s="10">
        <v>3.3000000000000002E-2</v>
      </c>
      <c r="Y95" s="10">
        <v>851.503999999999</v>
      </c>
      <c r="Z95" s="10">
        <v>2.10699999999999</v>
      </c>
      <c r="AA95" s="10">
        <v>1.6869999999999901</v>
      </c>
      <c r="AB95" s="10">
        <v>12.196</v>
      </c>
      <c r="AC95" s="10">
        <v>5.9870000000000001</v>
      </c>
      <c r="AD95" s="10">
        <v>4.282</v>
      </c>
      <c r="AE95" s="10">
        <v>0.03</v>
      </c>
      <c r="AF95" s="10">
        <v>735.35699999999997</v>
      </c>
      <c r="AG95" s="10">
        <v>1.823</v>
      </c>
      <c r="AH95" s="10">
        <v>14.970999999999901</v>
      </c>
      <c r="AI95">
        <v>1.06727865188823</v>
      </c>
      <c r="AJ95">
        <v>0.79614366250238899</v>
      </c>
      <c r="AK95">
        <v>1.0998935090752</v>
      </c>
      <c r="AL95">
        <v>1.0297882742042299</v>
      </c>
      <c r="AM95" s="10">
        <v>-31.948736520000001</v>
      </c>
      <c r="AN95" s="10">
        <v>-0.28578029199999999</v>
      </c>
      <c r="AO95" s="10">
        <v>-0.36160704399999999</v>
      </c>
      <c r="AP95" s="10">
        <v>-1.1776989819999999</v>
      </c>
      <c r="AQ95" s="10">
        <v>-0.56752173100000003</v>
      </c>
      <c r="AR95" s="10">
        <v>-1.4759534489999999</v>
      </c>
      <c r="AS95" s="10">
        <v>141.25</v>
      </c>
      <c r="AT95" s="10">
        <v>57.96</v>
      </c>
      <c r="AU95" s="10">
        <v>78.302999999999997</v>
      </c>
      <c r="AV95" s="10">
        <v>3.37</v>
      </c>
      <c r="AW95" s="10">
        <v>2.9604999999999899</v>
      </c>
      <c r="AX95" s="10">
        <v>1.863</v>
      </c>
      <c r="AY95" s="10">
        <v>5.9569999999999999</v>
      </c>
      <c r="AZ95" s="10">
        <v>23.234999999999999</v>
      </c>
      <c r="BA95" s="10">
        <v>6.5429999999999904</v>
      </c>
      <c r="BB95" s="10">
        <v>127.839</v>
      </c>
      <c r="BC95" s="10">
        <v>55.704999999999998</v>
      </c>
      <c r="BD95" s="10">
        <v>77.581000000000003</v>
      </c>
      <c r="BE95" s="10">
        <v>4.7619999999999996</v>
      </c>
      <c r="BF95" s="10">
        <v>1.649</v>
      </c>
      <c r="BG95" s="10">
        <v>2.359</v>
      </c>
      <c r="BH95" s="10">
        <v>8.3019999999999996</v>
      </c>
      <c r="BI95" s="10">
        <v>31.539000000000001</v>
      </c>
      <c r="BJ95" s="10">
        <v>9.8539999999999992</v>
      </c>
      <c r="BK95" s="10">
        <v>103.529</v>
      </c>
      <c r="BL95" s="10">
        <v>59.052999999999997</v>
      </c>
      <c r="BM95" s="10">
        <v>74.501999999999995</v>
      </c>
      <c r="BN95" s="10">
        <v>2.6819999999999999</v>
      </c>
      <c r="BO95" s="10">
        <v>1.0894999999999999</v>
      </c>
      <c r="BP95" s="10">
        <v>2.3980000000000001</v>
      </c>
      <c r="BQ95" s="10">
        <v>7.593</v>
      </c>
      <c r="BR95" s="10">
        <v>32.893999999999998</v>
      </c>
      <c r="BS95" s="10">
        <v>8.7329999999999899</v>
      </c>
      <c r="BT95">
        <v>0.29199999999999998</v>
      </c>
      <c r="BU95">
        <v>0.26</v>
      </c>
      <c r="BV95">
        <v>0.26600000000000001</v>
      </c>
      <c r="BW95" s="10">
        <v>1.0730171660000001</v>
      </c>
      <c r="BX95" s="10">
        <v>0.74929159999999995</v>
      </c>
      <c r="BY95" s="10">
        <v>0.61921521800000001</v>
      </c>
      <c r="BZ95" s="10">
        <v>0.49378584599999997</v>
      </c>
      <c r="CA95" s="10">
        <v>0.68173315800000001</v>
      </c>
      <c r="CB95" s="10">
        <v>0.570912753</v>
      </c>
      <c r="CC95" s="10">
        <v>0.42674917899999998</v>
      </c>
      <c r="CD95" s="10">
        <v>0.49293055699999999</v>
      </c>
      <c r="CE95" s="10">
        <v>0.51159500400000002</v>
      </c>
      <c r="CF95" s="10">
        <v>0.56412336900000004</v>
      </c>
      <c r="CG95" s="10">
        <v>0.57216456299999996</v>
      </c>
      <c r="CH95" s="10">
        <v>0.57146973700000003</v>
      </c>
      <c r="CI95" s="10">
        <v>0.57696957800000004</v>
      </c>
      <c r="CJ95" s="10">
        <v>0.57727578199999996</v>
      </c>
      <c r="CK95" s="10">
        <v>0.58179985999999995</v>
      </c>
      <c r="CL95" s="10">
        <v>0.59561771600000002</v>
      </c>
      <c r="CM95" s="10">
        <v>0.26802749999999997</v>
      </c>
      <c r="CN95" s="10">
        <v>0.24364063399999999</v>
      </c>
      <c r="CO95" s="10">
        <v>0.18523224699999999</v>
      </c>
      <c r="CP95" s="10">
        <v>0.164386963</v>
      </c>
      <c r="CQ95" s="10">
        <v>0.15083154600000001</v>
      </c>
      <c r="CR95" s="10">
        <v>0.16178545599999999</v>
      </c>
      <c r="CS95" s="10">
        <v>0.15308307800000001</v>
      </c>
      <c r="CT95" s="10">
        <v>0.138750347</v>
      </c>
      <c r="CU95" s="10">
        <v>0.133367084</v>
      </c>
      <c r="CV95" s="10">
        <v>36.136673819999999</v>
      </c>
      <c r="CW95" s="10">
        <v>35.76093075</v>
      </c>
      <c r="CX95" s="10">
        <v>34.359686549999999</v>
      </c>
      <c r="CY95" s="10">
        <v>39.068668260000003</v>
      </c>
      <c r="CZ95" s="10">
        <v>38.296872690000001</v>
      </c>
      <c r="DA95" s="10">
        <v>38.097321360000002</v>
      </c>
      <c r="DB95" s="10">
        <v>40.179386000000001</v>
      </c>
      <c r="DC95" s="10">
        <v>34.352572379999998</v>
      </c>
      <c r="DD95" s="10">
        <v>-4.6785365710000004</v>
      </c>
      <c r="DE95" s="10">
        <v>-5.2494199569999997</v>
      </c>
      <c r="DF95" s="10">
        <v>-4.521414568</v>
      </c>
      <c r="DG95" s="10">
        <v>-4.4494709219999997</v>
      </c>
      <c r="DH95" s="10">
        <v>-4.9623115169999998</v>
      </c>
      <c r="DI95" s="10">
        <v>-4.8113477360000001</v>
      </c>
      <c r="DJ95" s="10">
        <v>-4.7360143890000002</v>
      </c>
      <c r="DK95" s="10">
        <v>-5.2531471549999997</v>
      </c>
      <c r="DL95" s="10">
        <v>5.0585552500000004</v>
      </c>
      <c r="DM95" s="10">
        <v>4.7369201949999997</v>
      </c>
      <c r="DN95" s="10">
        <v>4.8972959620000003</v>
      </c>
      <c r="DO95" s="10">
        <v>4.7744751350000003</v>
      </c>
      <c r="DP95" s="10">
        <v>4.6405470060000003</v>
      </c>
      <c r="DQ95" s="10">
        <v>4.7419969870000003</v>
      </c>
      <c r="DR95" s="10">
        <v>4.6728766320000004</v>
      </c>
      <c r="DS95" s="10">
        <v>4.0927273179999997</v>
      </c>
      <c r="DT95" s="10">
        <v>-1.583121891</v>
      </c>
      <c r="DU95" s="10">
        <v>-1.758129896</v>
      </c>
      <c r="DV95" s="10">
        <v>-1.857546699</v>
      </c>
      <c r="DW95" s="10">
        <v>-1.943246494</v>
      </c>
      <c r="DX95" s="10">
        <v>-1.9524939400000001</v>
      </c>
      <c r="DY95" s="10">
        <v>-1.9365246359999999</v>
      </c>
      <c r="DZ95" s="10">
        <v>-2.0236610330000002</v>
      </c>
      <c r="EA95" s="10">
        <v>-2.113122417</v>
      </c>
      <c r="EB95" s="10">
        <f>VLOOKUP($B95,[1]PhiInxIrossOut_ggeffects!$A$1:$F$316,2,FALSE)</f>
        <v>1.20856326599953</v>
      </c>
      <c r="EC95" s="10">
        <f>VLOOKUP($B95,[2]PhiInxICross_ggeffects!$A$1:$F$316,2,FALSE)</f>
        <v>1.3718453498929799</v>
      </c>
      <c r="ED95" s="10">
        <v>-0.111962747</v>
      </c>
      <c r="EE95" s="10">
        <v>0.53236240499999998</v>
      </c>
      <c r="EF95">
        <v>0.54349771863121699</v>
      </c>
      <c r="EG95">
        <v>0.54419125475288999</v>
      </c>
      <c r="EH95">
        <v>0.54453802281372599</v>
      </c>
      <c r="EI95">
        <v>0.54557832699623598</v>
      </c>
      <c r="EJ95">
        <v>0.54592509505707199</v>
      </c>
      <c r="EK95">
        <v>0.54679201520916298</v>
      </c>
      <c r="EL95" s="15">
        <v>0.92751392300000002</v>
      </c>
      <c r="EM95" s="15">
        <v>1.144552263</v>
      </c>
      <c r="EN95" s="15">
        <v>0.86483198699999997</v>
      </c>
      <c r="EO95" s="15">
        <v>1.0233466710000001</v>
      </c>
      <c r="EP95" s="15">
        <v>1.042945655</v>
      </c>
      <c r="EQ95" s="15">
        <v>0.87359576299999997</v>
      </c>
      <c r="ER95" s="15">
        <v>1.0718972950000001</v>
      </c>
      <c r="ES95" s="10">
        <v>0.225557902</v>
      </c>
      <c r="ET95" s="10">
        <v>36.658769669999998</v>
      </c>
      <c r="EU95" s="10">
        <v>35.397874850000001</v>
      </c>
      <c r="EV95" s="10">
        <v>37.059272440000001</v>
      </c>
      <c r="EW95" s="10">
        <v>37.702879809999999</v>
      </c>
      <c r="EX95" s="10">
        <v>42.356310239999999</v>
      </c>
      <c r="EY95" s="10">
        <v>43.403831760000003</v>
      </c>
      <c r="EZ95" s="10">
        <v>43.283637509999998</v>
      </c>
      <c r="FA95" s="10">
        <v>-7.1086070530000001</v>
      </c>
      <c r="FB95" s="10">
        <v>-6.9919582240000002</v>
      </c>
      <c r="FC95" s="10">
        <v>-6.6777521579999997</v>
      </c>
      <c r="FD95" s="10">
        <v>-7.0712255400000004</v>
      </c>
      <c r="FE95" s="10">
        <v>-6.4314908319999997</v>
      </c>
      <c r="FF95" s="10">
        <v>-7.3409033570000002</v>
      </c>
      <c r="FG95" s="10">
        <v>-6.5784265450000001</v>
      </c>
      <c r="FH95" t="s">
        <v>248</v>
      </c>
      <c r="FI95" t="str">
        <f>VLOOKUP($FH95,Groups!$A$1:$B$316,2,FALSE)</f>
        <v>G4</v>
      </c>
      <c r="FJ95" t="str">
        <f t="shared" si="1"/>
        <v>G4/003F1</v>
      </c>
      <c r="FK95" t="s">
        <v>174</v>
      </c>
      <c r="FL95" t="s">
        <v>275</v>
      </c>
      <c r="FM95" t="s">
        <v>155</v>
      </c>
      <c r="FN95" t="s">
        <v>155</v>
      </c>
      <c r="FO95" t="s">
        <v>155</v>
      </c>
    </row>
    <row r="96" spans="1:171" x14ac:dyDescent="0.25">
      <c r="A96" s="12" t="str">
        <f>VLOOKUP($B96,GCDTCodes!$A$1:$D$398,2,FALSE)</f>
        <v>GCDT_022</v>
      </c>
      <c r="B96" s="12" t="s">
        <v>276</v>
      </c>
      <c r="C96" s="10">
        <v>10.97213548</v>
      </c>
      <c r="D96" s="10">
        <v>-6.3123419999999899E-3</v>
      </c>
      <c r="E96" s="10">
        <v>4.7137899999999998E-3</v>
      </c>
      <c r="F96" s="10">
        <v>-2.0676568999999999E-2</v>
      </c>
      <c r="G96" s="10">
        <v>-21.52312332</v>
      </c>
      <c r="H96" s="10">
        <v>-1.6522724999999999E-2</v>
      </c>
      <c r="I96" s="10">
        <v>-6.280445E-3</v>
      </c>
      <c r="J96" s="10">
        <v>-0.39874944099999998</v>
      </c>
      <c r="K96" s="10">
        <v>52.614298980000001</v>
      </c>
      <c r="L96" s="10">
        <v>0.14990707</v>
      </c>
      <c r="M96" s="10">
        <v>5.8692163999999998E-2</v>
      </c>
      <c r="N96" s="10">
        <v>0.21917896100000001</v>
      </c>
      <c r="O96" s="10">
        <v>6.6859999999999999</v>
      </c>
      <c r="P96" s="10">
        <v>3.4989999999999899</v>
      </c>
      <c r="Q96" s="10">
        <v>2.8999999999999901E-2</v>
      </c>
      <c r="R96" s="10">
        <v>1087.4739999999999</v>
      </c>
      <c r="S96" s="10">
        <v>2.5310000000000001</v>
      </c>
      <c r="T96" s="10">
        <v>2.097</v>
      </c>
      <c r="U96" s="10">
        <v>11.363</v>
      </c>
      <c r="V96" s="10">
        <v>5.6739999999999897</v>
      </c>
      <c r="W96" s="10">
        <v>3.0009999999999999</v>
      </c>
      <c r="X96" s="10">
        <v>3.2000000000000001E-2</v>
      </c>
      <c r="Y96" s="10">
        <v>608.74300000000005</v>
      </c>
      <c r="Z96" s="10">
        <v>1.73</v>
      </c>
      <c r="AA96" s="10">
        <v>1.087</v>
      </c>
      <c r="AB96" s="10">
        <v>8.0299999999999994</v>
      </c>
      <c r="AC96" s="10">
        <v>6.2160000000000002</v>
      </c>
      <c r="AD96" s="10">
        <v>4.6020000000000003</v>
      </c>
      <c r="AE96" s="10">
        <v>3.7999999999999999E-2</v>
      </c>
      <c r="AF96" s="10">
        <v>674.93</v>
      </c>
      <c r="AG96" s="10">
        <v>1.38699999999999</v>
      </c>
      <c r="AH96" s="10">
        <v>12.196</v>
      </c>
      <c r="AI96">
        <v>1.08070061422585</v>
      </c>
      <c r="AJ96">
        <v>0.93452314730288499</v>
      </c>
      <c r="AK96">
        <v>1.39622200309511</v>
      </c>
      <c r="AL96">
        <v>1.0353894267653401</v>
      </c>
      <c r="AM96" s="10">
        <v>98.000203569999996</v>
      </c>
      <c r="AN96" s="10">
        <v>0.73169379499999998</v>
      </c>
      <c r="AO96" s="10">
        <v>0.43214792299999999</v>
      </c>
      <c r="AP96" s="10">
        <v>0.60463402700000002</v>
      </c>
      <c r="AQ96" s="10">
        <v>-0.210334778</v>
      </c>
      <c r="AR96" s="10">
        <v>0.68062691399999997</v>
      </c>
      <c r="AS96" s="10">
        <v>133.18700000000001</v>
      </c>
      <c r="AT96" s="10">
        <v>56.302999999999997</v>
      </c>
      <c r="AU96" s="10">
        <v>80.733999999999995</v>
      </c>
      <c r="AV96" s="10">
        <v>4.6360000000000001</v>
      </c>
      <c r="AW96" s="10">
        <v>2.9989999999999899</v>
      </c>
      <c r="AX96" s="10">
        <v>2.145</v>
      </c>
      <c r="AY96" s="10">
        <v>7.81</v>
      </c>
      <c r="AZ96" s="10">
        <v>32.523000000000003</v>
      </c>
      <c r="BA96" s="10">
        <v>12.487</v>
      </c>
      <c r="BB96" s="10">
        <v>121.779</v>
      </c>
      <c r="BC96" s="10">
        <v>51.777999999999999</v>
      </c>
      <c r="BD96" s="10">
        <v>75.611999999999995</v>
      </c>
      <c r="BE96" s="10">
        <v>3.8580000000000001</v>
      </c>
      <c r="BF96" s="10">
        <v>1.8959999999999999</v>
      </c>
      <c r="BG96" s="10">
        <v>1.845</v>
      </c>
      <c r="BH96" s="10">
        <v>5.7679999999999998</v>
      </c>
      <c r="BI96" s="10">
        <v>24.263000000000002</v>
      </c>
      <c r="BJ96" s="10">
        <v>8.1779999999999902</v>
      </c>
      <c r="BK96" s="10">
        <v>107.23399999999999</v>
      </c>
      <c r="BL96" s="10">
        <v>57.866</v>
      </c>
      <c r="BM96" s="10">
        <v>75.308000000000007</v>
      </c>
      <c r="BN96" s="10">
        <v>3.35</v>
      </c>
      <c r="BO96" s="10">
        <v>1.091</v>
      </c>
      <c r="BP96" s="10">
        <v>2.419</v>
      </c>
      <c r="BQ96" s="10">
        <v>7.5620000000000003</v>
      </c>
      <c r="BR96" s="10">
        <v>31.061999999999902</v>
      </c>
      <c r="BS96" s="10">
        <v>12.093999999999999</v>
      </c>
      <c r="BT96">
        <v>0.26800000000000002</v>
      </c>
      <c r="BU96">
        <v>0.28599999999999998</v>
      </c>
      <c r="BV96">
        <v>0.26200000000000001</v>
      </c>
      <c r="BW96" s="10">
        <v>0.84447006999999996</v>
      </c>
      <c r="BX96" s="10">
        <v>0.67578809900000003</v>
      </c>
      <c r="BY96" s="10">
        <v>0.86378988700000003</v>
      </c>
      <c r="BZ96" s="10">
        <v>0.68843991400000004</v>
      </c>
      <c r="CA96" s="10">
        <v>0.64710587900000005</v>
      </c>
      <c r="CB96" s="10">
        <v>0.65247235999999997</v>
      </c>
      <c r="CC96" s="10">
        <v>0.63567795699999996</v>
      </c>
      <c r="CD96" s="10">
        <v>0.65489325700000001</v>
      </c>
      <c r="CE96" s="10">
        <v>0.53121448000000004</v>
      </c>
      <c r="CF96" s="10">
        <v>0.57969214999999996</v>
      </c>
      <c r="CG96" s="10">
        <v>0.57370104899999996</v>
      </c>
      <c r="CH96" s="10">
        <v>0.58757004400000001</v>
      </c>
      <c r="CI96" s="10">
        <v>0.590412253</v>
      </c>
      <c r="CJ96" s="10">
        <v>0.59135628900000003</v>
      </c>
      <c r="CK96" s="10">
        <v>0.58577068499999996</v>
      </c>
      <c r="CL96" s="10">
        <v>0.59938661299999996</v>
      </c>
      <c r="CM96" s="10">
        <v>0.24573218699999999</v>
      </c>
      <c r="CN96" s="10">
        <v>0.21900329299999999</v>
      </c>
      <c r="CO96" s="10">
        <v>0.17431907299999999</v>
      </c>
      <c r="CP96" s="10">
        <v>0.19213964</v>
      </c>
      <c r="CQ96" s="10">
        <v>0.16677608899999999</v>
      </c>
      <c r="CR96" s="10">
        <v>0.15851283899999999</v>
      </c>
      <c r="CS96" s="10">
        <v>0.15791408200000001</v>
      </c>
      <c r="CT96" s="10">
        <v>0.15969941600000001</v>
      </c>
      <c r="CU96" s="10">
        <v>0.153247671</v>
      </c>
      <c r="CV96" s="10">
        <v>44.14795617</v>
      </c>
      <c r="CW96" s="10">
        <v>42.58274213</v>
      </c>
      <c r="CX96" s="10">
        <v>41.158569319999998</v>
      </c>
      <c r="CY96" s="10">
        <v>44.30185513</v>
      </c>
      <c r="CZ96" s="10">
        <v>46.808849530000003</v>
      </c>
      <c r="DA96" s="10">
        <v>47.585401509999997</v>
      </c>
      <c r="DB96" s="10">
        <v>47.449513690000003</v>
      </c>
      <c r="DC96" s="10">
        <v>44.7840007</v>
      </c>
      <c r="DD96" s="10">
        <v>-5.504961582</v>
      </c>
      <c r="DE96" s="10">
        <v>-5.1480480670000004</v>
      </c>
      <c r="DF96" s="10">
        <v>-6.0538992890000003</v>
      </c>
      <c r="DG96" s="10">
        <v>-7.4256746769999999</v>
      </c>
      <c r="DH96" s="10">
        <v>-7.0541544539999999</v>
      </c>
      <c r="DI96" s="10">
        <v>-7.3099966490000003</v>
      </c>
      <c r="DJ96" s="10">
        <v>-6.4783104759999999</v>
      </c>
      <c r="DK96" s="10">
        <v>-6.6198142219999996</v>
      </c>
      <c r="DL96" s="10">
        <v>5.062120212</v>
      </c>
      <c r="DM96" s="10">
        <v>4.679841455</v>
      </c>
      <c r="DN96" s="10">
        <v>4.9650621130000001</v>
      </c>
      <c r="DO96" s="10">
        <v>4.7446885400000003</v>
      </c>
      <c r="DP96" s="10">
        <v>4.6333406119999996</v>
      </c>
      <c r="DQ96" s="10">
        <v>4.7478737840000003</v>
      </c>
      <c r="DR96" s="10">
        <v>4.7164407700000002</v>
      </c>
      <c r="DS96" s="10">
        <v>4.1418587010000003</v>
      </c>
      <c r="DT96" s="10">
        <v>-1.5653046429999999</v>
      </c>
      <c r="DU96" s="10">
        <v>-1.769069496</v>
      </c>
      <c r="DV96" s="10">
        <v>-1.6994595939999999</v>
      </c>
      <c r="DW96" s="10">
        <v>-1.815232188</v>
      </c>
      <c r="DX96" s="10">
        <v>-1.8720720099999999</v>
      </c>
      <c r="DY96" s="10">
        <v>-1.8635361269999999</v>
      </c>
      <c r="DZ96" s="10">
        <v>-1.875549669</v>
      </c>
      <c r="EA96" s="10">
        <v>-1.953197021</v>
      </c>
      <c r="EB96" s="10">
        <f>VLOOKUP($B96,[1]PhiInxIrossOut_ggeffects!$A$1:$F$316,2,FALSE)</f>
        <v>1.18593415728525</v>
      </c>
      <c r="EC96" s="10">
        <f>VLOOKUP($B96,[2]PhiInxICross_ggeffects!$A$1:$F$316,2,FALSE)</f>
        <v>1.4688398105631999</v>
      </c>
      <c r="ED96" s="10">
        <v>-0.50289767399999996</v>
      </c>
      <c r="EE96" s="10">
        <v>0.53095486999999997</v>
      </c>
      <c r="EF96">
        <v>0.52899163498102497</v>
      </c>
      <c r="EG96">
        <v>0.53353460076049397</v>
      </c>
      <c r="EH96">
        <v>0.53580608365022797</v>
      </c>
      <c r="EI96">
        <v>0.54262053231943097</v>
      </c>
      <c r="EJ96">
        <v>0.54489201520916497</v>
      </c>
      <c r="EK96">
        <v>0.55057072243350003</v>
      </c>
      <c r="EL96" s="15">
        <v>0.80010277699999999</v>
      </c>
      <c r="EM96" s="15">
        <v>0.59166855299999999</v>
      </c>
      <c r="EN96" s="15">
        <v>0.62789637499999995</v>
      </c>
      <c r="EO96" s="15">
        <v>0.74380067599999999</v>
      </c>
      <c r="EP96" s="15">
        <v>0.82494799100000005</v>
      </c>
      <c r="EQ96" s="15">
        <v>0.70073354200000004</v>
      </c>
      <c r="ER96" s="15">
        <v>0.93659533800000005</v>
      </c>
      <c r="ES96" s="10">
        <v>0.27378047100000003</v>
      </c>
      <c r="ET96" s="10">
        <v>40.45986611</v>
      </c>
      <c r="EU96" s="10">
        <v>39.935605080000002</v>
      </c>
      <c r="EV96" s="10">
        <v>40.991726659999998</v>
      </c>
      <c r="EW96" s="10">
        <v>44.022954689999999</v>
      </c>
      <c r="EX96" s="10">
        <v>46.569509500000002</v>
      </c>
      <c r="EY96" s="10">
        <v>45.924833839999998</v>
      </c>
      <c r="EZ96" s="10">
        <v>45.235422579999998</v>
      </c>
      <c r="FA96" s="10">
        <v>-5.9297221130000004</v>
      </c>
      <c r="FB96" s="10">
        <v>-5.7718555809999996</v>
      </c>
      <c r="FC96" s="10">
        <v>-6.2732604390000004</v>
      </c>
      <c r="FD96" s="10">
        <v>-5.3490163229999999</v>
      </c>
      <c r="FE96" s="10">
        <v>-6.4866389619999998</v>
      </c>
      <c r="FF96" s="10">
        <v>-6.3568657440000003</v>
      </c>
      <c r="FG96" s="10">
        <v>-5.7192910650000002</v>
      </c>
      <c r="FH96" t="s">
        <v>248</v>
      </c>
      <c r="FI96" t="str">
        <f>VLOOKUP($FH96,Groups!$A$1:$B$316,2,FALSE)</f>
        <v>G4</v>
      </c>
      <c r="FJ96" t="str">
        <f t="shared" si="1"/>
        <v>G4/003F1</v>
      </c>
      <c r="FK96" t="s">
        <v>174</v>
      </c>
      <c r="FL96" t="s">
        <v>277</v>
      </c>
      <c r="FM96" t="s">
        <v>155</v>
      </c>
      <c r="FN96" t="s">
        <v>155</v>
      </c>
      <c r="FO96" t="s">
        <v>155</v>
      </c>
    </row>
    <row r="97" spans="1:171" x14ac:dyDescent="0.25">
      <c r="A97" s="12" t="str">
        <f>VLOOKUP($B97,GCDTCodes!$A$1:$D$398,2,FALSE)</f>
        <v>GCDT_023</v>
      </c>
      <c r="B97" s="12" t="s">
        <v>278</v>
      </c>
      <c r="C97" s="13"/>
      <c r="D97" s="13"/>
      <c r="E97" s="13"/>
      <c r="F97" s="13"/>
      <c r="G97" s="10">
        <v>-16.969330289999998</v>
      </c>
      <c r="H97" s="10">
        <v>-2.3660461000000001E-2</v>
      </c>
      <c r="I97" s="10">
        <v>-7.1260450000000001E-3</v>
      </c>
      <c r="J97" s="10">
        <v>-0.76980853400000004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0">
        <v>5.7089999999999996</v>
      </c>
      <c r="W97" s="10">
        <v>3.11</v>
      </c>
      <c r="X97" s="13"/>
      <c r="Y97" s="10">
        <v>667.13199999999995</v>
      </c>
      <c r="Z97" s="10">
        <v>1.764</v>
      </c>
      <c r="AA97" s="10">
        <v>1.216</v>
      </c>
      <c r="AB97" s="10">
        <v>10.6459999999999</v>
      </c>
      <c r="AC97" s="13"/>
      <c r="AD97" s="13"/>
      <c r="AE97" s="13"/>
      <c r="AF97" s="13"/>
      <c r="AG97" s="13"/>
      <c r="AH97" s="13"/>
      <c r="AI97">
        <v>1.2646285370774899</v>
      </c>
      <c r="AJ97">
        <v>0.91807746592286998</v>
      </c>
      <c r="AK97">
        <v>0.95735036055489797</v>
      </c>
      <c r="AL97">
        <v>1.0368612757918501</v>
      </c>
      <c r="AM97" s="10">
        <v>17.3708879</v>
      </c>
      <c r="AN97" s="10">
        <v>0.31358686600000002</v>
      </c>
      <c r="AO97" s="10">
        <v>8.6330700999999996E-2</v>
      </c>
      <c r="AP97" s="10">
        <v>-2.60356539</v>
      </c>
      <c r="AQ97" s="10">
        <v>0.120556203</v>
      </c>
      <c r="AR97" s="10">
        <v>3.3652805000000001E-2</v>
      </c>
      <c r="AS97" s="10">
        <v>141.15799999999999</v>
      </c>
      <c r="AT97" s="10">
        <v>57.31</v>
      </c>
      <c r="AU97" s="10">
        <v>76.804000000000002</v>
      </c>
      <c r="AV97" s="10">
        <v>4.5599999999999996</v>
      </c>
      <c r="AW97" s="10">
        <v>2.9219999999999899</v>
      </c>
      <c r="AX97" s="10">
        <v>2.73</v>
      </c>
      <c r="AY97" s="10">
        <v>8.2370000000000001</v>
      </c>
      <c r="AZ97" s="10">
        <v>36.469000000000001</v>
      </c>
      <c r="BA97" s="10">
        <v>103.79600000000001</v>
      </c>
      <c r="BB97" s="10">
        <v>122.402999999999</v>
      </c>
      <c r="BC97" s="10">
        <v>57.84</v>
      </c>
      <c r="BD97" s="10">
        <v>76.281999999999996</v>
      </c>
      <c r="BE97" s="10">
        <v>4.2370000000000001</v>
      </c>
      <c r="BF97" s="10">
        <v>1.341</v>
      </c>
      <c r="BG97" s="10">
        <v>2.2599999999999998</v>
      </c>
      <c r="BH97" s="10">
        <v>8.1129999999999995</v>
      </c>
      <c r="BI97" s="10">
        <v>29.041999999999899</v>
      </c>
      <c r="BJ97" s="10">
        <v>10.884</v>
      </c>
      <c r="BK97" s="10">
        <v>113.84399999999999</v>
      </c>
      <c r="BL97" s="10">
        <v>57.078999999999901</v>
      </c>
      <c r="BM97" s="10">
        <v>73.429000000000002</v>
      </c>
      <c r="BN97" s="10">
        <v>3.2029999999999998</v>
      </c>
      <c r="BO97" s="10">
        <v>1.101</v>
      </c>
      <c r="BP97" s="10">
        <v>2.746</v>
      </c>
      <c r="BQ97" s="10">
        <v>7.7809999999999997</v>
      </c>
      <c r="BR97" s="10">
        <v>36.676000000000002</v>
      </c>
      <c r="BS97" s="10">
        <v>11.015000000000001</v>
      </c>
      <c r="BT97">
        <v>0.249</v>
      </c>
      <c r="BU97">
        <v>0.28100000000000003</v>
      </c>
      <c r="BV97">
        <v>0.23499999999999999</v>
      </c>
      <c r="BW97" s="10">
        <v>1.099734891</v>
      </c>
      <c r="BX97" s="10">
        <v>1.6582149589999999</v>
      </c>
      <c r="BY97" s="10">
        <v>0.60703720900000002</v>
      </c>
      <c r="BZ97" s="10">
        <v>0.82221654399999999</v>
      </c>
      <c r="CA97" s="10">
        <v>0.54276565700000001</v>
      </c>
      <c r="CB97" s="10">
        <v>0.53841308300000001</v>
      </c>
      <c r="CC97" s="10">
        <v>0.39217853600000002</v>
      </c>
      <c r="CD97" s="10">
        <v>0.97182408499999995</v>
      </c>
      <c r="CE97" s="10">
        <v>0.49263622299999998</v>
      </c>
      <c r="CF97" s="10">
        <v>0.52655007200000004</v>
      </c>
      <c r="CG97" s="10">
        <v>0.53629214999999997</v>
      </c>
      <c r="CH97" s="10">
        <v>0.54569632400000001</v>
      </c>
      <c r="CI97" s="10">
        <v>0.57160677500000001</v>
      </c>
      <c r="CJ97" s="10">
        <v>0.55341586399999998</v>
      </c>
      <c r="CK97" s="10">
        <v>0.55665359699999994</v>
      </c>
      <c r="CL97" s="10">
        <v>0.56741267299999998</v>
      </c>
      <c r="CM97" s="10">
        <v>0.27653131800000003</v>
      </c>
      <c r="CN97" s="10">
        <v>0.26284325200000003</v>
      </c>
      <c r="CO97" s="10">
        <v>0.2656231</v>
      </c>
      <c r="CP97" s="10">
        <v>0.19059931799999999</v>
      </c>
      <c r="CQ97" s="10">
        <v>0.198576381</v>
      </c>
      <c r="CR97" s="10">
        <v>0.154657197</v>
      </c>
      <c r="CS97" s="10">
        <v>0.16540351</v>
      </c>
      <c r="CT97" s="10">
        <v>0.145424832</v>
      </c>
      <c r="CU97" s="10">
        <v>0.174582822</v>
      </c>
      <c r="CV97" s="10">
        <v>40.983004520000001</v>
      </c>
      <c r="CW97" s="10">
        <v>38.120686749999997</v>
      </c>
      <c r="CX97" s="10">
        <v>37.040442970000001</v>
      </c>
      <c r="CY97" s="10">
        <v>40.137871560000001</v>
      </c>
      <c r="CZ97" s="10">
        <v>38.370319590000001</v>
      </c>
      <c r="DA97" s="10">
        <v>44.237021050000003</v>
      </c>
      <c r="DB97" s="10">
        <v>44.215776239999997</v>
      </c>
      <c r="DC97" s="10">
        <v>42.625760419999999</v>
      </c>
      <c r="DD97" s="10">
        <v>-3.9444326119999999</v>
      </c>
      <c r="DE97" s="10">
        <v>-4.5426287790000002</v>
      </c>
      <c r="DF97" s="10">
        <v>-4.6702424819999999</v>
      </c>
      <c r="DG97" s="10">
        <v>-3.8222722170000001</v>
      </c>
      <c r="DH97" s="10">
        <v>-4.2754184579999999</v>
      </c>
      <c r="DI97" s="10">
        <v>-5.5615410049999996</v>
      </c>
      <c r="DJ97" s="10">
        <v>-4.4999210190000003</v>
      </c>
      <c r="DK97" s="10">
        <v>-4.8110018060000002</v>
      </c>
      <c r="DL97" s="10">
        <v>5.0845355169999999</v>
      </c>
      <c r="DM97" s="10">
        <v>4.8327042020000004</v>
      </c>
      <c r="DN97" s="10">
        <v>4.927998509</v>
      </c>
      <c r="DO97" s="10">
        <v>4.842610734</v>
      </c>
      <c r="DP97" s="10">
        <v>4.5909956660000004</v>
      </c>
      <c r="DQ97" s="10">
        <v>4.7577568860000001</v>
      </c>
      <c r="DR97" s="10">
        <v>4.6625290330000002</v>
      </c>
      <c r="DS97" s="10">
        <v>4.1085753030000003</v>
      </c>
      <c r="DT97" s="10">
        <v>-1.437259855</v>
      </c>
      <c r="DU97" s="10">
        <v>-1.4757312170000001</v>
      </c>
      <c r="DV97" s="10">
        <v>-1.705189989</v>
      </c>
      <c r="DW97" s="10">
        <v>-1.7145742509999999</v>
      </c>
      <c r="DX97" s="10">
        <v>-1.8983700290000001</v>
      </c>
      <c r="DY97" s="10">
        <v>-1.8373789439999999</v>
      </c>
      <c r="DZ97" s="10">
        <v>-1.9710488770000001</v>
      </c>
      <c r="EA97" s="10">
        <v>-1.910852633</v>
      </c>
      <c r="EB97" s="10">
        <f>VLOOKUP($B97,[1]PhiInxIrossOut_ggeffects!$A$1:$F$316,2,FALSE)</f>
        <v>1.17618845214239</v>
      </c>
      <c r="EC97" s="10">
        <f>VLOOKUP($B97,[2]PhiInxICross_ggeffects!$A$1:$F$316,2,FALSE)</f>
        <v>1.15888370933962</v>
      </c>
      <c r="ED97" s="10">
        <v>-0.34643838199999999</v>
      </c>
      <c r="EE97" s="10">
        <v>0.53083188100000001</v>
      </c>
      <c r="EF97">
        <v>0.53042623574148295</v>
      </c>
      <c r="EG97">
        <v>0.53385057034224304</v>
      </c>
      <c r="EH97">
        <v>0.53556273764262396</v>
      </c>
      <c r="EI97">
        <v>0.54069923954376498</v>
      </c>
      <c r="EJ97">
        <v>0.54241140684414502</v>
      </c>
      <c r="EK97">
        <v>0.54669182509509595</v>
      </c>
      <c r="EL97" s="15">
        <v>1.1273668100000001</v>
      </c>
      <c r="EM97" s="15">
        <v>0.92240454299999997</v>
      </c>
      <c r="EN97" s="15">
        <v>0.798606704</v>
      </c>
      <c r="EO97" s="15">
        <v>0.67052710900000001</v>
      </c>
      <c r="EP97" s="15">
        <v>0.94926034800000003</v>
      </c>
      <c r="EQ97" s="15">
        <v>0.58800591700000004</v>
      </c>
      <c r="ER97" s="15">
        <v>0.94822690399999998</v>
      </c>
      <c r="ES97" s="10">
        <v>0.25831891899999998</v>
      </c>
      <c r="ET97" s="10">
        <v>35.498975289999997</v>
      </c>
      <c r="EU97" s="10">
        <v>34.686242280000002</v>
      </c>
      <c r="EV97" s="10">
        <v>39.394625040000001</v>
      </c>
      <c r="EW97" s="10">
        <v>38.956462520000002</v>
      </c>
      <c r="EX97" s="10">
        <v>43.926696999999997</v>
      </c>
      <c r="EY97" s="10">
        <v>40.93818658</v>
      </c>
      <c r="EZ97" s="10">
        <v>41.946123780000001</v>
      </c>
      <c r="FA97" s="10">
        <v>-5.0798273749999998</v>
      </c>
      <c r="FB97" s="10">
        <v>-5.45654197</v>
      </c>
      <c r="FC97" s="10">
        <v>-5.4558402560000001</v>
      </c>
      <c r="FD97" s="10">
        <v>-5.6294858850000002</v>
      </c>
      <c r="FE97" s="10">
        <v>-5.8203503589999999</v>
      </c>
      <c r="FF97" s="10">
        <v>-5.2446765280000003</v>
      </c>
      <c r="FG97" s="10">
        <v>-4.8494119859999998</v>
      </c>
      <c r="FH97" t="s">
        <v>248</v>
      </c>
      <c r="FI97" t="str">
        <f>VLOOKUP($FH97,Groups!$A$1:$B$316,2,FALSE)</f>
        <v>G4</v>
      </c>
      <c r="FJ97" t="str">
        <f t="shared" si="1"/>
        <v>G4/003F1</v>
      </c>
      <c r="FK97" t="s">
        <v>174</v>
      </c>
      <c r="FL97" t="s">
        <v>279</v>
      </c>
      <c r="FM97" t="s">
        <v>158</v>
      </c>
      <c r="FN97" t="s">
        <v>155</v>
      </c>
      <c r="FO97" t="s">
        <v>155</v>
      </c>
    </row>
    <row r="98" spans="1:171" x14ac:dyDescent="0.25">
      <c r="A98" s="12" t="str">
        <f>VLOOKUP($B98,GCDTCodes!$A$1:$D$398,2,FALSE)</f>
        <v>GCDT_099</v>
      </c>
      <c r="B98" s="12" t="s">
        <v>280</v>
      </c>
      <c r="C98" s="10">
        <v>-52.526842639999998</v>
      </c>
      <c r="D98" s="10">
        <v>-0.162522851</v>
      </c>
      <c r="E98" s="10">
        <v>-0.120177914</v>
      </c>
      <c r="F98" s="10">
        <v>-0.72623774500000005</v>
      </c>
      <c r="G98" s="10">
        <v>-17.516558920000001</v>
      </c>
      <c r="H98" s="10">
        <v>-2.1281215999999999E-2</v>
      </c>
      <c r="I98" s="10">
        <v>-2.8980429999999999E-3</v>
      </c>
      <c r="J98" s="10">
        <v>-0.39874944099999998</v>
      </c>
      <c r="K98" s="10">
        <v>-38.625128109999999</v>
      </c>
      <c r="L98" s="10">
        <v>-6.4423517999999999E-2</v>
      </c>
      <c r="M98" s="10">
        <v>-2.15659829999999E-2</v>
      </c>
      <c r="N98" s="10">
        <v>-1.6063060000000001E-2</v>
      </c>
      <c r="O98" s="10">
        <v>6.806</v>
      </c>
      <c r="P98" s="10">
        <v>3.952</v>
      </c>
      <c r="Q98" s="10">
        <v>2.8999999999999901E-2</v>
      </c>
      <c r="R98" s="10">
        <v>707.94100000000003</v>
      </c>
      <c r="S98" s="10">
        <v>1.6619999999999999</v>
      </c>
      <c r="T98" s="10">
        <v>1.36</v>
      </c>
      <c r="U98" s="10">
        <v>11.494999999999999</v>
      </c>
      <c r="V98" s="10">
        <v>5.6719999999999997</v>
      </c>
      <c r="W98" s="10">
        <v>2.875</v>
      </c>
      <c r="X98" s="10">
        <v>3.2000000000000001E-2</v>
      </c>
      <c r="Y98" s="10">
        <v>569.70399999999995</v>
      </c>
      <c r="Z98" s="10">
        <v>1.6419999999999999</v>
      </c>
      <c r="AA98" s="10">
        <v>1.1000000000000001</v>
      </c>
      <c r="AB98" s="10">
        <v>8.6579999999999995</v>
      </c>
      <c r="AC98" s="10">
        <v>5.9814999999999996</v>
      </c>
      <c r="AD98" s="10">
        <v>4.2809999999999997</v>
      </c>
      <c r="AE98" s="10">
        <v>2.8999999999999901E-2</v>
      </c>
      <c r="AF98" s="10">
        <v>529.90199999999902</v>
      </c>
      <c r="AG98" s="10">
        <v>1.1870000000000001</v>
      </c>
      <c r="AH98" s="10">
        <v>12.96</v>
      </c>
      <c r="AI98">
        <v>0.83790710427261295</v>
      </c>
      <c r="AJ98">
        <v>0.85169212909647996</v>
      </c>
      <c r="AK98">
        <v>1.2477401640578201</v>
      </c>
      <c r="AL98">
        <v>1.0391500568948799</v>
      </c>
      <c r="AM98" s="10">
        <v>-180.99284610000001</v>
      </c>
      <c r="AN98" s="10">
        <v>-0.68213599400000002</v>
      </c>
      <c r="AO98" s="10">
        <v>-0.70510334599999902</v>
      </c>
      <c r="AP98" s="10">
        <v>-2.2470987880000002</v>
      </c>
      <c r="AQ98" s="10">
        <v>-2.8454304999999999E-2</v>
      </c>
      <c r="AR98" s="10">
        <v>0.68062691399999997</v>
      </c>
      <c r="AS98" s="10">
        <v>143.19899999999899</v>
      </c>
      <c r="AT98" s="10">
        <v>58.813000000000002</v>
      </c>
      <c r="AU98" s="10">
        <v>77.266999999999996</v>
      </c>
      <c r="AV98" s="10">
        <v>4.1509999999999998</v>
      </c>
      <c r="AW98" s="10">
        <v>2.9350000000000001</v>
      </c>
      <c r="AX98" s="10">
        <v>2.452</v>
      </c>
      <c r="AY98" s="10">
        <v>7.5019999999999998</v>
      </c>
      <c r="AZ98" s="10">
        <v>35.277000000000001</v>
      </c>
      <c r="BA98" s="10">
        <v>12.606</v>
      </c>
      <c r="BB98" s="10">
        <v>107.605</v>
      </c>
      <c r="BC98" s="10">
        <v>62.31</v>
      </c>
      <c r="BD98" s="10">
        <v>77.016000000000005</v>
      </c>
      <c r="BE98" s="10">
        <v>1.883</v>
      </c>
      <c r="BF98" s="10">
        <v>1.3</v>
      </c>
      <c r="BG98" s="10">
        <v>1.6040000000000001</v>
      </c>
      <c r="BH98" s="10">
        <v>5.1789999999999896</v>
      </c>
      <c r="BI98" s="10">
        <v>27.529</v>
      </c>
      <c r="BJ98" s="10">
        <v>8.5259999999999998</v>
      </c>
      <c r="BK98" s="10">
        <v>89.947999999999993</v>
      </c>
      <c r="BL98" s="10">
        <v>63.228999999999999</v>
      </c>
      <c r="BM98" s="10">
        <v>75.738999999999905</v>
      </c>
      <c r="BN98" s="10">
        <v>1.5389999999999999</v>
      </c>
      <c r="BO98" s="10">
        <v>1.079</v>
      </c>
      <c r="BP98" s="10">
        <v>1.556</v>
      </c>
      <c r="BQ98" s="10">
        <v>5.1529999999999996</v>
      </c>
      <c r="BR98" s="10">
        <v>24.809000000000001</v>
      </c>
      <c r="BS98" s="10">
        <v>5.2979999999999903</v>
      </c>
      <c r="BT98">
        <v>0.19400000000000001</v>
      </c>
      <c r="BU98">
        <v>0.19600000000000001</v>
      </c>
      <c r="BV98">
        <v>0.193</v>
      </c>
      <c r="BW98" s="10">
        <v>1.935555023</v>
      </c>
      <c r="BX98" s="10">
        <v>0.77773829699999997</v>
      </c>
      <c r="BY98" s="10">
        <v>0.50761916500000004</v>
      </c>
      <c r="BZ98" s="10">
        <v>0.54564663099999999</v>
      </c>
      <c r="CA98" s="10">
        <v>0.54451414200000003</v>
      </c>
      <c r="CB98" s="10">
        <v>0.62851661599999997</v>
      </c>
      <c r="CC98" s="10">
        <v>0.56091806099999997</v>
      </c>
      <c r="CD98" s="10">
        <v>0.73254581699999999</v>
      </c>
      <c r="CE98" s="10">
        <v>0.50557299200000005</v>
      </c>
      <c r="CF98" s="10">
        <v>0.56127941999999997</v>
      </c>
      <c r="CG98" s="10">
        <v>0.57261607699999995</v>
      </c>
      <c r="CH98" s="10">
        <v>0.57851217700000002</v>
      </c>
      <c r="CI98" s="10">
        <v>0.58018502900000002</v>
      </c>
      <c r="CJ98" s="10">
        <v>0.56975440099999997</v>
      </c>
      <c r="CK98" s="10">
        <v>0.58149655499999997</v>
      </c>
      <c r="CL98" s="10">
        <v>0.584694567</v>
      </c>
      <c r="CM98" s="10">
        <v>0.25342187100000002</v>
      </c>
      <c r="CN98" s="10">
        <v>0.30040227400000002</v>
      </c>
      <c r="CO98" s="10">
        <v>0.19482512599999999</v>
      </c>
      <c r="CP98" s="10">
        <v>0.159393324</v>
      </c>
      <c r="CQ98" s="10">
        <v>0.15880370099999999</v>
      </c>
      <c r="CR98" s="10">
        <v>0.15424496400000001</v>
      </c>
      <c r="CS98" s="10">
        <v>0.170316514</v>
      </c>
      <c r="CT98" s="10">
        <v>0.15357928500000001</v>
      </c>
      <c r="CU98" s="10">
        <v>0.16912308300000001</v>
      </c>
      <c r="CV98" s="10">
        <v>37.127083310000003</v>
      </c>
      <c r="CW98" s="10">
        <v>37.746637419999999</v>
      </c>
      <c r="CX98" s="10">
        <v>39.014937510000003</v>
      </c>
      <c r="CY98" s="10">
        <v>41.057650449999997</v>
      </c>
      <c r="CZ98" s="10">
        <v>40.783733079999998</v>
      </c>
      <c r="DA98" s="10">
        <v>43.581277479999997</v>
      </c>
      <c r="DB98" s="10">
        <v>43.687777740000001</v>
      </c>
      <c r="DC98" s="10">
        <v>38.647516750000001</v>
      </c>
      <c r="DD98" s="10">
        <v>-3.6849990159999999</v>
      </c>
      <c r="DE98" s="10">
        <v>-6.191203647</v>
      </c>
      <c r="DF98" s="10">
        <v>-5.1846246010000003</v>
      </c>
      <c r="DG98" s="10">
        <v>-7.1732416600000004</v>
      </c>
      <c r="DH98" s="10">
        <v>-5.3580024020000003</v>
      </c>
      <c r="DI98" s="10">
        <v>-5.8946291569999998</v>
      </c>
      <c r="DJ98" s="10">
        <v>-6.1418631809999997</v>
      </c>
      <c r="DK98" s="10">
        <v>-5.547136547</v>
      </c>
      <c r="DL98" s="10">
        <v>4.9781529799999999</v>
      </c>
      <c r="DM98" s="10">
        <v>4.6854527370000003</v>
      </c>
      <c r="DN98" s="10">
        <v>4.8326951190000003</v>
      </c>
      <c r="DO98" s="10">
        <v>4.6685803410000002</v>
      </c>
      <c r="DP98" s="10">
        <v>4.5503412890000003</v>
      </c>
      <c r="DQ98" s="10">
        <v>4.7091698219999998</v>
      </c>
      <c r="DR98" s="10">
        <v>4.5628927690000003</v>
      </c>
      <c r="DS98" s="10">
        <v>4.0230455430000003</v>
      </c>
      <c r="DT98" s="10">
        <v>-1.3830327060000001</v>
      </c>
      <c r="DU98" s="10">
        <v>-1.681859427</v>
      </c>
      <c r="DV98" s="10">
        <v>-1.852139435</v>
      </c>
      <c r="DW98" s="10">
        <v>-1.8635551829999999</v>
      </c>
      <c r="DX98" s="10">
        <v>-1.903976629</v>
      </c>
      <c r="DY98" s="10">
        <v>-1.8283658009999999</v>
      </c>
      <c r="DZ98" s="10">
        <v>-1.9158814099999999</v>
      </c>
      <c r="EA98" s="10">
        <v>-1.8987388599999999</v>
      </c>
      <c r="EB98" s="10">
        <f>VLOOKUP($B98,[1]PhiInxIrossOut_ggeffects!$A$1:$F$316,2,FALSE)</f>
        <v>1.1431864314281099</v>
      </c>
      <c r="EC98" s="10">
        <f>VLOOKUP($B98,[2]PhiInxICross_ggeffects!$A$1:$F$316,2,FALSE)</f>
        <v>1.3518788220632001</v>
      </c>
      <c r="ED98" s="10">
        <v>-7.7486276000000007E-2</v>
      </c>
      <c r="EE98" s="10">
        <v>0.52919203500000001</v>
      </c>
      <c r="EF98">
        <v>0.55719277566543701</v>
      </c>
      <c r="EG98">
        <v>0.54158897338406797</v>
      </c>
      <c r="EH98">
        <v>0.53378707224338395</v>
      </c>
      <c r="EI98">
        <v>0.51038136882133101</v>
      </c>
      <c r="EJ98">
        <v>0.50257946768064699</v>
      </c>
      <c r="EK98">
        <v>0.48307471482893599</v>
      </c>
      <c r="EL98" s="15">
        <v>1.008976973</v>
      </c>
      <c r="EM98" s="15">
        <v>0.853884635</v>
      </c>
      <c r="EN98" s="15">
        <v>0.86012737299999997</v>
      </c>
      <c r="EO98" s="15">
        <v>0.84535983299999995</v>
      </c>
      <c r="EP98" s="15">
        <v>1.1203054830000001</v>
      </c>
      <c r="EQ98" s="15">
        <v>0.95789950499999998</v>
      </c>
      <c r="ER98" s="15">
        <v>1.752430766</v>
      </c>
      <c r="ES98" s="10">
        <v>0.22100756599999999</v>
      </c>
      <c r="ET98" s="10">
        <v>42.341237960000001</v>
      </c>
      <c r="EU98" s="10">
        <v>44.343682299999998</v>
      </c>
      <c r="EV98" s="10">
        <v>46.285824929999997</v>
      </c>
      <c r="EW98" s="10">
        <v>43.235960830000003</v>
      </c>
      <c r="EX98" s="10">
        <v>46.382640360000003</v>
      </c>
      <c r="EY98" s="10">
        <v>49.006455129999999</v>
      </c>
      <c r="EZ98" s="10">
        <v>44.724022470000001</v>
      </c>
      <c r="FA98" s="10">
        <v>-6.3874434300000003</v>
      </c>
      <c r="FB98" s="10">
        <v>-7.0077171829999996</v>
      </c>
      <c r="FC98" s="10">
        <v>-6.4886716189999998</v>
      </c>
      <c r="FD98" s="10">
        <v>-6.8009586149999999</v>
      </c>
      <c r="FE98" s="10">
        <v>-6.9830799389999996</v>
      </c>
      <c r="FF98" s="10">
        <v>-7.4578330429999999</v>
      </c>
      <c r="FG98" s="10">
        <v>-5.8460217300000004</v>
      </c>
      <c r="FH98" t="s">
        <v>281</v>
      </c>
      <c r="FI98" t="str">
        <f>VLOOKUP($FH98,Groups!$A$1:$B$316,2,FALSE)</f>
        <v>G5</v>
      </c>
      <c r="FJ98" t="str">
        <f t="shared" si="1"/>
        <v>G5/001F1</v>
      </c>
      <c r="FK98" t="s">
        <v>153</v>
      </c>
      <c r="FL98" t="s">
        <v>154</v>
      </c>
      <c r="FM98" t="s">
        <v>155</v>
      </c>
      <c r="FN98" t="s">
        <v>155</v>
      </c>
      <c r="FO98" t="s">
        <v>155</v>
      </c>
    </row>
    <row r="99" spans="1:171" x14ac:dyDescent="0.25">
      <c r="A99" s="12" t="str">
        <f>VLOOKUP($B99,GCDTCodes!$A$1:$D$398,2,FALSE)</f>
        <v>GCDT_100</v>
      </c>
      <c r="B99" s="12" t="s">
        <v>282</v>
      </c>
      <c r="C99" s="10">
        <v>-16.015904880000001</v>
      </c>
      <c r="D99" s="10">
        <v>-3.7546905999999998E-2</v>
      </c>
      <c r="E99" s="10">
        <v>-2.6963453999999901E-2</v>
      </c>
      <c r="F99" s="10">
        <v>-0.20072337800000001</v>
      </c>
      <c r="G99" s="10">
        <v>-17.354130640000001</v>
      </c>
      <c r="H99" s="10">
        <v>-3.3177444E-2</v>
      </c>
      <c r="I99" s="10">
        <v>-4.5892440000000001E-3</v>
      </c>
      <c r="J99" s="10">
        <v>-0.39874944099999998</v>
      </c>
      <c r="K99" s="10">
        <v>-27.419163170000001</v>
      </c>
      <c r="L99" s="10">
        <v>-5.0714822E-2</v>
      </c>
      <c r="M99" s="10">
        <v>-1.8484474000000001E-2</v>
      </c>
      <c r="N99" s="10">
        <v>-0.157180599</v>
      </c>
      <c r="O99" s="10">
        <v>6.8739999999999997</v>
      </c>
      <c r="P99" s="10">
        <v>3.4449999999999998</v>
      </c>
      <c r="Q99" s="10">
        <v>2.9499999999999998E-2</v>
      </c>
      <c r="R99" s="10">
        <v>741.53199999999902</v>
      </c>
      <c r="S99" s="10">
        <v>1.87699999999999</v>
      </c>
      <c r="T99" s="10">
        <v>1.4059999999999999</v>
      </c>
      <c r="U99" s="10">
        <v>10.683</v>
      </c>
      <c r="V99" s="10">
        <v>5.681</v>
      </c>
      <c r="W99" s="10">
        <v>3.073</v>
      </c>
      <c r="X99" s="10">
        <v>3.2000000000000001E-2</v>
      </c>
      <c r="Y99" s="10">
        <v>528.87599999999998</v>
      </c>
      <c r="Z99" s="10">
        <v>1.631</v>
      </c>
      <c r="AA99" s="10">
        <v>1.0129999999999999</v>
      </c>
      <c r="AB99" s="10">
        <v>8.8219999999999992</v>
      </c>
      <c r="AC99" s="10">
        <v>6.0469999999999997</v>
      </c>
      <c r="AD99" s="10">
        <v>5.242</v>
      </c>
      <c r="AE99" s="10">
        <v>4.3999999999999997E-2</v>
      </c>
      <c r="AF99" s="10">
        <v>621.60199999999998</v>
      </c>
      <c r="AG99" s="10">
        <v>1.429</v>
      </c>
      <c r="AH99" s="10">
        <v>12.747999999999999</v>
      </c>
      <c r="AI99">
        <v>0.65101556360461699</v>
      </c>
      <c r="AJ99">
        <v>0.78863721215655902</v>
      </c>
      <c r="AK99">
        <v>1.1412641838272299</v>
      </c>
      <c r="AL99">
        <v>1.0691508329272601</v>
      </c>
      <c r="AM99" s="10">
        <v>-174.25190699999999</v>
      </c>
      <c r="AN99" s="10">
        <v>-0.64588394799999904</v>
      </c>
      <c r="AO99" s="10">
        <v>-0.70742426700000005</v>
      </c>
      <c r="AP99" s="10">
        <v>-2.4253320889999999</v>
      </c>
      <c r="AQ99" s="10">
        <v>0.72974622099999997</v>
      </c>
      <c r="AR99" s="10">
        <v>0.68062691399999997</v>
      </c>
      <c r="AS99" s="10">
        <v>105.229</v>
      </c>
      <c r="AT99" s="10">
        <v>60.802</v>
      </c>
      <c r="AU99" s="10">
        <v>79.347999999999999</v>
      </c>
      <c r="AV99" s="10">
        <v>2.9830000000000001</v>
      </c>
      <c r="AW99" s="10">
        <v>2.956</v>
      </c>
      <c r="AX99" s="10">
        <v>1.5609999999999999</v>
      </c>
      <c r="AY99" s="10">
        <v>4.726</v>
      </c>
      <c r="AZ99" s="10">
        <v>25.658000000000001</v>
      </c>
      <c r="BA99" s="10">
        <v>7.9119999999999999</v>
      </c>
      <c r="BB99" s="10">
        <v>105.96</v>
      </c>
      <c r="BC99" s="10">
        <v>61.388999999999903</v>
      </c>
      <c r="BD99" s="10">
        <v>77.56</v>
      </c>
      <c r="BE99" s="10">
        <v>1.919</v>
      </c>
      <c r="BF99" s="10">
        <v>1.3320000000000001</v>
      </c>
      <c r="BG99" s="10">
        <v>1.726</v>
      </c>
      <c r="BH99" s="10">
        <v>5.5819999999999999</v>
      </c>
      <c r="BI99" s="10">
        <v>28.454000000000001</v>
      </c>
      <c r="BJ99" s="10">
        <v>9.76</v>
      </c>
      <c r="BK99" s="10">
        <v>102.259</v>
      </c>
      <c r="BL99" s="10">
        <v>65.867000000000004</v>
      </c>
      <c r="BM99" s="10">
        <v>76.475999999999999</v>
      </c>
      <c r="BN99" s="10">
        <v>1.623</v>
      </c>
      <c r="BO99" s="10">
        <v>1.0509999999999999</v>
      </c>
      <c r="BP99" s="10">
        <v>1.853</v>
      </c>
      <c r="BQ99" s="10">
        <v>6.3419999999999996</v>
      </c>
      <c r="BR99" s="10">
        <v>33.963000000000001</v>
      </c>
      <c r="BS99" s="10">
        <v>9.5779999999999994</v>
      </c>
      <c r="BT99">
        <v>0.20300000000000001</v>
      </c>
      <c r="BU99">
        <v>0.19400000000000001</v>
      </c>
      <c r="BV99">
        <v>0.19600000000000001</v>
      </c>
      <c r="BW99" s="10">
        <v>0.86917925799999995</v>
      </c>
      <c r="BX99" s="10">
        <v>0.68547692900000001</v>
      </c>
      <c r="BY99" s="10">
        <v>0.91853979100000005</v>
      </c>
      <c r="BZ99" s="10">
        <v>0.91813281199999996</v>
      </c>
      <c r="CA99" s="10">
        <v>1.0720634309999999</v>
      </c>
      <c r="CB99" s="10">
        <v>0.77658097699999995</v>
      </c>
      <c r="CC99" s="10">
        <v>0.83135416200000001</v>
      </c>
      <c r="CD99" s="10">
        <v>0.9676399</v>
      </c>
      <c r="CE99" s="10">
        <v>0.51877762699999996</v>
      </c>
      <c r="CF99" s="10">
        <v>0.55896348600000001</v>
      </c>
      <c r="CG99" s="10">
        <v>0.56073266899999996</v>
      </c>
      <c r="CH99" s="10">
        <v>0.56375852800000004</v>
      </c>
      <c r="CI99" s="10">
        <v>0.57212861100000001</v>
      </c>
      <c r="CJ99" s="10">
        <v>0.56935196200000004</v>
      </c>
      <c r="CK99" s="10">
        <v>0.56833748500000003</v>
      </c>
      <c r="CL99" s="10">
        <v>0.57727598000000002</v>
      </c>
      <c r="CM99" s="10">
        <v>0.237919137</v>
      </c>
      <c r="CN99" s="10">
        <v>0.23380121000000001</v>
      </c>
      <c r="CO99" s="10">
        <v>0.193516099</v>
      </c>
      <c r="CP99" s="10">
        <v>0.209947474</v>
      </c>
      <c r="CQ99" s="10">
        <v>0.206810999</v>
      </c>
      <c r="CR99" s="10">
        <v>0.20618830599999999</v>
      </c>
      <c r="CS99" s="10">
        <v>0.18868771100000001</v>
      </c>
      <c r="CT99" s="10">
        <v>0.191167641</v>
      </c>
      <c r="CU99" s="10">
        <v>0.19814475400000001</v>
      </c>
      <c r="CV99" s="10">
        <v>43.562805740000002</v>
      </c>
      <c r="CW99" s="10">
        <v>39.576986509999998</v>
      </c>
      <c r="CX99" s="10">
        <v>39.813499540000002</v>
      </c>
      <c r="CY99" s="10">
        <v>42.26565179</v>
      </c>
      <c r="CZ99" s="10">
        <v>40.098487050000003</v>
      </c>
      <c r="DA99" s="10">
        <v>43.19410328</v>
      </c>
      <c r="DB99" s="10">
        <v>36.628380559999997</v>
      </c>
      <c r="DC99" s="10">
        <v>38.168628140000003</v>
      </c>
      <c r="DD99" s="10">
        <v>-4.5354161529999999</v>
      </c>
      <c r="DE99" s="10">
        <v>-4.8196642299999999</v>
      </c>
      <c r="DF99" s="10">
        <v>-5.0423467200000003</v>
      </c>
      <c r="DG99" s="10">
        <v>-5.3329910089999997</v>
      </c>
      <c r="DH99" s="10">
        <v>-4.9813689050000001</v>
      </c>
      <c r="DI99" s="10">
        <v>-5.655071586</v>
      </c>
      <c r="DJ99" s="10">
        <v>-4.670833171</v>
      </c>
      <c r="DK99" s="10">
        <v>-5.2058774809999999</v>
      </c>
      <c r="DL99" s="10">
        <v>5.0136334219999998</v>
      </c>
      <c r="DM99" s="10">
        <v>4.7262843349999999</v>
      </c>
      <c r="DN99" s="10">
        <v>4.9521133730000004</v>
      </c>
      <c r="DO99" s="10">
        <v>4.8446934329999998</v>
      </c>
      <c r="DP99" s="10">
        <v>4.6379424780000003</v>
      </c>
      <c r="DQ99" s="10">
        <v>4.7796539810000001</v>
      </c>
      <c r="DR99" s="10">
        <v>4.7091784170000004</v>
      </c>
      <c r="DS99" s="10">
        <v>4.1015123649999996</v>
      </c>
      <c r="DT99" s="10">
        <v>-1.443165069</v>
      </c>
      <c r="DU99" s="10">
        <v>-1.6132162370000001</v>
      </c>
      <c r="DV99" s="10">
        <v>-1.5671273880000001</v>
      </c>
      <c r="DW99" s="10">
        <v>-1.593001527</v>
      </c>
      <c r="DX99" s="10">
        <v>-1.6410252329999999</v>
      </c>
      <c r="DY99" s="10">
        <v>-1.6782123280000001</v>
      </c>
      <c r="DZ99" s="10">
        <v>-1.7016003689999999</v>
      </c>
      <c r="EA99" s="10">
        <v>-1.7230992650000001</v>
      </c>
      <c r="EB99" s="10">
        <f>VLOOKUP($B99,[1]PhiInxIrossOut_ggeffects!$A$1:$F$316,2,FALSE)</f>
        <v>1.1257444592138199</v>
      </c>
      <c r="EC99" s="10">
        <f>VLOOKUP($B99,[2]PhiInxICross_ggeffects!$A$1:$F$316,2,FALSE)</f>
        <v>1.2768190216257</v>
      </c>
      <c r="ED99" s="10">
        <v>-7.5351504999999999E-2</v>
      </c>
      <c r="EE99" s="10">
        <v>0.52786649200000002</v>
      </c>
      <c r="EF99">
        <v>0.53990798479091295</v>
      </c>
      <c r="EG99">
        <v>0.52988060836505702</v>
      </c>
      <c r="EH99">
        <v>0.52486692015212799</v>
      </c>
      <c r="EI99">
        <v>0.50982585551334603</v>
      </c>
      <c r="EJ99">
        <v>0.504812167300417</v>
      </c>
      <c r="EK99">
        <v>0.492277946768097</v>
      </c>
      <c r="EL99" s="15">
        <v>1.072260336</v>
      </c>
      <c r="EM99" s="15">
        <v>0.92316501500000003</v>
      </c>
      <c r="EN99" s="15">
        <v>0.92877648800000001</v>
      </c>
      <c r="EO99" s="15">
        <v>0.87487052200000004</v>
      </c>
      <c r="EP99" s="15">
        <v>1.0746956439999999</v>
      </c>
      <c r="EQ99" s="15">
        <v>0.83085649100000003</v>
      </c>
      <c r="ER99" s="15">
        <v>1.735859115</v>
      </c>
      <c r="ES99" s="10">
        <v>0.22186645899999999</v>
      </c>
      <c r="ET99" s="10">
        <v>45.965300429999999</v>
      </c>
      <c r="EU99" s="10">
        <v>47.529885530000001</v>
      </c>
      <c r="EV99" s="10">
        <v>47.640746280000002</v>
      </c>
      <c r="EW99" s="10">
        <v>47.045469560000001</v>
      </c>
      <c r="EX99" s="10">
        <v>48.801302100000001</v>
      </c>
      <c r="EY99" s="10">
        <v>49.586108070000002</v>
      </c>
      <c r="EZ99" s="10">
        <v>45.01005215</v>
      </c>
      <c r="FA99" s="10">
        <v>-6.871102638</v>
      </c>
      <c r="FB99" s="10">
        <v>-7.1891132300000002</v>
      </c>
      <c r="FC99" s="10">
        <v>-6.8311914170000003</v>
      </c>
      <c r="FD99" s="10">
        <v>-7.2234157779999997</v>
      </c>
      <c r="FE99" s="10">
        <v>-6.3276316980000002</v>
      </c>
      <c r="FF99" s="10">
        <v>-7.4531249129999999</v>
      </c>
      <c r="FG99" s="10">
        <v>-5.8500567490000002</v>
      </c>
      <c r="FH99" t="s">
        <v>281</v>
      </c>
      <c r="FI99" t="str">
        <f>VLOOKUP($FH99,Groups!$A$1:$B$316,2,FALSE)</f>
        <v>G5</v>
      </c>
      <c r="FJ99" t="str">
        <f t="shared" si="1"/>
        <v>G5/001F1</v>
      </c>
      <c r="FK99" t="s">
        <v>153</v>
      </c>
      <c r="FL99" t="s">
        <v>154</v>
      </c>
      <c r="FM99" t="s">
        <v>158</v>
      </c>
      <c r="FN99" t="s">
        <v>155</v>
      </c>
      <c r="FO99" t="s">
        <v>155</v>
      </c>
    </row>
    <row r="100" spans="1:171" x14ac:dyDescent="0.25">
      <c r="A100" s="12" t="str">
        <f>VLOOKUP($B100,GCDTCodes!$A$1:$D$398,2,FALSE)</f>
        <v>GCDT_101</v>
      </c>
      <c r="B100" s="12" t="s">
        <v>283</v>
      </c>
      <c r="C100" s="10">
        <v>23.03086034</v>
      </c>
      <c r="D100" s="10">
        <v>5.1182843999999998E-2</v>
      </c>
      <c r="E100" s="10">
        <v>5.0280225999999997E-2</v>
      </c>
      <c r="F100" s="10">
        <v>0.95209813399999998</v>
      </c>
      <c r="G100" s="10">
        <v>-13.401343099999901</v>
      </c>
      <c r="H100" s="10">
        <v>-8.3540200000000002E-3</v>
      </c>
      <c r="I100" s="10">
        <v>6.3531369999999896E-3</v>
      </c>
      <c r="J100" s="10">
        <v>0.70193490599999997</v>
      </c>
      <c r="K100" s="10">
        <v>-30.037718389999998</v>
      </c>
      <c r="L100" s="10">
        <v>-5.5284386999999997E-2</v>
      </c>
      <c r="M100" s="10">
        <v>-1.9511643999999901E-2</v>
      </c>
      <c r="N100" s="10">
        <v>-1.6063060000000001E-2</v>
      </c>
      <c r="O100" s="10">
        <v>5.6959999999999997</v>
      </c>
      <c r="P100" s="10">
        <v>4.7089999999999996</v>
      </c>
      <c r="Q100" s="10">
        <v>0.03</v>
      </c>
      <c r="R100" s="10">
        <v>965.90899999999999</v>
      </c>
      <c r="S100" s="10">
        <v>1.998</v>
      </c>
      <c r="T100" s="10">
        <v>1.5269999999999999</v>
      </c>
      <c r="U100" s="10">
        <v>14.857999999999899</v>
      </c>
      <c r="V100" s="10">
        <v>5.69</v>
      </c>
      <c r="W100" s="10">
        <v>4.04</v>
      </c>
      <c r="X100" s="10">
        <v>3.3000000000000002E-2</v>
      </c>
      <c r="Y100" s="10">
        <v>787.15899999999999</v>
      </c>
      <c r="Z100" s="10">
        <v>2.093</v>
      </c>
      <c r="AA100" s="10">
        <v>1.54199999999999</v>
      </c>
      <c r="AB100" s="10">
        <v>13.962</v>
      </c>
      <c r="AC100" s="10">
        <v>5.9160000000000004</v>
      </c>
      <c r="AD100" s="10">
        <v>4.7614999999999998</v>
      </c>
      <c r="AE100" s="10">
        <v>3.6499999999999998E-2</v>
      </c>
      <c r="AF100" s="10">
        <v>559.97400000000005</v>
      </c>
      <c r="AG100" s="10">
        <v>1.226</v>
      </c>
      <c r="AH100" s="10">
        <v>13.155999999999899</v>
      </c>
      <c r="AI100">
        <v>1.2106876471602299</v>
      </c>
      <c r="AJ100">
        <v>0.82759224891994598</v>
      </c>
      <c r="AK100">
        <v>1.0251910888146101</v>
      </c>
      <c r="AL100">
        <v>1.0386209465817799</v>
      </c>
      <c r="AM100" s="10">
        <v>73.356607530000005</v>
      </c>
      <c r="AN100" s="10">
        <v>0.51418151999999995</v>
      </c>
      <c r="AO100" s="10">
        <v>6.5442412000000005E-2</v>
      </c>
      <c r="AP100" s="10">
        <v>1.674033833</v>
      </c>
      <c r="AQ100" s="10">
        <v>-0.354962624</v>
      </c>
      <c r="AR100" s="10">
        <v>-0.39766326800000001</v>
      </c>
      <c r="AS100" s="10">
        <v>127.348</v>
      </c>
      <c r="AT100" s="10">
        <v>47.171999999999997</v>
      </c>
      <c r="AU100" s="10">
        <v>73.66</v>
      </c>
      <c r="AV100" s="10">
        <v>5.5590000000000002</v>
      </c>
      <c r="AW100" s="10">
        <v>2.8210000000000002</v>
      </c>
      <c r="AX100" s="10">
        <v>2.544</v>
      </c>
      <c r="AY100" s="10">
        <v>7.45</v>
      </c>
      <c r="AZ100" s="10">
        <v>34.181999999999903</v>
      </c>
      <c r="BA100" s="10">
        <v>16.335999999999999</v>
      </c>
      <c r="BB100" s="10">
        <v>103.164</v>
      </c>
      <c r="BC100" s="10">
        <v>61.126999999999903</v>
      </c>
      <c r="BD100" s="10">
        <v>78.218999999999994</v>
      </c>
      <c r="BE100" s="10">
        <v>2.7389999999999999</v>
      </c>
      <c r="BF100" s="10">
        <v>1.3640000000000001</v>
      </c>
      <c r="BG100" s="10">
        <v>1.631</v>
      </c>
      <c r="BH100" s="10">
        <v>5.8849999999999998</v>
      </c>
      <c r="BI100" s="10">
        <v>26.774999999999999</v>
      </c>
      <c r="BJ100" s="10">
        <v>9.3670000000000009</v>
      </c>
      <c r="BK100" s="10">
        <v>95.923999999999893</v>
      </c>
      <c r="BL100" s="10">
        <v>51.216000000000001</v>
      </c>
      <c r="BM100" s="10">
        <v>69.844999999999999</v>
      </c>
      <c r="BN100" s="10">
        <v>3.6989999999999998</v>
      </c>
      <c r="BO100" s="10">
        <v>1.6319999999999999</v>
      </c>
      <c r="BP100" s="10">
        <v>3.052</v>
      </c>
      <c r="BQ100" s="10">
        <v>7.2320000000000002</v>
      </c>
      <c r="BR100" s="10">
        <v>39.933999999999997</v>
      </c>
      <c r="BS100" s="10">
        <v>14.925000000000001</v>
      </c>
      <c r="BT100">
        <v>0.20599999999999999</v>
      </c>
      <c r="BU100">
        <v>0.215</v>
      </c>
      <c r="BV100">
        <v>0.17599999999999999</v>
      </c>
      <c r="BW100" s="10">
        <v>0.97033964100000003</v>
      </c>
      <c r="BX100" s="10">
        <v>0.79238039000000005</v>
      </c>
      <c r="BY100" s="10">
        <v>1.038696509</v>
      </c>
      <c r="BZ100" s="10">
        <v>0.86732251299999996</v>
      </c>
      <c r="CA100" s="10">
        <v>0.72570549900000003</v>
      </c>
      <c r="CB100" s="10">
        <v>0.72797955400000003</v>
      </c>
      <c r="CC100" s="10">
        <v>0.80484150099999996</v>
      </c>
      <c r="CD100" s="10">
        <v>1.110327155</v>
      </c>
      <c r="CE100" s="10">
        <v>0.51615982100000002</v>
      </c>
      <c r="CF100" s="10">
        <v>0.56081050099999996</v>
      </c>
      <c r="CG100" s="10">
        <v>0.56704450500000003</v>
      </c>
      <c r="CH100" s="10">
        <v>0.57219646899999999</v>
      </c>
      <c r="CI100" s="10">
        <v>0.57578281499999995</v>
      </c>
      <c r="CJ100" s="10">
        <v>0.57747098699999999</v>
      </c>
      <c r="CK100" s="10">
        <v>0.57379887799999996</v>
      </c>
      <c r="CL100" s="10">
        <v>0.57572122699999995</v>
      </c>
      <c r="CM100" s="10">
        <v>0.23313890900000001</v>
      </c>
      <c r="CN100" s="10">
        <v>0.24477642399999999</v>
      </c>
      <c r="CO100" s="10">
        <v>0.20263905700000001</v>
      </c>
      <c r="CP100" s="10">
        <v>0.21258753399999999</v>
      </c>
      <c r="CQ100" s="10">
        <v>0.19717986100000001</v>
      </c>
      <c r="CR100" s="10">
        <v>0.181507586</v>
      </c>
      <c r="CS100" s="10">
        <v>0.17998270099999999</v>
      </c>
      <c r="CT100" s="10">
        <v>0.18755633599999999</v>
      </c>
      <c r="CU100" s="10">
        <v>0.21097222400000001</v>
      </c>
      <c r="CV100" s="10">
        <v>37.21963264</v>
      </c>
      <c r="CW100" s="10">
        <v>34.098549230000003</v>
      </c>
      <c r="CX100" s="10">
        <v>37.420596889999999</v>
      </c>
      <c r="CY100" s="10">
        <v>38.346359399999997</v>
      </c>
      <c r="CZ100" s="10">
        <v>40.42426141</v>
      </c>
      <c r="DA100" s="10">
        <v>43.35610191</v>
      </c>
      <c r="DB100" s="10">
        <v>41.746232579999997</v>
      </c>
      <c r="DC100" s="10">
        <v>36.326011919999999</v>
      </c>
      <c r="DD100" s="10">
        <v>-5.9352675010000002</v>
      </c>
      <c r="DE100" s="10">
        <v>-4.9349814910000003</v>
      </c>
      <c r="DF100" s="10">
        <v>-6.5438995630000001</v>
      </c>
      <c r="DG100" s="10">
        <v>-7.8272388690000003</v>
      </c>
      <c r="DH100" s="10">
        <v>-7.5331002180000004</v>
      </c>
      <c r="DI100" s="10">
        <v>-7.5147905599999998</v>
      </c>
      <c r="DJ100" s="10">
        <v>-7.0788558520000002</v>
      </c>
      <c r="DK100" s="10">
        <v>-6.7251175410000004</v>
      </c>
      <c r="DL100" s="10">
        <v>5.0304128339999998</v>
      </c>
      <c r="DM100" s="10">
        <v>4.6671647780000001</v>
      </c>
      <c r="DN100" s="10">
        <v>4.8725989839999997</v>
      </c>
      <c r="DO100" s="10">
        <v>4.7202601189999998</v>
      </c>
      <c r="DP100" s="10">
        <v>4.6181483630000004</v>
      </c>
      <c r="DQ100" s="10">
        <v>4.7386132549999997</v>
      </c>
      <c r="DR100" s="10">
        <v>4.6544414969999997</v>
      </c>
      <c r="DS100" s="10">
        <v>4.0551950159999999</v>
      </c>
      <c r="DT100" s="10">
        <v>-1.410988283</v>
      </c>
      <c r="DU100" s="10">
        <v>-1.577095006</v>
      </c>
      <c r="DV100" s="10">
        <v>-1.562640466</v>
      </c>
      <c r="DW100" s="10">
        <v>-1.6263110970000001</v>
      </c>
      <c r="DX100" s="10">
        <v>-1.7148680409999999</v>
      </c>
      <c r="DY100" s="10">
        <v>-1.707365316</v>
      </c>
      <c r="DZ100" s="10">
        <v>-1.7006266320000001</v>
      </c>
      <c r="EA100" s="10">
        <v>-1.6803596380000001</v>
      </c>
      <c r="EB100" s="10">
        <f>VLOOKUP($B100,[1]PhiInxIrossOut_ggeffects!$A$1:$F$316,2,FALSE)</f>
        <v>1.1766158721423901</v>
      </c>
      <c r="EC100" s="10">
        <f>VLOOKUP($B100,[2]PhiInxICross_ggeffects!$A$1:$F$316,2,FALSE)</f>
        <v>1.3142128399382</v>
      </c>
      <c r="ED100" s="10">
        <v>-0.41728351600000002</v>
      </c>
      <c r="EE100" s="10">
        <v>0.53114618499999999</v>
      </c>
      <c r="EF100">
        <v>0.54412851711030397</v>
      </c>
      <c r="EG100">
        <v>0.54105931558939102</v>
      </c>
      <c r="EH100">
        <v>0.53952471482893405</v>
      </c>
      <c r="EI100">
        <v>0.53492091254756702</v>
      </c>
      <c r="EJ100">
        <v>0.53338631178711104</v>
      </c>
      <c r="EK100">
        <v>0.52954980988597</v>
      </c>
      <c r="EL100" s="15">
        <v>0.79951686</v>
      </c>
      <c r="EM100" s="15">
        <v>0.70155399799999996</v>
      </c>
      <c r="EN100" s="15">
        <v>0.68538683099999997</v>
      </c>
      <c r="EO100" s="15">
        <v>0.74005843400000004</v>
      </c>
      <c r="EP100" s="15">
        <v>0.83256851799999998</v>
      </c>
      <c r="EQ100" s="15">
        <v>0.64143998599999996</v>
      </c>
      <c r="ER100" s="15">
        <v>1.143379951</v>
      </c>
      <c r="ES100" s="10">
        <v>0.26217685699999999</v>
      </c>
      <c r="ET100" s="10">
        <v>42.860108449999998</v>
      </c>
      <c r="EU100" s="10">
        <v>44.468479459999998</v>
      </c>
      <c r="EV100" s="10">
        <v>44.656609490000001</v>
      </c>
      <c r="EW100" s="10">
        <v>47.8913133</v>
      </c>
      <c r="EX100" s="10">
        <v>50.883454270000001</v>
      </c>
      <c r="EY100" s="10">
        <v>50.882689249999999</v>
      </c>
      <c r="EZ100" s="10">
        <v>50.455993530000001</v>
      </c>
      <c r="FA100" s="10">
        <v>-6.5149761440000002</v>
      </c>
      <c r="FB100" s="10">
        <v>-6.6918473269999996</v>
      </c>
      <c r="FC100" s="10">
        <v>-6.4425903690000004</v>
      </c>
      <c r="FD100" s="10">
        <v>-6.310225773</v>
      </c>
      <c r="FE100" s="10">
        <v>-6.5710354410000003</v>
      </c>
      <c r="FF100" s="10">
        <v>-6.7535175550000002</v>
      </c>
      <c r="FG100" s="10">
        <v>-5.938581847</v>
      </c>
      <c r="FH100" t="s">
        <v>281</v>
      </c>
      <c r="FI100" t="str">
        <f>VLOOKUP($FH100,Groups!$A$1:$B$316,2,FALSE)</f>
        <v>G5</v>
      </c>
      <c r="FJ100" t="str">
        <f t="shared" si="1"/>
        <v>G5/001F1</v>
      </c>
      <c r="FK100" t="s">
        <v>153</v>
      </c>
      <c r="FL100" t="s">
        <v>154</v>
      </c>
      <c r="FM100" t="s">
        <v>160</v>
      </c>
      <c r="FN100" t="s">
        <v>155</v>
      </c>
      <c r="FO100" t="s">
        <v>155</v>
      </c>
    </row>
    <row r="101" spans="1:171" x14ac:dyDescent="0.25">
      <c r="A101" s="12" t="str">
        <f>VLOOKUP($B101,GCDTCodes!$A$1:$D$398,2,FALSE)</f>
        <v>GCDT_102</v>
      </c>
      <c r="B101" s="12" t="s">
        <v>284</v>
      </c>
      <c r="C101" s="10">
        <v>1.8925022419999999</v>
      </c>
      <c r="D101" s="10">
        <v>2.2839915999999998E-2</v>
      </c>
      <c r="E101" s="10">
        <v>4.3701166999999999E-2</v>
      </c>
      <c r="F101" s="10">
        <v>0.69951066699999997</v>
      </c>
      <c r="G101" s="10">
        <v>-8.482452339</v>
      </c>
      <c r="H101" s="10">
        <v>7.2697319999999897E-3</v>
      </c>
      <c r="I101" s="10">
        <v>8.0947640000000008E-3</v>
      </c>
      <c r="J101" s="10">
        <v>0.71442783899999995</v>
      </c>
      <c r="K101" s="10">
        <v>-50.253614259999999</v>
      </c>
      <c r="L101" s="10">
        <v>-0.111535726</v>
      </c>
      <c r="M101" s="10">
        <v>-2.7936389999999998E-2</v>
      </c>
      <c r="N101" s="10">
        <v>0.34284504599999999</v>
      </c>
      <c r="O101" s="10">
        <v>5.5110000000000001</v>
      </c>
      <c r="P101" s="10">
        <v>3.835</v>
      </c>
      <c r="Q101" s="10">
        <v>2.7E-2</v>
      </c>
      <c r="R101" s="10">
        <v>614.55099999999902</v>
      </c>
      <c r="S101" s="10">
        <v>1.4690000000000001</v>
      </c>
      <c r="T101" s="10">
        <v>1.1339999999999999</v>
      </c>
      <c r="U101" s="10">
        <v>9.718</v>
      </c>
      <c r="V101" s="10">
        <v>5.7</v>
      </c>
      <c r="W101" s="10">
        <v>3.4969999999999999</v>
      </c>
      <c r="X101" s="10">
        <v>3.2000000000000001E-2</v>
      </c>
      <c r="Y101" s="10">
        <v>588.23</v>
      </c>
      <c r="Z101" s="10">
        <v>1.7350000000000001</v>
      </c>
      <c r="AA101" s="10">
        <v>1.2309999999999901</v>
      </c>
      <c r="AB101" s="10">
        <v>9.766</v>
      </c>
      <c r="AC101" s="10">
        <v>5.8959999999999999</v>
      </c>
      <c r="AD101" s="10">
        <v>5.8710000000000004</v>
      </c>
      <c r="AE101" s="10">
        <v>4.2999999999999997E-2</v>
      </c>
      <c r="AF101" s="10">
        <v>511.83499999999998</v>
      </c>
      <c r="AG101" s="10">
        <v>1.266</v>
      </c>
      <c r="AH101" s="10">
        <v>13.071</v>
      </c>
      <c r="AI101">
        <v>1.3299103655890001</v>
      </c>
      <c r="AJ101">
        <v>1.05215867285423</v>
      </c>
      <c r="AK101">
        <v>1.42093437268349</v>
      </c>
      <c r="AL101">
        <v>0.99925591682552395</v>
      </c>
      <c r="AM101" s="10">
        <v>-56.64222848</v>
      </c>
      <c r="AN101" s="10">
        <v>-0.15285612400000001</v>
      </c>
      <c r="AO101" s="10">
        <v>-0.10398481800000001</v>
      </c>
      <c r="AP101" s="10">
        <v>0.78286732799999903</v>
      </c>
      <c r="AQ101" s="10">
        <v>3.5094293999999998E-2</v>
      </c>
      <c r="AR101" s="10">
        <v>-0.61332130399999996</v>
      </c>
      <c r="AS101" s="10">
        <v>130.005</v>
      </c>
      <c r="AT101" s="10">
        <v>50.196999999999903</v>
      </c>
      <c r="AU101" s="10">
        <v>73.259</v>
      </c>
      <c r="AV101" s="10">
        <v>4.3819999999999997</v>
      </c>
      <c r="AW101" s="10">
        <v>3.0419999999999998</v>
      </c>
      <c r="AX101" s="10">
        <v>2.2189999999999999</v>
      </c>
      <c r="AY101" s="10">
        <v>5.6629999999999896</v>
      </c>
      <c r="AZ101" s="10">
        <v>23.530999999999999</v>
      </c>
      <c r="BA101" s="10">
        <v>9.94</v>
      </c>
      <c r="BB101" s="10">
        <v>114.99</v>
      </c>
      <c r="BC101" s="10">
        <v>53.578999999999901</v>
      </c>
      <c r="BD101" s="10">
        <v>73.253</v>
      </c>
      <c r="BE101" s="10">
        <v>2.8849999999999998</v>
      </c>
      <c r="BF101" s="10">
        <v>1.3640000000000001</v>
      </c>
      <c r="BG101" s="10">
        <v>1.8740000000000001</v>
      </c>
      <c r="BH101" s="10">
        <v>5.2560000000000002</v>
      </c>
      <c r="BI101" s="10">
        <v>24.558</v>
      </c>
      <c r="BJ101" s="10">
        <v>3.653</v>
      </c>
      <c r="BK101" s="10">
        <v>94.372</v>
      </c>
      <c r="BL101" s="10">
        <v>56.656999999999996</v>
      </c>
      <c r="BM101" s="10">
        <v>71.093000000000004</v>
      </c>
      <c r="BN101" s="10">
        <v>1.66</v>
      </c>
      <c r="BO101" s="10">
        <v>1.0820000000000001</v>
      </c>
      <c r="BP101" s="10">
        <v>1.9569999999999901</v>
      </c>
      <c r="BQ101" s="10">
        <v>4.9989999999999997</v>
      </c>
      <c r="BR101" s="10">
        <v>24.058</v>
      </c>
      <c r="BS101" s="10">
        <v>8.3940000000000001</v>
      </c>
      <c r="BT101">
        <v>0.23300000000000001</v>
      </c>
      <c r="BU101">
        <v>0.215</v>
      </c>
      <c r="BV101">
        <v>0.20200000000000001</v>
      </c>
      <c r="BW101" s="10">
        <v>1.123186934</v>
      </c>
      <c r="BX101" s="10">
        <v>0.71590386500000003</v>
      </c>
      <c r="BY101" s="10">
        <v>1.084634195</v>
      </c>
      <c r="BZ101" s="10">
        <v>1.437647404</v>
      </c>
      <c r="CA101" s="10">
        <v>1.3269546569999999</v>
      </c>
      <c r="CB101" s="10">
        <v>1.0959713870000001</v>
      </c>
      <c r="CC101" s="10">
        <v>2.1191158909999999</v>
      </c>
      <c r="CD101" s="10">
        <v>20.459633799999999</v>
      </c>
      <c r="CE101" s="10">
        <v>0.46803448399999997</v>
      </c>
      <c r="CF101" s="10">
        <v>0.52466169500000004</v>
      </c>
      <c r="CG101" s="10">
        <v>0.52838033699999998</v>
      </c>
      <c r="CH101" s="10">
        <v>0.52364591100000002</v>
      </c>
      <c r="CI101" s="10">
        <v>0.53212229899999997</v>
      </c>
      <c r="CJ101" s="10">
        <v>0.53412938700000001</v>
      </c>
      <c r="CK101" s="10">
        <v>0.509302531</v>
      </c>
      <c r="CL101" s="10">
        <v>0.45105610099999999</v>
      </c>
      <c r="CM101" s="10">
        <v>0.226753856</v>
      </c>
      <c r="CN101" s="10">
        <v>0.31102346600000003</v>
      </c>
      <c r="CO101" s="10">
        <v>0.24746016000000001</v>
      </c>
      <c r="CP101" s="10">
        <v>0.25938588499999998</v>
      </c>
      <c r="CQ101" s="10">
        <v>0.28357019100000003</v>
      </c>
      <c r="CR101" s="10">
        <v>0.26604565899999999</v>
      </c>
      <c r="CS101" s="10">
        <v>0.252018044</v>
      </c>
      <c r="CT101" s="10">
        <v>0.32650444000000001</v>
      </c>
      <c r="CU101" s="10">
        <v>0.53630362200000004</v>
      </c>
      <c r="CV101" s="10">
        <v>40.912268519999998</v>
      </c>
      <c r="CW101" s="10">
        <v>39.516105629999998</v>
      </c>
      <c r="CX101" s="10">
        <v>39.069311749999997</v>
      </c>
      <c r="CY101" s="10">
        <v>38.406449739999999</v>
      </c>
      <c r="CZ101" s="10">
        <v>40.025779729999996</v>
      </c>
      <c r="DA101" s="10">
        <v>39.793473249999998</v>
      </c>
      <c r="DB101" s="10">
        <v>35.510784119999997</v>
      </c>
      <c r="DC101" s="10">
        <v>13.18890882</v>
      </c>
      <c r="DD101" s="10">
        <v>-5.8800679899999997</v>
      </c>
      <c r="DE101" s="10">
        <v>-5.7795109980000001</v>
      </c>
      <c r="DF101" s="10">
        <v>-6.2477117279999996</v>
      </c>
      <c r="DG101" s="10">
        <v>-7.8052028880000002</v>
      </c>
      <c r="DH101" s="10">
        <v>-7.3076612489999997</v>
      </c>
      <c r="DI101" s="10">
        <v>-6.5708084260000001</v>
      </c>
      <c r="DJ101" s="10">
        <v>-6.3979710619999999</v>
      </c>
      <c r="DK101" s="10">
        <v>-5.831986154</v>
      </c>
      <c r="DL101" s="10">
        <v>4.8464615310000001</v>
      </c>
      <c r="DM101" s="10">
        <v>4.4737643729999998</v>
      </c>
      <c r="DN101" s="10">
        <v>4.6640541420000003</v>
      </c>
      <c r="DO101" s="10">
        <v>4.5027882579999998</v>
      </c>
      <c r="DP101" s="10">
        <v>4.38242726</v>
      </c>
      <c r="DQ101" s="10">
        <v>4.4940212769999999</v>
      </c>
      <c r="DR101" s="10">
        <v>4.4826959879999997</v>
      </c>
      <c r="DS101" s="10">
        <v>3.1418637999999999</v>
      </c>
      <c r="DT101" s="10">
        <v>-1.1643915069999999</v>
      </c>
      <c r="DU101" s="10">
        <v>-1.418094757</v>
      </c>
      <c r="DV101" s="10">
        <v>-1.3556138259999999</v>
      </c>
      <c r="DW101" s="10">
        <v>-1.310676784</v>
      </c>
      <c r="DX101" s="10">
        <v>-1.4180523410000001</v>
      </c>
      <c r="DY101" s="10">
        <v>-1.415984522</v>
      </c>
      <c r="DZ101" s="10">
        <v>-1.2751197409999999</v>
      </c>
      <c r="EA101" s="10">
        <v>-1.096452456</v>
      </c>
      <c r="EB101" s="10">
        <f>VLOOKUP($B101,[1]PhiInxIrossOut_ggeffects!$A$1:$F$316,2,FALSE)</f>
        <v>1.0464964754995301</v>
      </c>
      <c r="EC101" s="10">
        <f>VLOOKUP($B101,[2]PhiInxICross_ggeffects!$A$1:$F$316,2,FALSE)</f>
        <v>1.1418499545493701</v>
      </c>
      <c r="ED101" s="10">
        <v>-4.7028242999999997E-2</v>
      </c>
      <c r="EE101" s="10">
        <v>0.52513341499999999</v>
      </c>
      <c r="EF101">
        <v>0.50374752851714799</v>
      </c>
      <c r="EG101">
        <v>0.50549885931562699</v>
      </c>
      <c r="EH101">
        <v>0.50637452471486699</v>
      </c>
      <c r="EI101">
        <v>0.50900152091258499</v>
      </c>
      <c r="EJ101">
        <v>0.50987718631182499</v>
      </c>
      <c r="EK101">
        <v>0.51206634980992305</v>
      </c>
      <c r="EL101" s="15">
        <v>1.13036889</v>
      </c>
      <c r="EM101" s="15">
        <v>1.0412437379999999</v>
      </c>
      <c r="EN101" s="15">
        <v>1.077155928</v>
      </c>
      <c r="EO101" s="15">
        <v>0.89731260800000001</v>
      </c>
      <c r="EP101" s="15">
        <v>1.1006096869999999</v>
      </c>
      <c r="EQ101" s="15">
        <v>0.92841910299999997</v>
      </c>
      <c r="ER101" s="15">
        <v>1.2504485620000001</v>
      </c>
      <c r="ES101" s="10">
        <v>0.230701498</v>
      </c>
      <c r="ET101" s="10">
        <v>44.143782229999999</v>
      </c>
      <c r="EU101" s="10">
        <v>44.77340907</v>
      </c>
      <c r="EV101" s="10">
        <v>46.313751449999998</v>
      </c>
      <c r="EW101" s="10">
        <v>47.405520629999998</v>
      </c>
      <c r="EX101" s="10">
        <v>49.897986940000003</v>
      </c>
      <c r="EY101" s="10">
        <v>46.113602970000002</v>
      </c>
      <c r="EZ101" s="10">
        <v>49.233567090000001</v>
      </c>
      <c r="FA101" s="10">
        <v>-5.6827183019999996</v>
      </c>
      <c r="FB101" s="10">
        <v>-6.1893311139999998</v>
      </c>
      <c r="FC101" s="10">
        <v>-6.1399175689999996</v>
      </c>
      <c r="FD101" s="10">
        <v>-6.625818529</v>
      </c>
      <c r="FE101" s="10">
        <v>-6.2296429800000004</v>
      </c>
      <c r="FF101" s="10">
        <v>-7.0316396709999998</v>
      </c>
      <c r="FG101" s="10">
        <v>-5.312412524</v>
      </c>
      <c r="FH101" t="s">
        <v>281</v>
      </c>
      <c r="FI101" t="str">
        <f>VLOOKUP($FH101,Groups!$A$1:$B$316,2,FALSE)</f>
        <v>G5</v>
      </c>
      <c r="FJ101" t="str">
        <f t="shared" si="1"/>
        <v>G5/001F1</v>
      </c>
      <c r="FK101" t="s">
        <v>153</v>
      </c>
      <c r="FL101" t="s">
        <v>157</v>
      </c>
      <c r="FM101" t="s">
        <v>155</v>
      </c>
      <c r="FN101" t="s">
        <v>155</v>
      </c>
      <c r="FO101" t="s">
        <v>155</v>
      </c>
    </row>
    <row r="102" spans="1:171" x14ac:dyDescent="0.25">
      <c r="A102" s="12" t="str">
        <f>VLOOKUP($B102,GCDTCodes!$A$1:$D$398,2,FALSE)</f>
        <v>GCDT_103</v>
      </c>
      <c r="B102" s="12" t="s">
        <v>285</v>
      </c>
      <c r="C102" s="10">
        <v>-16.654858430000001</v>
      </c>
      <c r="D102" s="10">
        <v>-2.5053079999999998E-2</v>
      </c>
      <c r="E102" s="10">
        <v>-1.5963299999999901E-4</v>
      </c>
      <c r="F102" s="10">
        <v>0.33941704899999903</v>
      </c>
      <c r="G102" s="10">
        <v>-14.91190533</v>
      </c>
      <c r="H102" s="10">
        <v>-1.8901970000000001E-2</v>
      </c>
      <c r="I102" s="10">
        <v>1.32996E-3</v>
      </c>
      <c r="J102" s="10">
        <v>-0.39874944099999998</v>
      </c>
      <c r="K102" s="10">
        <v>-19.912235039999999</v>
      </c>
      <c r="L102" s="10">
        <v>-3.4721342999999898E-2</v>
      </c>
      <c r="M102" s="10">
        <v>1.031749E-3</v>
      </c>
      <c r="N102" s="10">
        <v>-1.6063060000000001E-2</v>
      </c>
      <c r="O102" s="10">
        <v>6.84</v>
      </c>
      <c r="P102" s="10">
        <v>3.988</v>
      </c>
      <c r="Q102" s="10">
        <v>2.8999999999999901E-2</v>
      </c>
      <c r="R102" s="10">
        <v>616.88599999999997</v>
      </c>
      <c r="S102" s="10">
        <v>1.482</v>
      </c>
      <c r="T102" s="10">
        <v>1.095</v>
      </c>
      <c r="U102" s="10">
        <v>10.568</v>
      </c>
      <c r="V102" s="10">
        <v>5.6890000000000001</v>
      </c>
      <c r="W102" s="10">
        <v>3.4910000000000001</v>
      </c>
      <c r="X102" s="10">
        <v>3.2000000000000001E-2</v>
      </c>
      <c r="Y102" s="10">
        <v>611.24699999999996</v>
      </c>
      <c r="Z102" s="10">
        <v>1.7649999999999999</v>
      </c>
      <c r="AA102" s="10">
        <v>1.212</v>
      </c>
      <c r="AB102" s="10">
        <v>9.7739999999999991</v>
      </c>
      <c r="AC102" s="10">
        <v>5.9814999999999996</v>
      </c>
      <c r="AD102" s="10">
        <v>5.242</v>
      </c>
      <c r="AE102" s="10">
        <v>3.95E-2</v>
      </c>
      <c r="AF102" s="10">
        <v>495.21899999999999</v>
      </c>
      <c r="AG102" s="10">
        <v>1.073</v>
      </c>
      <c r="AH102" s="10">
        <v>8.8989999999999991</v>
      </c>
      <c r="AI102">
        <v>1.3303778997184901</v>
      </c>
      <c r="AJ102">
        <v>1.06926922327792</v>
      </c>
      <c r="AK102">
        <v>0.78737333977241097</v>
      </c>
      <c r="AL102">
        <v>1.03651008371959</v>
      </c>
      <c r="AM102" s="10">
        <v>-115.47451049999999</v>
      </c>
      <c r="AN102" s="10">
        <v>-0.36311799</v>
      </c>
      <c r="AO102" s="10">
        <v>-0.26877020600000001</v>
      </c>
      <c r="AP102" s="10">
        <v>0.42640072600000001</v>
      </c>
      <c r="AQ102" s="10">
        <v>-0.111724883</v>
      </c>
      <c r="AR102" s="10">
        <v>-0.39766326800000001</v>
      </c>
      <c r="AS102" s="10">
        <v>110.919</v>
      </c>
      <c r="AT102" s="10">
        <v>51.704999999999998</v>
      </c>
      <c r="AU102" s="10">
        <v>71.867000000000004</v>
      </c>
      <c r="AV102" s="10">
        <v>3.3610000000000002</v>
      </c>
      <c r="AW102" s="10">
        <v>3.0009999999999999</v>
      </c>
      <c r="AX102" s="10">
        <v>1.9669999999999901</v>
      </c>
      <c r="AY102" s="10">
        <v>5.1729999999999903</v>
      </c>
      <c r="AZ102" s="10">
        <v>25.954999999999998</v>
      </c>
      <c r="BA102" s="10">
        <v>9.9329999999999998</v>
      </c>
      <c r="BB102" s="10">
        <v>109.363</v>
      </c>
      <c r="BC102" s="10">
        <v>50.497</v>
      </c>
      <c r="BD102" s="10">
        <v>76.13</v>
      </c>
      <c r="BE102" s="10">
        <v>3.6349999999999998</v>
      </c>
      <c r="BF102" s="10">
        <v>1.3640000000000001</v>
      </c>
      <c r="BG102" s="10">
        <v>1.8839999999999999</v>
      </c>
      <c r="BH102" s="10">
        <v>5.577</v>
      </c>
      <c r="BI102" s="10">
        <v>27.169</v>
      </c>
      <c r="BJ102" s="10">
        <v>9.2200000000000006</v>
      </c>
      <c r="BK102" s="10">
        <v>93.063999999999993</v>
      </c>
      <c r="BL102" s="10">
        <v>54.833999999999897</v>
      </c>
      <c r="BM102" s="10">
        <v>70.754999999999995</v>
      </c>
      <c r="BN102" s="10">
        <v>2.7050000000000001</v>
      </c>
      <c r="BO102" s="10">
        <v>1.52199999999999</v>
      </c>
      <c r="BP102" s="10">
        <v>2.9380000000000002</v>
      </c>
      <c r="BQ102" s="10">
        <v>7.0010000000000003</v>
      </c>
      <c r="BR102" s="10">
        <v>37.97</v>
      </c>
      <c r="BS102" s="10">
        <v>14.263999999999999</v>
      </c>
      <c r="BT102">
        <v>0.23100000000000001</v>
      </c>
      <c r="BU102">
        <v>0.249</v>
      </c>
      <c r="BV102">
        <v>0.19900000000000001</v>
      </c>
      <c r="BW102" s="10">
        <v>0.91074788100000004</v>
      </c>
      <c r="BX102" s="10">
        <v>0.84146533800000001</v>
      </c>
      <c r="BY102" s="10">
        <v>0.61198952699999998</v>
      </c>
      <c r="BZ102" s="10">
        <v>0.65885249800000001</v>
      </c>
      <c r="CA102" s="10">
        <v>0.57245738800000001</v>
      </c>
      <c r="CB102" s="10">
        <v>0.68384992700000002</v>
      </c>
      <c r="CC102" s="10">
        <v>0.75629412200000001</v>
      </c>
      <c r="CD102" s="10">
        <v>0.53076594099999996</v>
      </c>
      <c r="CE102" s="10">
        <v>0.52843058399999998</v>
      </c>
      <c r="CF102" s="10">
        <v>0.56447053800000002</v>
      </c>
      <c r="CG102" s="10">
        <v>0.572724342</v>
      </c>
      <c r="CH102" s="10">
        <v>0.56884035799999999</v>
      </c>
      <c r="CI102" s="10">
        <v>0.58401397799999999</v>
      </c>
      <c r="CJ102" s="10">
        <v>0.57539054000000001</v>
      </c>
      <c r="CK102" s="10">
        <v>0.57490758900000005</v>
      </c>
      <c r="CL102" s="10">
        <v>0.59054331599999998</v>
      </c>
      <c r="CM102" s="10">
        <v>0.26093286599999999</v>
      </c>
      <c r="CN102" s="10">
        <v>0.221759972</v>
      </c>
      <c r="CO102" s="10">
        <v>0.19698750800000001</v>
      </c>
      <c r="CP102" s="10">
        <v>0.16827013399999999</v>
      </c>
      <c r="CQ102" s="10">
        <v>0.17508953699999999</v>
      </c>
      <c r="CR102" s="10">
        <v>0.15293436499999999</v>
      </c>
      <c r="CS102" s="10">
        <v>0.16946897899999999</v>
      </c>
      <c r="CT102" s="10">
        <v>0.17333810199999999</v>
      </c>
      <c r="CU102" s="10">
        <v>0.14465928</v>
      </c>
      <c r="CV102" s="10">
        <v>41.97261271</v>
      </c>
      <c r="CW102" s="10">
        <v>40.603929540000003</v>
      </c>
      <c r="CX102" s="10">
        <v>41.629841560000003</v>
      </c>
      <c r="CY102" s="10">
        <v>44.645382290000001</v>
      </c>
      <c r="CZ102" s="10">
        <v>47.09996847</v>
      </c>
      <c r="DA102" s="10">
        <v>45.514874519999999</v>
      </c>
      <c r="DB102" s="10">
        <v>46.341987949999996</v>
      </c>
      <c r="DC102" s="10">
        <v>47.374530790000001</v>
      </c>
      <c r="DD102" s="10">
        <v>-4.6456463489999997</v>
      </c>
      <c r="DE102" s="10">
        <v>-6.3714025579999998</v>
      </c>
      <c r="DF102" s="10">
        <v>-6.3398313140000004</v>
      </c>
      <c r="DG102" s="10">
        <v>-6.0622737769999997</v>
      </c>
      <c r="DH102" s="10">
        <v>-6.3031734210000003</v>
      </c>
      <c r="DI102" s="10">
        <v>-6.2914964680000001</v>
      </c>
      <c r="DJ102" s="10">
        <v>-5.8843034870000004</v>
      </c>
      <c r="DK102" s="10">
        <v>-5.5681505099999997</v>
      </c>
      <c r="DL102" s="10">
        <v>4.9991426240000001</v>
      </c>
      <c r="DM102" s="10">
        <v>4.7019675149999998</v>
      </c>
      <c r="DN102" s="10">
        <v>4.8658366400000004</v>
      </c>
      <c r="DO102" s="10">
        <v>4.761697055</v>
      </c>
      <c r="DP102" s="10">
        <v>4.5498628920000002</v>
      </c>
      <c r="DQ102" s="10">
        <v>4.7021957910000003</v>
      </c>
      <c r="DR102" s="10">
        <v>4.657437013</v>
      </c>
      <c r="DS102" s="10">
        <v>4.1222788289999999</v>
      </c>
      <c r="DT102" s="10">
        <v>-1.5498560240000001</v>
      </c>
      <c r="DU102" s="10">
        <v>-1.655274358</v>
      </c>
      <c r="DV102" s="10">
        <v>-1.7862762329999999</v>
      </c>
      <c r="DW102" s="10">
        <v>-1.7679653630000001</v>
      </c>
      <c r="DX102" s="10">
        <v>-1.891112412</v>
      </c>
      <c r="DY102" s="10">
        <v>-1.81196695</v>
      </c>
      <c r="DZ102" s="10">
        <v>-1.8230006949999999</v>
      </c>
      <c r="EA102" s="10">
        <v>-1.995008407</v>
      </c>
      <c r="EB102" s="10">
        <f>VLOOKUP($B102,[1]PhiInxIrossOut_ggeffects!$A$1:$F$316,2,FALSE)</f>
        <v>1.0845438802852501</v>
      </c>
      <c r="EC102" s="10">
        <f>VLOOKUP($B102,[2]PhiInxICross_ggeffects!$A$1:$F$316,2,FALSE)</f>
        <v>1.3536708310007</v>
      </c>
      <c r="ED102" s="10">
        <v>-0.157670636</v>
      </c>
      <c r="EE102" s="10">
        <v>0.52626764199999998</v>
      </c>
      <c r="EF102">
        <v>0.52740722433463705</v>
      </c>
      <c r="EG102">
        <v>0.519611026616007</v>
      </c>
      <c r="EH102">
        <v>0.51571292775669197</v>
      </c>
      <c r="EI102">
        <v>0.50401863117874501</v>
      </c>
      <c r="EJ102">
        <v>0.50012053231942999</v>
      </c>
      <c r="EK102">
        <v>0.49037528517114098</v>
      </c>
      <c r="EL102" s="15">
        <v>1.0417447289999999</v>
      </c>
      <c r="EM102" s="15">
        <v>0.91221862099999995</v>
      </c>
      <c r="EN102" s="15">
        <v>0.82440288399999995</v>
      </c>
      <c r="EO102" s="15">
        <v>0.87434000000000001</v>
      </c>
      <c r="EP102" s="15">
        <v>1.0334485339999999</v>
      </c>
      <c r="EQ102" s="15">
        <v>1.000136235</v>
      </c>
      <c r="ER102" s="15">
        <v>1.1611931360000001</v>
      </c>
      <c r="ES102" s="10">
        <v>0.24439448599999999</v>
      </c>
      <c r="ET102" s="10">
        <v>46.566895080000002</v>
      </c>
      <c r="EU102" s="10">
        <v>46.74320882</v>
      </c>
      <c r="EV102" s="10">
        <v>47.006032480000002</v>
      </c>
      <c r="EW102" s="10">
        <v>48.012805450000002</v>
      </c>
      <c r="EX102" s="10">
        <v>48.988218279999998</v>
      </c>
      <c r="EY102" s="10">
        <v>49.420161219999997</v>
      </c>
      <c r="EZ102" s="10">
        <v>49.266483620000002</v>
      </c>
      <c r="FA102" s="10">
        <v>-6.5268310170000001</v>
      </c>
      <c r="FB102" s="10">
        <v>-6.0629542599999997</v>
      </c>
      <c r="FC102" s="10">
        <v>-5.7474991710000003</v>
      </c>
      <c r="FD102" s="10">
        <v>-6.4319945220000001</v>
      </c>
      <c r="FE102" s="10">
        <v>-5.3563513719999998</v>
      </c>
      <c r="FF102" s="10">
        <v>-6.2932423670000004</v>
      </c>
      <c r="FG102" s="10">
        <v>-4.9911883420000001</v>
      </c>
      <c r="FH102" t="s">
        <v>281</v>
      </c>
      <c r="FI102" t="str">
        <f>VLOOKUP($FH102,Groups!$A$1:$B$316,2,FALSE)</f>
        <v>G5</v>
      </c>
      <c r="FJ102" t="str">
        <f t="shared" si="1"/>
        <v>G5/001F1</v>
      </c>
      <c r="FK102" t="s">
        <v>153</v>
      </c>
      <c r="FL102" t="s">
        <v>157</v>
      </c>
      <c r="FM102" t="s">
        <v>158</v>
      </c>
      <c r="FN102" t="s">
        <v>155</v>
      </c>
      <c r="FO102" t="s">
        <v>155</v>
      </c>
    </row>
    <row r="103" spans="1:171" x14ac:dyDescent="0.25">
      <c r="A103" s="12" t="str">
        <f>VLOOKUP($B103,GCDTCodes!$A$1:$D$398,2,FALSE)</f>
        <v>GCDT_104</v>
      </c>
      <c r="B103" s="12" t="s">
        <v>286</v>
      </c>
      <c r="C103" s="10">
        <v>22.172268150000001</v>
      </c>
      <c r="D103" s="10">
        <v>6.2403695999999897E-2</v>
      </c>
      <c r="E103" s="10">
        <v>3.3954323000000002E-2</v>
      </c>
      <c r="F103" s="10">
        <v>0.33941704899999903</v>
      </c>
      <c r="G103" s="10">
        <v>-14.1566242149999</v>
      </c>
      <c r="H103" s="10">
        <v>-1.3627995E-2</v>
      </c>
      <c r="I103" s="10">
        <v>9.071595E-4</v>
      </c>
      <c r="J103" s="10">
        <v>-0.21321989399999999</v>
      </c>
      <c r="K103" s="10">
        <v>-32.422438039999903</v>
      </c>
      <c r="L103" s="10">
        <v>-5.9282756999999998E-2</v>
      </c>
      <c r="M103" s="10">
        <v>-1.8998058999999901E-2</v>
      </c>
      <c r="N103" s="10">
        <v>-1.6063060000000001E-2</v>
      </c>
      <c r="O103" s="10">
        <v>7.8140000000000001</v>
      </c>
      <c r="P103" s="10">
        <v>3.8969999999999998</v>
      </c>
      <c r="Q103" s="10">
        <v>3.2000000000000001E-2</v>
      </c>
      <c r="R103" s="10">
        <v>830.49</v>
      </c>
      <c r="S103" s="10">
        <v>2.089</v>
      </c>
      <c r="T103" s="10">
        <v>1.5640000000000001</v>
      </c>
      <c r="U103" s="10">
        <v>10.95</v>
      </c>
      <c r="V103" s="10">
        <v>5.6989999999999998</v>
      </c>
      <c r="W103" s="10">
        <v>4.1630000000000003</v>
      </c>
      <c r="X103" s="10">
        <v>3.3000000000000002E-2</v>
      </c>
      <c r="Y103" s="10">
        <v>866.97799999999995</v>
      </c>
      <c r="Z103" s="10">
        <v>2.3079999999999998</v>
      </c>
      <c r="AA103" s="10">
        <v>1.673</v>
      </c>
      <c r="AB103" s="10">
        <v>11.85</v>
      </c>
      <c r="AC103" s="10">
        <v>5.9814999999999996</v>
      </c>
      <c r="AD103" s="10">
        <v>5.242</v>
      </c>
      <c r="AE103" s="10">
        <v>3.95E-2</v>
      </c>
      <c r="AF103" s="10">
        <v>520.86849999999902</v>
      </c>
      <c r="AG103" s="10">
        <v>1.2104999999999999</v>
      </c>
      <c r="AH103" s="10">
        <v>13.1</v>
      </c>
      <c r="AI103">
        <v>0.86269461039238804</v>
      </c>
      <c r="AJ103">
        <v>0.82225279059230705</v>
      </c>
      <c r="AK103">
        <v>1.10987677838598</v>
      </c>
      <c r="AL103">
        <v>1.0361591384009401</v>
      </c>
      <c r="AM103" s="10">
        <v>-45.323338499999998</v>
      </c>
      <c r="AN103" s="10">
        <v>-0.23502742800000001</v>
      </c>
      <c r="AO103" s="10">
        <v>-0.31286770400000002</v>
      </c>
      <c r="AP103" s="10">
        <v>-1.8906321859999999</v>
      </c>
      <c r="AQ103" s="10">
        <v>1.4572681119999999</v>
      </c>
      <c r="AR103" s="10">
        <v>1.1119429860000001</v>
      </c>
      <c r="AS103" s="10">
        <v>138.10399999999899</v>
      </c>
      <c r="AT103" s="10">
        <v>56.293999999999997</v>
      </c>
      <c r="AU103" s="10">
        <v>76.155000000000001</v>
      </c>
      <c r="AV103" s="10">
        <v>3.8989999999999898</v>
      </c>
      <c r="AW103" s="10">
        <v>2.97</v>
      </c>
      <c r="AX103" s="10">
        <v>1.758</v>
      </c>
      <c r="AY103" s="10">
        <v>5.1710000000000003</v>
      </c>
      <c r="AZ103" s="10">
        <v>23.771000000000001</v>
      </c>
      <c r="BA103" s="10">
        <v>6.7060000000000004</v>
      </c>
      <c r="BB103" s="10">
        <v>120.56699999999999</v>
      </c>
      <c r="BC103" s="10">
        <v>60.353000000000002</v>
      </c>
      <c r="BD103" s="10">
        <v>77.233999999999995</v>
      </c>
      <c r="BE103" s="10">
        <v>3.468</v>
      </c>
      <c r="BF103" s="10">
        <v>1.3640000000000001</v>
      </c>
      <c r="BG103" s="10">
        <v>2.302</v>
      </c>
      <c r="BH103" s="10">
        <v>7.9779999999999998</v>
      </c>
      <c r="BI103" s="10">
        <v>31.373000000000001</v>
      </c>
      <c r="BJ103" s="10">
        <v>11.571</v>
      </c>
      <c r="BK103" s="10">
        <v>95.316000000000003</v>
      </c>
      <c r="BL103" s="10">
        <v>62.715000000000003</v>
      </c>
      <c r="BM103" s="10">
        <v>75.150000000000006</v>
      </c>
      <c r="BN103" s="10">
        <v>2.117</v>
      </c>
      <c r="BO103" s="10">
        <v>1.103</v>
      </c>
      <c r="BP103" s="10">
        <v>2.5529999999999999</v>
      </c>
      <c r="BQ103" s="10">
        <v>8.0510000000000002</v>
      </c>
      <c r="BR103" s="10">
        <v>40.186999999999998</v>
      </c>
      <c r="BS103" s="10">
        <v>11.743</v>
      </c>
      <c r="BT103">
        <v>0.219</v>
      </c>
      <c r="BU103">
        <v>0.23799999999999999</v>
      </c>
      <c r="BV103">
        <v>0.219</v>
      </c>
      <c r="BW103" s="10">
        <v>0.88339751099999997</v>
      </c>
      <c r="BX103" s="10">
        <v>0.91704859900000002</v>
      </c>
      <c r="BY103" s="10">
        <v>0.587731585</v>
      </c>
      <c r="BZ103" s="10">
        <v>0.80467802099999997</v>
      </c>
      <c r="CA103" s="10">
        <v>0.57028820800000002</v>
      </c>
      <c r="CB103" s="10">
        <v>0.63750322199999998</v>
      </c>
      <c r="CC103" s="10">
        <v>0.54693235500000004</v>
      </c>
      <c r="CD103" s="10">
        <v>0.72651206599999996</v>
      </c>
      <c r="CE103" s="10">
        <v>0.54153574900000001</v>
      </c>
      <c r="CF103" s="10">
        <v>0.56588212400000004</v>
      </c>
      <c r="CG103" s="10">
        <v>0.571690908</v>
      </c>
      <c r="CH103" s="10">
        <v>0.56302318699999998</v>
      </c>
      <c r="CI103" s="10">
        <v>0.58414990099999997</v>
      </c>
      <c r="CJ103" s="10">
        <v>0.573081442</v>
      </c>
      <c r="CK103" s="10">
        <v>0.58174074399999998</v>
      </c>
      <c r="CL103" s="10">
        <v>0.58919096599999998</v>
      </c>
      <c r="CM103" s="10">
        <v>0.253316773</v>
      </c>
      <c r="CN103" s="10">
        <v>0.20739619000000001</v>
      </c>
      <c r="CO103" s="10">
        <v>0.20160935299999999</v>
      </c>
      <c r="CP103" s="10">
        <v>0.16756674199999999</v>
      </c>
      <c r="CQ103" s="10">
        <v>0.193603305</v>
      </c>
      <c r="CR103" s="10">
        <v>0.153388633</v>
      </c>
      <c r="CS103" s="10">
        <v>0.167839459</v>
      </c>
      <c r="CT103" s="10">
        <v>0.151796826</v>
      </c>
      <c r="CU103" s="10">
        <v>0.16340457999999999</v>
      </c>
      <c r="CV103" s="10">
        <v>35.617385890000001</v>
      </c>
      <c r="CW103" s="10">
        <v>36.734818189999999</v>
      </c>
      <c r="CX103" s="10">
        <v>36.548789859999999</v>
      </c>
      <c r="CY103" s="10">
        <v>39.266258780000001</v>
      </c>
      <c r="CZ103" s="10">
        <v>39.853801709999999</v>
      </c>
      <c r="DA103" s="10">
        <v>40.984109250000003</v>
      </c>
      <c r="DB103" s="10">
        <v>41.2478342</v>
      </c>
      <c r="DC103" s="10">
        <v>38.493882309999996</v>
      </c>
      <c r="DD103" s="10">
        <v>-4.637528402</v>
      </c>
      <c r="DE103" s="10">
        <v>-6.2836921380000001</v>
      </c>
      <c r="DF103" s="10">
        <v>-6.0022889619999997</v>
      </c>
      <c r="DG103" s="10">
        <v>-4.9442830039999999</v>
      </c>
      <c r="DH103" s="10">
        <v>-5.1697063329999997</v>
      </c>
      <c r="DI103" s="10">
        <v>-6.0578665129999996</v>
      </c>
      <c r="DJ103" s="10">
        <v>-4.8702251109999999</v>
      </c>
      <c r="DK103" s="10">
        <v>-5.3721058900000003</v>
      </c>
      <c r="DL103" s="10">
        <v>4.9418163929999999</v>
      </c>
      <c r="DM103" s="10">
        <v>4.6898070199999999</v>
      </c>
      <c r="DN103" s="10">
        <v>4.9083287340000004</v>
      </c>
      <c r="DO103" s="10">
        <v>4.8275306149999997</v>
      </c>
      <c r="DP103" s="10">
        <v>4.6021917329999997</v>
      </c>
      <c r="DQ103" s="10">
        <v>4.7615003280000003</v>
      </c>
      <c r="DR103" s="10">
        <v>4.6587222380000002</v>
      </c>
      <c r="DS103" s="10">
        <v>4.1312491649999998</v>
      </c>
      <c r="DT103" s="10">
        <v>-1.605127953</v>
      </c>
      <c r="DU103" s="10">
        <v>-1.6403731500000001</v>
      </c>
      <c r="DV103" s="10">
        <v>-1.7879680529999999</v>
      </c>
      <c r="DW103" s="10">
        <v>-1.7037322079999999</v>
      </c>
      <c r="DX103" s="10">
        <v>-1.891596222</v>
      </c>
      <c r="DY103" s="10">
        <v>-1.817591392</v>
      </c>
      <c r="DZ103" s="10">
        <v>-1.910242284</v>
      </c>
      <c r="EA103" s="10">
        <v>-1.928399685</v>
      </c>
      <c r="EB103" s="10">
        <f>VLOOKUP($B103,[1]PhiInxIrossOut_ggeffects!$A$1:$F$316,2,FALSE)</f>
        <v>1.07549699785668</v>
      </c>
      <c r="EC103" s="10">
        <f>VLOOKUP($B103,[2]PhiInxICross_ggeffects!$A$1:$F$316,2,FALSE)</f>
        <v>1.3723031553131999</v>
      </c>
      <c r="ED103" s="10">
        <v>-1.8527736E-2</v>
      </c>
      <c r="EE103" s="10">
        <v>0.52645895700000001</v>
      </c>
      <c r="EF103">
        <v>0.52482851711030398</v>
      </c>
      <c r="EG103">
        <v>0.51895931558939101</v>
      </c>
      <c r="EH103">
        <v>0.51602471482893497</v>
      </c>
      <c r="EI103">
        <v>0.50722091254756696</v>
      </c>
      <c r="EJ103">
        <v>0.50428631178711103</v>
      </c>
      <c r="EK103">
        <v>0.49694980988596998</v>
      </c>
      <c r="EL103" s="15">
        <v>1.2158024059999999</v>
      </c>
      <c r="EM103" s="15">
        <v>1.0430346500000001</v>
      </c>
      <c r="EN103" s="15">
        <v>0.91671175199999999</v>
      </c>
      <c r="EO103" s="15">
        <v>0.97548657699999997</v>
      </c>
      <c r="EP103" s="15">
        <v>1.0241237480000001</v>
      </c>
      <c r="EQ103" s="15">
        <v>1.4087088350000001</v>
      </c>
      <c r="ER103" s="15">
        <v>1.4678164490000001</v>
      </c>
      <c r="ES103" s="10">
        <v>0.223434836</v>
      </c>
      <c r="ET103" s="10">
        <v>36.765571340000001</v>
      </c>
      <c r="EU103" s="10">
        <v>37.871692060000001</v>
      </c>
      <c r="EV103" s="10">
        <v>38.319961990000003</v>
      </c>
      <c r="EW103" s="10">
        <v>40.344113780000001</v>
      </c>
      <c r="EX103" s="10">
        <v>40.92030201</v>
      </c>
      <c r="EY103" s="10">
        <v>38.117237860000003</v>
      </c>
      <c r="EZ103" s="10">
        <v>34.908848159999998</v>
      </c>
      <c r="FA103" s="10">
        <v>-4.8729545249999999</v>
      </c>
      <c r="FB103" s="10">
        <v>-4.6339016060000002</v>
      </c>
      <c r="FC103" s="10">
        <v>-4.3646603070000003</v>
      </c>
      <c r="FD103" s="10">
        <v>-4.6232393859999998</v>
      </c>
      <c r="FE103" s="10">
        <v>-4.6829566209999998</v>
      </c>
      <c r="FF103" s="10">
        <v>-4.6568521729999999</v>
      </c>
      <c r="FG103" s="10">
        <v>-3.6108475210000002</v>
      </c>
      <c r="FH103" t="s">
        <v>281</v>
      </c>
      <c r="FI103" t="str">
        <f>VLOOKUP($FH103,Groups!$A$1:$B$316,2,FALSE)</f>
        <v>G5</v>
      </c>
      <c r="FJ103" t="str">
        <f t="shared" si="1"/>
        <v>G5/001F1</v>
      </c>
      <c r="FK103" t="s">
        <v>153</v>
      </c>
      <c r="FL103" t="s">
        <v>162</v>
      </c>
      <c r="FM103" t="s">
        <v>155</v>
      </c>
      <c r="FN103" t="s">
        <v>155</v>
      </c>
      <c r="FO103" t="s">
        <v>155</v>
      </c>
    </row>
    <row r="104" spans="1:171" x14ac:dyDescent="0.25">
      <c r="A104" s="12" t="str">
        <f>VLOOKUP($B104,GCDTCodes!$A$1:$D$398,2,FALSE)</f>
        <v>GCDT_105</v>
      </c>
      <c r="B104" s="12" t="s">
        <v>287</v>
      </c>
      <c r="C104" s="10">
        <v>-21.676472589999999</v>
      </c>
      <c r="D104" s="10">
        <v>-5.2123034999999998E-2</v>
      </c>
      <c r="E104" s="10">
        <v>-4.8893854E-2</v>
      </c>
      <c r="F104" s="10">
        <v>-0.20072337800000001</v>
      </c>
      <c r="G104" s="10">
        <v>-0.41131345000000002</v>
      </c>
      <c r="H104" s="10">
        <v>-7.0057419999999997E-3</v>
      </c>
      <c r="I104" s="10">
        <v>4.8435900000000002E-4</v>
      </c>
      <c r="J104" s="10">
        <v>-2.7690347000000001E-2</v>
      </c>
      <c r="K104" s="10">
        <v>-34.807157689999997</v>
      </c>
      <c r="L104" s="10">
        <v>-6.3281127000000006E-2</v>
      </c>
      <c r="M104" s="10">
        <v>-1.6430134999999998E-2</v>
      </c>
      <c r="N104" s="10">
        <v>-0.157180599</v>
      </c>
      <c r="O104" s="10">
        <v>7.391</v>
      </c>
      <c r="P104" s="10">
        <v>3.9889999999999999</v>
      </c>
      <c r="Q104" s="10">
        <v>2.8999999999999901E-2</v>
      </c>
      <c r="R104" s="10">
        <v>756.43700000000001</v>
      </c>
      <c r="S104" s="10">
        <v>2.0720000000000001</v>
      </c>
      <c r="T104" s="10">
        <v>1.573</v>
      </c>
      <c r="U104" s="10">
        <v>11.715</v>
      </c>
      <c r="V104" s="10">
        <v>5.68</v>
      </c>
      <c r="W104" s="10">
        <v>3.1749999999999998</v>
      </c>
      <c r="X104" s="10">
        <v>3.1E-2</v>
      </c>
      <c r="Y104" s="10">
        <v>545.48400000000004</v>
      </c>
      <c r="Z104" s="10">
        <v>1.625</v>
      </c>
      <c r="AA104" s="10">
        <v>1.0429999999999999</v>
      </c>
      <c r="AB104" s="10">
        <v>7.9909999999999997</v>
      </c>
      <c r="AC104" s="10">
        <v>6.3369999999999997</v>
      </c>
      <c r="AD104" s="10">
        <v>5.242</v>
      </c>
      <c r="AE104" s="10">
        <v>3.5999999999999997E-2</v>
      </c>
      <c r="AF104" s="10">
        <v>492.49900000000002</v>
      </c>
      <c r="AG104" s="10">
        <v>1.1950000000000001</v>
      </c>
      <c r="AH104" s="10">
        <v>14.769</v>
      </c>
      <c r="AI104">
        <v>0.79703040842400796</v>
      </c>
      <c r="AJ104">
        <v>1.0136870275349801</v>
      </c>
      <c r="AK104">
        <v>0.98102738907758902</v>
      </c>
      <c r="AL104">
        <v>0.954335177586915</v>
      </c>
      <c r="AM104" s="10">
        <v>-173.07685799999999</v>
      </c>
      <c r="AN104" s="10">
        <v>-0.68696959999999996</v>
      </c>
      <c r="AO104" s="10">
        <v>-0.69349874199999995</v>
      </c>
      <c r="AP104" s="10">
        <v>-1.712398885</v>
      </c>
      <c r="AQ104" s="10">
        <v>-0.21252610899999999</v>
      </c>
      <c r="AR104" s="10">
        <v>-1.2602954129999999</v>
      </c>
      <c r="AS104" s="10">
        <v>114.081</v>
      </c>
      <c r="AT104" s="10">
        <v>47.122999999999998</v>
      </c>
      <c r="AU104" s="10">
        <v>70.471999999999994</v>
      </c>
      <c r="AV104" s="10">
        <v>4.4530000000000003</v>
      </c>
      <c r="AW104" s="10">
        <v>2.9969999999999999</v>
      </c>
      <c r="AX104" s="10">
        <v>2.2810000000000001</v>
      </c>
      <c r="AY104" s="10">
        <v>5.6349999999999998</v>
      </c>
      <c r="AZ104" s="10">
        <v>25.888000000000002</v>
      </c>
      <c r="BA104" s="10">
        <v>10.904999999999999</v>
      </c>
      <c r="BB104" s="10">
        <v>111.03299999999901</v>
      </c>
      <c r="BC104" s="10">
        <v>53.548999999999999</v>
      </c>
      <c r="BD104" s="10">
        <v>74.95</v>
      </c>
      <c r="BE104" s="10">
        <v>2.6059999999999999</v>
      </c>
      <c r="BF104" s="10">
        <v>2.5289999999999999</v>
      </c>
      <c r="BG104" s="10">
        <v>1.7409999999999899</v>
      </c>
      <c r="BH104" s="10">
        <v>4.9379999999999997</v>
      </c>
      <c r="BI104" s="10">
        <v>26.31</v>
      </c>
      <c r="BJ104" s="10">
        <v>8.2229999999999901</v>
      </c>
      <c r="BK104" s="10">
        <v>79.953999999999994</v>
      </c>
      <c r="BL104" s="10">
        <v>40.155000000000001</v>
      </c>
      <c r="BM104" s="10">
        <v>64.191000000000003</v>
      </c>
      <c r="BN104" s="10">
        <v>2.1480000000000001</v>
      </c>
      <c r="BO104" s="10">
        <v>1.5719999999999901</v>
      </c>
      <c r="BP104" s="10">
        <v>1.7409999999999899</v>
      </c>
      <c r="BQ104" s="10">
        <v>4.4080000000000004</v>
      </c>
      <c r="BR104" s="10">
        <v>21.584</v>
      </c>
      <c r="BS104" s="10">
        <v>5.2989999999999897</v>
      </c>
      <c r="BT104">
        <v>0.189</v>
      </c>
      <c r="BU104">
        <v>0.193</v>
      </c>
      <c r="BV104">
        <v>0.17499999999999999</v>
      </c>
      <c r="BW104" s="10">
        <v>1.3263905039999999</v>
      </c>
      <c r="BX104" s="10">
        <v>0.82814420600000005</v>
      </c>
      <c r="BY104" s="10">
        <v>0.92646562099999996</v>
      </c>
      <c r="BZ104" s="10">
        <v>0.90396987900000003</v>
      </c>
      <c r="CA104" s="10">
        <v>0.98368225899999995</v>
      </c>
      <c r="CB104" s="10">
        <v>0.905994996</v>
      </c>
      <c r="CC104" s="10">
        <v>0.84855727199999997</v>
      </c>
      <c r="CD104" s="10">
        <v>0.90267281499999996</v>
      </c>
      <c r="CE104" s="10">
        <v>0.52627340199999995</v>
      </c>
      <c r="CF104" s="10">
        <v>0.56305749299999996</v>
      </c>
      <c r="CG104" s="10">
        <v>0.56578342400000003</v>
      </c>
      <c r="CH104" s="10">
        <v>0.57082908200000004</v>
      </c>
      <c r="CI104" s="10">
        <v>0.581006354</v>
      </c>
      <c r="CJ104" s="10">
        <v>0.57206400099999999</v>
      </c>
      <c r="CK104" s="10">
        <v>0.57689631299999999</v>
      </c>
      <c r="CL104" s="10">
        <v>0.58976810300000004</v>
      </c>
      <c r="CM104" s="10">
        <v>0.22385946500000001</v>
      </c>
      <c r="CN104" s="10">
        <v>0.25851825099999998</v>
      </c>
      <c r="CO104" s="10">
        <v>0.20989798600000001</v>
      </c>
      <c r="CP104" s="10">
        <v>0.21151131000000001</v>
      </c>
      <c r="CQ104" s="10">
        <v>0.20490185399999999</v>
      </c>
      <c r="CR104" s="10">
        <v>0.198722393</v>
      </c>
      <c r="CS104" s="10">
        <v>0.20205968099999999</v>
      </c>
      <c r="CT104" s="10">
        <v>0.19157381700000001</v>
      </c>
      <c r="CU104" s="10">
        <v>0.18836352000000001</v>
      </c>
      <c r="CV104" s="10">
        <v>40.35459427</v>
      </c>
      <c r="CW104" s="10">
        <v>39.929259260000002</v>
      </c>
      <c r="CX104" s="10">
        <v>40.617793290000002</v>
      </c>
      <c r="CY104" s="10">
        <v>40.642789319999999</v>
      </c>
      <c r="CZ104" s="10">
        <v>42.661732069999999</v>
      </c>
      <c r="DA104" s="10">
        <v>41.188005609999998</v>
      </c>
      <c r="DB104" s="10">
        <v>42.093731390000002</v>
      </c>
      <c r="DC104" s="10">
        <v>40.201239809999997</v>
      </c>
      <c r="DD104" s="10">
        <v>-4.4626631850000003</v>
      </c>
      <c r="DE104" s="10">
        <v>-5.3902837559999996</v>
      </c>
      <c r="DF104" s="10">
        <v>-5.8981726099999996</v>
      </c>
      <c r="DG104" s="10">
        <v>-6.0053120289999997</v>
      </c>
      <c r="DH104" s="10">
        <v>-6.213048143</v>
      </c>
      <c r="DI104" s="10">
        <v>-6.4932102599999997</v>
      </c>
      <c r="DJ104" s="10">
        <v>-5.4293793719999996</v>
      </c>
      <c r="DK104" s="10">
        <v>-6.6321160990000001</v>
      </c>
      <c r="DL104" s="10">
        <v>5.0109408780000004</v>
      </c>
      <c r="DM104" s="10">
        <v>4.7046753460000001</v>
      </c>
      <c r="DN104" s="10">
        <v>4.8924065299999997</v>
      </c>
      <c r="DO104" s="10">
        <v>4.745143831</v>
      </c>
      <c r="DP104" s="10">
        <v>4.5491070929999999</v>
      </c>
      <c r="DQ104" s="10">
        <v>4.7084839140000003</v>
      </c>
      <c r="DR104" s="10">
        <v>4.6147302080000001</v>
      </c>
      <c r="DS104" s="10">
        <v>4.0026494909999997</v>
      </c>
      <c r="DT104" s="10">
        <v>-1.3644019839999999</v>
      </c>
      <c r="DU104" s="10">
        <v>-1.5339681409999999</v>
      </c>
      <c r="DV104" s="10">
        <v>-1.548537295</v>
      </c>
      <c r="DW104" s="10">
        <v>-1.5858980659999999</v>
      </c>
      <c r="DX104" s="10">
        <v>-1.651596667</v>
      </c>
      <c r="DY104" s="10">
        <v>-1.6153584240000001</v>
      </c>
      <c r="DZ104" s="10">
        <v>-1.676005524</v>
      </c>
      <c r="EA104" s="10">
        <v>-1.7355403920000001</v>
      </c>
      <c r="EB104" s="10">
        <f>VLOOKUP($B104,[1]PhiInxIrossOut_ggeffects!$A$1:$F$316,2,FALSE)</f>
        <v>1.1424275154281001</v>
      </c>
      <c r="EC104" s="10">
        <f>VLOOKUP($B104,[2]PhiInxICross_ggeffects!$A$1:$F$316,2,FALSE)</f>
        <v>1.3349513327507001</v>
      </c>
      <c r="ED104" s="10">
        <v>-0.114802547</v>
      </c>
      <c r="EE104" s="10">
        <v>0.52900071900000001</v>
      </c>
      <c r="EF104">
        <v>0.54114638783273805</v>
      </c>
      <c r="EG104">
        <v>0.533644486692053</v>
      </c>
      <c r="EH104">
        <v>0.52989353612171097</v>
      </c>
      <c r="EI104">
        <v>0.51864068441068401</v>
      </c>
      <c r="EJ104">
        <v>0.51488973384034198</v>
      </c>
      <c r="EK104">
        <v>0.50551235741448597</v>
      </c>
      <c r="EL104" s="15">
        <v>1.137439554</v>
      </c>
      <c r="EM104" s="15">
        <v>0.87313838300000002</v>
      </c>
      <c r="EN104" s="15">
        <v>0.89453147899999996</v>
      </c>
      <c r="EO104" s="15">
        <v>0.82831584700000005</v>
      </c>
      <c r="EP104" s="15">
        <v>1.0571791559999999</v>
      </c>
      <c r="EQ104" s="15">
        <v>1.0216574309999999</v>
      </c>
      <c r="ER104" s="15">
        <v>1.1546230420000001</v>
      </c>
      <c r="ES104" s="10">
        <v>0.23409068899999999</v>
      </c>
      <c r="ET104" s="10">
        <v>40.942968749999999</v>
      </c>
      <c r="EU104" s="10">
        <v>44.622156410000002</v>
      </c>
      <c r="EV104" s="10">
        <v>43.367926590000003</v>
      </c>
      <c r="EW104" s="10">
        <v>44.16092123</v>
      </c>
      <c r="EX104" s="10">
        <v>45.275418760000001</v>
      </c>
      <c r="EY104" s="10">
        <v>42.675830380000001</v>
      </c>
      <c r="EZ104" s="10">
        <v>49.28579019</v>
      </c>
      <c r="FA104" s="10">
        <v>-6.0676004189999997</v>
      </c>
      <c r="FB104" s="10">
        <v>-5.6262060460000001</v>
      </c>
      <c r="FC104" s="10">
        <v>-5.6367455240000002</v>
      </c>
      <c r="FD104" s="10">
        <v>-6.005238479</v>
      </c>
      <c r="FE104" s="10">
        <v>-5.4566823290000004</v>
      </c>
      <c r="FF104" s="10">
        <v>-6.2711692330000002</v>
      </c>
      <c r="FG104" s="10">
        <v>-4.9428857610000003</v>
      </c>
      <c r="FH104" t="s">
        <v>281</v>
      </c>
      <c r="FI104" t="str">
        <f>VLOOKUP($FH104,Groups!$A$1:$B$316,2,FALSE)</f>
        <v>G5</v>
      </c>
      <c r="FJ104" t="str">
        <f t="shared" si="1"/>
        <v>G5/001F1</v>
      </c>
      <c r="FK104" t="s">
        <v>153</v>
      </c>
      <c r="FL104" t="s">
        <v>162</v>
      </c>
      <c r="FM104" t="s">
        <v>158</v>
      </c>
      <c r="FN104" t="s">
        <v>155</v>
      </c>
      <c r="FO104" t="s">
        <v>155</v>
      </c>
    </row>
    <row r="105" spans="1:171" x14ac:dyDescent="0.25">
      <c r="A105" s="12" t="str">
        <f>VLOOKUP($B105,GCDTCodes!$A$1:$D$398,2,FALSE)</f>
        <v>GCDT_109</v>
      </c>
      <c r="B105" s="12" t="s">
        <v>288</v>
      </c>
      <c r="C105" s="10">
        <v>4.5988320589999896</v>
      </c>
      <c r="D105" s="10">
        <v>-1.46415589999999E-2</v>
      </c>
      <c r="E105" s="10">
        <v>-4.1583720999999997E-2</v>
      </c>
      <c r="F105" s="10">
        <v>0.15937024</v>
      </c>
      <c r="G105" s="10">
        <v>6.4369388E-2</v>
      </c>
      <c r="H105" s="10">
        <v>4.2958416999999999E-2</v>
      </c>
      <c r="I105" s="10">
        <v>1.32996E-3</v>
      </c>
      <c r="J105" s="10">
        <v>-2.7690347000000001E-2</v>
      </c>
      <c r="K105" s="10">
        <v>-4.279520851</v>
      </c>
      <c r="L105" s="10">
        <v>-9.5887330000000003E-3</v>
      </c>
      <c r="M105" s="10">
        <v>-1.0267116999999999E-2</v>
      </c>
      <c r="N105" s="10">
        <v>-0.157180599</v>
      </c>
      <c r="O105" s="10">
        <v>8.3409999999999993</v>
      </c>
      <c r="P105" s="10">
        <v>4.3810000000000002</v>
      </c>
      <c r="Q105" s="10">
        <v>3.6999999999999998E-2</v>
      </c>
      <c r="R105" s="10">
        <v>1378.3679999999999</v>
      </c>
      <c r="S105" s="10">
        <v>2.8319999999999999</v>
      </c>
      <c r="T105" s="10">
        <v>2.105</v>
      </c>
      <c r="U105" s="10">
        <v>15.512</v>
      </c>
      <c r="V105" s="10">
        <v>5.6789999999999896</v>
      </c>
      <c r="W105" s="10">
        <v>2.7889999999999899</v>
      </c>
      <c r="X105" s="10">
        <v>3.1E-2</v>
      </c>
      <c r="Y105" s="10">
        <v>497.23500000000001</v>
      </c>
      <c r="Z105" s="10">
        <v>1.53</v>
      </c>
      <c r="AA105" s="10">
        <v>0.91299999999999903</v>
      </c>
      <c r="AB105" s="10">
        <v>7.8279999999999896</v>
      </c>
      <c r="AC105" s="10">
        <v>6.0829999999999904</v>
      </c>
      <c r="AD105" s="10">
        <v>4.3120000000000003</v>
      </c>
      <c r="AE105" s="10">
        <v>3.3000000000000002E-2</v>
      </c>
      <c r="AF105" s="10">
        <v>605.59500000000003</v>
      </c>
      <c r="AG105" s="10">
        <v>1.143</v>
      </c>
      <c r="AH105" s="10">
        <v>12.785</v>
      </c>
      <c r="AI105">
        <v>1.1417610114619099</v>
      </c>
      <c r="AJ105">
        <v>1.1475664869171001</v>
      </c>
      <c r="AK105">
        <v>0.98219961512145904</v>
      </c>
      <c r="AL105">
        <v>0.96409878194106602</v>
      </c>
      <c r="AM105" s="10">
        <v>-69.734918489999998</v>
      </c>
      <c r="AN105" s="10">
        <v>-0.45012289999999999</v>
      </c>
      <c r="AO105" s="10">
        <v>-0.53103427400000003</v>
      </c>
      <c r="AP105" s="10">
        <v>-1.1776989819999999</v>
      </c>
      <c r="AQ105" s="10">
        <v>9.6451562000000005E-2</v>
      </c>
      <c r="AR105" s="10">
        <v>0.89628494999999997</v>
      </c>
      <c r="AS105" s="10">
        <v>127.402</v>
      </c>
      <c r="AT105" s="10">
        <v>57.178999999999903</v>
      </c>
      <c r="AU105" s="10">
        <v>77.340999999999994</v>
      </c>
      <c r="AV105" s="10">
        <v>4.3860000000000001</v>
      </c>
      <c r="AW105" s="10">
        <v>3.028</v>
      </c>
      <c r="AX105" s="10">
        <v>2.0379999999999998</v>
      </c>
      <c r="AY105" s="10">
        <v>6.7510000000000003</v>
      </c>
      <c r="AZ105" s="10">
        <v>31.582999999999998</v>
      </c>
      <c r="BA105" s="10">
        <v>8.8529999999999998</v>
      </c>
      <c r="BB105" s="10">
        <v>112.774</v>
      </c>
      <c r="BC105" s="10">
        <v>60.040999999999997</v>
      </c>
      <c r="BD105" s="10">
        <v>77.238</v>
      </c>
      <c r="BE105" s="10">
        <v>2.4449999999999998</v>
      </c>
      <c r="BF105" s="10">
        <v>1.264</v>
      </c>
      <c r="BG105" s="10">
        <v>1.4079999999999999</v>
      </c>
      <c r="BH105" s="10">
        <v>3.9289999999999998</v>
      </c>
      <c r="BI105" s="10">
        <v>24.331</v>
      </c>
      <c r="BJ105" s="10">
        <v>5.125</v>
      </c>
      <c r="BK105" s="10">
        <v>101.85899999999999</v>
      </c>
      <c r="BL105" s="10">
        <v>62.896999999999998</v>
      </c>
      <c r="BM105" s="10">
        <v>74.584999999999994</v>
      </c>
      <c r="BN105" s="10">
        <v>1.88</v>
      </c>
      <c r="BO105" s="10">
        <v>1.0549999999999999</v>
      </c>
      <c r="BP105" s="10">
        <v>2.4750000000000001</v>
      </c>
      <c r="BQ105" s="10">
        <v>7.2089999999999996</v>
      </c>
      <c r="BR105" s="10">
        <v>39.336999999999897</v>
      </c>
      <c r="BS105" s="10">
        <v>10.324</v>
      </c>
      <c r="BT105">
        <v>0.20399999999999999</v>
      </c>
      <c r="BU105">
        <v>0.19700000000000001</v>
      </c>
      <c r="BV105">
        <v>0.182</v>
      </c>
      <c r="BW105" s="10">
        <v>1.1526227570000001</v>
      </c>
      <c r="BX105" s="10">
        <v>0.86775389800000002</v>
      </c>
      <c r="BY105" s="10">
        <v>0.89008997300000003</v>
      </c>
      <c r="BZ105" s="10">
        <v>0.66437762199999995</v>
      </c>
      <c r="CA105" s="10">
        <v>0.55545197599999996</v>
      </c>
      <c r="CB105" s="10">
        <v>1.115246379</v>
      </c>
      <c r="CC105" s="10">
        <v>0.58996867900000005</v>
      </c>
      <c r="CD105" s="10">
        <v>2.7447254719999998</v>
      </c>
      <c r="CE105" s="10">
        <v>0.48239005699999998</v>
      </c>
      <c r="CF105" s="10">
        <v>0.547345042</v>
      </c>
      <c r="CG105" s="10">
        <v>0.54911422499999996</v>
      </c>
      <c r="CH105" s="10">
        <v>0.55288422100000001</v>
      </c>
      <c r="CI105" s="10">
        <v>0.57199113499999998</v>
      </c>
      <c r="CJ105" s="10">
        <v>0.54433905500000002</v>
      </c>
      <c r="CK105" s="10">
        <v>0.56490454599999995</v>
      </c>
      <c r="CL105" s="10">
        <v>0.53280921000000003</v>
      </c>
      <c r="CM105" s="10">
        <v>0.24723155299999999</v>
      </c>
      <c r="CN105" s="10">
        <v>0.28859387199999997</v>
      </c>
      <c r="CO105" s="10">
        <v>0.21658887099999999</v>
      </c>
      <c r="CP105" s="10">
        <v>0.21218236200000001</v>
      </c>
      <c r="CQ105" s="10">
        <v>0.19052332299999999</v>
      </c>
      <c r="CR105" s="10">
        <v>0.166515894</v>
      </c>
      <c r="CS105" s="10">
        <v>0.22889385400000001</v>
      </c>
      <c r="CT105" s="10">
        <v>0.17325924100000001</v>
      </c>
      <c r="CU105" s="10">
        <v>0.30781050999999998</v>
      </c>
      <c r="CV105" s="10">
        <v>31.147712309999999</v>
      </c>
      <c r="CW105" s="10">
        <v>31.760715390000001</v>
      </c>
      <c r="CX105" s="10">
        <v>31.29626833</v>
      </c>
      <c r="CY105" s="10">
        <v>36.03800519</v>
      </c>
      <c r="CZ105" s="10">
        <v>35.420158790000002</v>
      </c>
      <c r="DA105" s="10">
        <v>32.67553272</v>
      </c>
      <c r="DB105" s="10">
        <v>33.820371059999999</v>
      </c>
      <c r="DC105" s="10">
        <v>23.22483755</v>
      </c>
      <c r="DD105" s="10">
        <v>-3.5407463579999998</v>
      </c>
      <c r="DE105" s="10">
        <v>-5.3261969230000004</v>
      </c>
      <c r="DF105" s="10">
        <v>-3.6718235780000001</v>
      </c>
      <c r="DG105" s="10">
        <v>-3.305829959</v>
      </c>
      <c r="DH105" s="10">
        <v>-3.946902873</v>
      </c>
      <c r="DI105" s="10">
        <v>-4.3508755050000003</v>
      </c>
      <c r="DJ105" s="10">
        <v>-4.2863723409999999</v>
      </c>
      <c r="DK105" s="10">
        <v>-4.421243381</v>
      </c>
      <c r="DL105" s="10">
        <v>4.9758574360000001</v>
      </c>
      <c r="DM105" s="10">
        <v>4.6658575290000002</v>
      </c>
      <c r="DN105" s="10">
        <v>4.8783580110000004</v>
      </c>
      <c r="DO105" s="10">
        <v>4.7687425780000003</v>
      </c>
      <c r="DP105" s="10">
        <v>4.5436618800000002</v>
      </c>
      <c r="DQ105" s="10">
        <v>4.7446755500000002</v>
      </c>
      <c r="DR105" s="10">
        <v>4.6027833879999998</v>
      </c>
      <c r="DS105" s="10">
        <v>4.018367327</v>
      </c>
      <c r="DT105" s="10">
        <v>-1.3283244320000001</v>
      </c>
      <c r="DU105" s="10">
        <v>-1.5595813670000001</v>
      </c>
      <c r="DV105" s="10">
        <v>-1.602135402</v>
      </c>
      <c r="DW105" s="10">
        <v>-1.706222017</v>
      </c>
      <c r="DX105" s="10">
        <v>-1.8339210610000001</v>
      </c>
      <c r="DY105" s="10">
        <v>-1.5933587819999999</v>
      </c>
      <c r="DZ105" s="10">
        <v>-1.8056486220000001</v>
      </c>
      <c r="EA105" s="10">
        <v>-1.506327119</v>
      </c>
      <c r="EB105" s="10">
        <f>VLOOKUP($B105,[1]PhiInxIrossOut_ggeffects!$A$1:$F$316,2,FALSE)</f>
        <v>1.23736375185668</v>
      </c>
      <c r="EC105" s="10">
        <f>VLOOKUP($B105,[2]PhiInxICross_ggeffects!$A$1:$F$316,2,FALSE)</f>
        <v>1.2359898461255301</v>
      </c>
      <c r="ED105" s="10">
        <v>-0.52212947499999995</v>
      </c>
      <c r="EE105" s="10">
        <v>0.53241706600000005</v>
      </c>
      <c r="EF105">
        <v>0.54893117870726205</v>
      </c>
      <c r="EG105">
        <v>0.54685285171106501</v>
      </c>
      <c r="EH105">
        <v>0.54581368821296605</v>
      </c>
      <c r="EI105">
        <v>0.54269619771866895</v>
      </c>
      <c r="EJ105">
        <v>0.54165703422056999</v>
      </c>
      <c r="EK105">
        <v>0.53905912547532298</v>
      </c>
      <c r="EL105" s="15">
        <v>0.94480194900000003</v>
      </c>
      <c r="EM105" s="15">
        <v>0.63599660099999999</v>
      </c>
      <c r="EN105" s="15">
        <v>0.62551081799999997</v>
      </c>
      <c r="EO105" s="15">
        <v>0.53972597300000003</v>
      </c>
      <c r="EP105" s="15">
        <v>0.76069847000000002</v>
      </c>
      <c r="EQ105" s="15">
        <v>0.59576743300000001</v>
      </c>
      <c r="ER105" s="15">
        <v>1.379882823</v>
      </c>
      <c r="ES105" s="10">
        <v>0.26283726099999999</v>
      </c>
      <c r="ET105" s="10">
        <v>36.810261619999999</v>
      </c>
      <c r="EU105" s="10">
        <v>39.879021989999998</v>
      </c>
      <c r="EV105" s="10">
        <v>41.864950540000002</v>
      </c>
      <c r="EW105" s="10">
        <v>43.616084219999998</v>
      </c>
      <c r="EX105" s="10">
        <v>46.144609520000003</v>
      </c>
      <c r="EY105" s="10">
        <v>44.371802410000001</v>
      </c>
      <c r="EZ105" s="10">
        <v>43.664361649999996</v>
      </c>
      <c r="FA105" s="10">
        <v>-4.9235410809999998</v>
      </c>
      <c r="FB105" s="10">
        <v>-4.909312001</v>
      </c>
      <c r="FC105" s="10">
        <v>-5.2133714910000002</v>
      </c>
      <c r="FD105" s="10">
        <v>-5.0410382120000001</v>
      </c>
      <c r="FE105" s="10">
        <v>-5.3380694990000004</v>
      </c>
      <c r="FF105" s="10">
        <v>-5.0559156789999999</v>
      </c>
      <c r="FG105" s="10">
        <v>-4.409597851</v>
      </c>
      <c r="FH105" t="s">
        <v>289</v>
      </c>
      <c r="FI105" t="str">
        <f>VLOOKUP($FH105,Groups!$A$1:$B$316,2,FALSE)</f>
        <v>G6</v>
      </c>
      <c r="FJ105" t="str">
        <f t="shared" si="1"/>
        <v>G6/002F1</v>
      </c>
      <c r="FK105" t="s">
        <v>168</v>
      </c>
      <c r="FL105" t="s">
        <v>154</v>
      </c>
      <c r="FM105" t="s">
        <v>155</v>
      </c>
      <c r="FN105" t="s">
        <v>155</v>
      </c>
      <c r="FO105" t="s">
        <v>155</v>
      </c>
    </row>
    <row r="106" spans="1:171" x14ac:dyDescent="0.25">
      <c r="A106" s="12" t="str">
        <f>VLOOKUP($B106,GCDTCodes!$A$1:$D$398,2,FALSE)</f>
        <v>GCDT_110</v>
      </c>
      <c r="B106" s="12" t="s">
        <v>290</v>
      </c>
      <c r="C106" s="10">
        <v>38.901636269999997</v>
      </c>
      <c r="D106" s="10">
        <v>0.11237899699999999</v>
      </c>
      <c r="E106" s="10">
        <v>8.9998676999999999E-2</v>
      </c>
      <c r="F106" s="10">
        <v>0.33941704899999903</v>
      </c>
      <c r="G106" s="10">
        <v>5.6256045209999996</v>
      </c>
      <c r="H106" s="10">
        <v>4.5337662000000001E-2</v>
      </c>
      <c r="I106" s="10">
        <v>7.2491639999999998E-3</v>
      </c>
      <c r="J106" s="10">
        <v>-2.7690347000000001E-2</v>
      </c>
      <c r="K106" s="10">
        <v>9.6498221579999992</v>
      </c>
      <c r="L106" s="10">
        <v>1.5543876999999999E-2</v>
      </c>
      <c r="M106" s="10">
        <v>8.2219359999999991E-3</v>
      </c>
      <c r="N106" s="10">
        <v>-0.157180599</v>
      </c>
      <c r="O106" s="10">
        <v>7.1710000000000003</v>
      </c>
      <c r="P106" s="10">
        <v>5</v>
      </c>
      <c r="Q106" s="10">
        <v>3.6999999999999998E-2</v>
      </c>
      <c r="R106" s="10">
        <v>1541.002</v>
      </c>
      <c r="S106" s="10">
        <v>3.4529999999999998</v>
      </c>
      <c r="T106" s="10">
        <v>2.7930000000000001</v>
      </c>
      <c r="U106" s="10">
        <v>14.333</v>
      </c>
      <c r="V106" s="10">
        <v>5.6829999999999998</v>
      </c>
      <c r="W106" s="10">
        <v>3.1789999999999998</v>
      </c>
      <c r="X106" s="10">
        <v>3.2000000000000001E-2</v>
      </c>
      <c r="Y106" s="10">
        <v>516.26599999999996</v>
      </c>
      <c r="Z106" s="10">
        <v>1.5640000000000001</v>
      </c>
      <c r="AA106" s="10">
        <v>0.98399999999999999</v>
      </c>
      <c r="AB106" s="10">
        <v>7.8889999999999896</v>
      </c>
      <c r="AC106" s="10">
        <v>6.4079999999999897</v>
      </c>
      <c r="AD106" s="10">
        <v>4.859</v>
      </c>
      <c r="AE106" s="10">
        <v>4.9000000000000002E-2</v>
      </c>
      <c r="AF106" s="10">
        <v>658.05200000000002</v>
      </c>
      <c r="AG106" s="10">
        <v>1.518</v>
      </c>
      <c r="AH106" s="10">
        <v>11.535</v>
      </c>
      <c r="AI106">
        <v>0.76183059206191195</v>
      </c>
      <c r="AJ106">
        <v>0.79727180983134205</v>
      </c>
      <c r="AK106">
        <v>1.1699503179073301</v>
      </c>
      <c r="AL106">
        <v>0.93956156299440097</v>
      </c>
      <c r="AM106" s="10">
        <v>-15.298467240000001</v>
      </c>
      <c r="AN106" s="10">
        <v>-0.109353669</v>
      </c>
      <c r="AO106" s="10">
        <v>-0.20378441899999999</v>
      </c>
      <c r="AP106" s="10">
        <v>-1.712398885</v>
      </c>
      <c r="AQ106" s="10">
        <v>0.85246075700000001</v>
      </c>
      <c r="AR106" s="10">
        <v>2.1902331679999998</v>
      </c>
      <c r="AS106" s="10">
        <v>127.73699999999999</v>
      </c>
      <c r="AT106" s="10">
        <v>55.1</v>
      </c>
      <c r="AU106" s="10">
        <v>78.251000000000005</v>
      </c>
      <c r="AV106" s="10">
        <v>5.6879999999999997</v>
      </c>
      <c r="AW106" s="10">
        <v>3.1030000000000002</v>
      </c>
      <c r="AX106" s="10">
        <v>2.4</v>
      </c>
      <c r="AY106" s="10">
        <v>10.0689999999999</v>
      </c>
      <c r="AZ106" s="10">
        <v>49.728999999999999</v>
      </c>
      <c r="BA106" s="10">
        <v>13.564</v>
      </c>
      <c r="BB106" s="10">
        <v>113.741</v>
      </c>
      <c r="BC106" s="10">
        <v>58.152000000000001</v>
      </c>
      <c r="BD106" s="10">
        <v>77.748000000000005</v>
      </c>
      <c r="BE106" s="10">
        <v>2.234</v>
      </c>
      <c r="BF106" s="10">
        <v>1.4319999999999999</v>
      </c>
      <c r="BG106" s="10">
        <v>1.6839999999999999</v>
      </c>
      <c r="BH106" s="10">
        <v>5.3470000000000004</v>
      </c>
      <c r="BI106" s="10">
        <v>25.645</v>
      </c>
      <c r="BJ106" s="10">
        <v>5.9210000000000003</v>
      </c>
      <c r="BK106" s="10">
        <v>99.197999999999993</v>
      </c>
      <c r="BL106" s="10">
        <v>60.241</v>
      </c>
      <c r="BM106" s="10">
        <v>73.972999999999999</v>
      </c>
      <c r="BN106" s="10">
        <v>2.5710000000000002</v>
      </c>
      <c r="BO106" s="10">
        <v>1.105</v>
      </c>
      <c r="BP106" s="10">
        <v>2.5710000000000002</v>
      </c>
      <c r="BQ106" s="10">
        <v>7.6050000000000004</v>
      </c>
      <c r="BR106" s="10">
        <v>35.72</v>
      </c>
      <c r="BS106" s="10">
        <v>12.478999999999999</v>
      </c>
      <c r="BT106">
        <v>0.22700000000000001</v>
      </c>
      <c r="BU106">
        <v>0.248</v>
      </c>
      <c r="BV106">
        <v>0.221</v>
      </c>
      <c r="BW106" s="10">
        <v>0.63914190800000004</v>
      </c>
      <c r="BX106" s="10">
        <v>0.72006294599999998</v>
      </c>
      <c r="BY106" s="10">
        <v>0.65316042200000002</v>
      </c>
      <c r="BZ106" s="10">
        <v>0.48664595399999999</v>
      </c>
      <c r="CA106" s="10">
        <v>0.46740068000000001</v>
      </c>
      <c r="CB106" s="10">
        <v>0.454654377</v>
      </c>
      <c r="CC106" s="10">
        <v>0.45067145600000003</v>
      </c>
      <c r="CD106" s="10">
        <v>0.62715874000000005</v>
      </c>
      <c r="CE106" s="10">
        <v>0.49937233800000003</v>
      </c>
      <c r="CF106" s="10">
        <v>0.56347688100000004</v>
      </c>
      <c r="CG106" s="10">
        <v>0.55854883300000002</v>
      </c>
      <c r="CH106" s="10">
        <v>0.57911506000000001</v>
      </c>
      <c r="CI106" s="10">
        <v>0.581638353</v>
      </c>
      <c r="CJ106" s="10">
        <v>0.58247608399999995</v>
      </c>
      <c r="CK106" s="10">
        <v>0.58507598500000002</v>
      </c>
      <c r="CL106" s="10">
        <v>0.58529744900000003</v>
      </c>
      <c r="CM106" s="10">
        <v>0.27849102599999997</v>
      </c>
      <c r="CN106" s="10">
        <v>0.21484989600000001</v>
      </c>
      <c r="CO106" s="10">
        <v>0.175490913</v>
      </c>
      <c r="CP106" s="10">
        <v>0.17270512800000001</v>
      </c>
      <c r="CQ106" s="10">
        <v>0.14109021199999999</v>
      </c>
      <c r="CR106" s="10">
        <v>0.133058494</v>
      </c>
      <c r="CS106" s="10">
        <v>0.13130207799999999</v>
      </c>
      <c r="CT106" s="10">
        <v>0.12891983500000001</v>
      </c>
      <c r="CU106" s="10">
        <v>0.148168146</v>
      </c>
      <c r="CV106" s="10">
        <v>37.804961769999998</v>
      </c>
      <c r="CW106" s="10">
        <v>37.559780060000001</v>
      </c>
      <c r="CX106" s="10">
        <v>37.534251939999997</v>
      </c>
      <c r="CY106" s="10">
        <v>41.20817108</v>
      </c>
      <c r="CZ106" s="10">
        <v>44.019788329999997</v>
      </c>
      <c r="DA106" s="10">
        <v>40.986916989999997</v>
      </c>
      <c r="DB106" s="10">
        <v>44.676830070000001</v>
      </c>
      <c r="DC106" s="10">
        <v>39.089558169999997</v>
      </c>
      <c r="DD106" s="10">
        <v>-2.1763946170000001</v>
      </c>
      <c r="DE106" s="10">
        <v>-2.8652377680000001</v>
      </c>
      <c r="DF106" s="10">
        <v>-1.8498151140000001</v>
      </c>
      <c r="DG106" s="10">
        <v>-1.6142647160000001</v>
      </c>
      <c r="DH106" s="10">
        <v>-1.6097542330000001</v>
      </c>
      <c r="DI106" s="10">
        <v>-2.1839663219999998</v>
      </c>
      <c r="DJ106" s="10">
        <v>-1.8806857370000001</v>
      </c>
      <c r="DK106" s="10">
        <v>-1.462831266</v>
      </c>
      <c r="DL106" s="10">
        <v>4.9246927659999997</v>
      </c>
      <c r="DM106" s="10">
        <v>4.6231032919999997</v>
      </c>
      <c r="DN106" s="10">
        <v>4.8409416050000003</v>
      </c>
      <c r="DO106" s="10">
        <v>4.6063853410000002</v>
      </c>
      <c r="DP106" s="10">
        <v>4.5219100259999996</v>
      </c>
      <c r="DQ106" s="10">
        <v>4.5885674510000003</v>
      </c>
      <c r="DR106" s="10">
        <v>4.5217005820000002</v>
      </c>
      <c r="DS106" s="10">
        <v>3.9844619510000001</v>
      </c>
      <c r="DT106" s="10">
        <v>-1.701347065</v>
      </c>
      <c r="DU106" s="10">
        <v>-1.830085556</v>
      </c>
      <c r="DV106" s="10">
        <v>-1.85709218</v>
      </c>
      <c r="DW106" s="10">
        <v>-2.0198691370000001</v>
      </c>
      <c r="DX106" s="10">
        <v>-2.0703095870000001</v>
      </c>
      <c r="DY106" s="10">
        <v>-2.0807490830000002</v>
      </c>
      <c r="DZ106" s="10">
        <v>-2.1104969169999999</v>
      </c>
      <c r="EA106" s="10">
        <v>-2.0490262459999999</v>
      </c>
      <c r="EB106" s="10">
        <f>VLOOKUP($B106,[1]PhiInxIrossOut_ggeffects!$A$1:$F$316,2,FALSE)</f>
        <v>1.2653248608566801</v>
      </c>
      <c r="EC106" s="10">
        <f>VLOOKUP($B106,[2]PhiInxICross_ggeffects!$A$1:$F$316,2,FALSE)</f>
        <v>1.3845937753757001</v>
      </c>
      <c r="ED106" s="10">
        <v>-0.24683342599999999</v>
      </c>
      <c r="EE106" s="10">
        <v>0.53412523899999997</v>
      </c>
      <c r="EF106">
        <v>0.56617946768064698</v>
      </c>
      <c r="EG106">
        <v>0.55962129277570305</v>
      </c>
      <c r="EH106">
        <v>0.55634220532323198</v>
      </c>
      <c r="EI106">
        <v>0.54650494296581698</v>
      </c>
      <c r="EJ106">
        <v>0.54322585551334601</v>
      </c>
      <c r="EK106">
        <v>0.53502813688216699</v>
      </c>
      <c r="EL106" s="15">
        <v>0.86662797199999997</v>
      </c>
      <c r="EM106" s="15">
        <v>0.72447656500000002</v>
      </c>
      <c r="EN106" s="15">
        <v>0.86801942600000004</v>
      </c>
      <c r="EO106" s="15">
        <v>0.81095713599999997</v>
      </c>
      <c r="EP106" s="15">
        <v>1.08527152</v>
      </c>
      <c r="EQ106" s="15">
        <v>0.87867699700000002</v>
      </c>
      <c r="ER106" s="15">
        <v>1.018270891</v>
      </c>
      <c r="ES106" s="10">
        <v>0.23519030499999999</v>
      </c>
      <c r="ET106" s="10">
        <v>40.594691140000002</v>
      </c>
      <c r="EU106" s="10">
        <v>43.071053710000001</v>
      </c>
      <c r="EV106" s="10">
        <v>40.838079710000002</v>
      </c>
      <c r="EW106" s="10">
        <v>45.007741780000003</v>
      </c>
      <c r="EX106" s="10">
        <v>48.138967450000003</v>
      </c>
      <c r="EY106" s="10">
        <v>47.105369760000002</v>
      </c>
      <c r="EZ106" s="10">
        <v>47.871196550000001</v>
      </c>
      <c r="FA106" s="10">
        <v>-6.164503174</v>
      </c>
      <c r="FB106" s="10">
        <v>-6.1939898409999996</v>
      </c>
      <c r="FC106" s="10">
        <v>-6.1820469349999998</v>
      </c>
      <c r="FD106" s="10">
        <v>-6.7303989609999997</v>
      </c>
      <c r="FE106" s="10">
        <v>-6.2305546420000004</v>
      </c>
      <c r="FF106" s="10">
        <v>-6.9713492879999999</v>
      </c>
      <c r="FG106" s="10">
        <v>-5.4819420650000001</v>
      </c>
      <c r="FH106" t="s">
        <v>289</v>
      </c>
      <c r="FI106" t="str">
        <f>VLOOKUP($FH106,Groups!$A$1:$B$316,2,FALSE)</f>
        <v>G6</v>
      </c>
      <c r="FJ106" t="str">
        <f t="shared" si="1"/>
        <v>G6/002F1</v>
      </c>
      <c r="FK106" t="s">
        <v>168</v>
      </c>
      <c r="FL106" t="s">
        <v>157</v>
      </c>
      <c r="FM106" t="s">
        <v>155</v>
      </c>
      <c r="FN106" t="s">
        <v>155</v>
      </c>
      <c r="FO106" t="s">
        <v>155</v>
      </c>
    </row>
    <row r="107" spans="1:171" x14ac:dyDescent="0.25">
      <c r="A107" s="12" t="str">
        <f>VLOOKUP($B107,GCDTCodes!$A$1:$D$398,2,FALSE)</f>
        <v>GCDT_111</v>
      </c>
      <c r="B107" s="12" t="s">
        <v>291</v>
      </c>
      <c r="C107" s="10">
        <v>13.63862293</v>
      </c>
      <c r="D107" s="10">
        <v>2.7004525000000001E-2</v>
      </c>
      <c r="E107" s="10">
        <v>-2.596344E-3</v>
      </c>
      <c r="F107" s="10">
        <v>0.15937024</v>
      </c>
      <c r="G107" s="10">
        <v>-8.0125705109999998</v>
      </c>
      <c r="H107" s="10">
        <v>-9.3849880000000004E-3</v>
      </c>
      <c r="I107" s="10">
        <v>4.8435900000000002E-4</v>
      </c>
      <c r="J107" s="10">
        <v>-0.39874944099999998</v>
      </c>
      <c r="K107" s="10">
        <v>-4.9689326180000002</v>
      </c>
      <c r="L107" s="10">
        <v>-1.9870255E-2</v>
      </c>
      <c r="M107" s="10">
        <v>-2.0497599999999999E-3</v>
      </c>
      <c r="N107" s="10">
        <v>-0.157180599</v>
      </c>
      <c r="O107" s="10">
        <v>7.3279999999999896</v>
      </c>
      <c r="P107" s="10">
        <v>3.4649999999999999</v>
      </c>
      <c r="Q107" s="10">
        <v>2.79999999999999E-2</v>
      </c>
      <c r="R107" s="10">
        <v>954.428</v>
      </c>
      <c r="S107" s="10">
        <v>2.2250000000000001</v>
      </c>
      <c r="T107" s="10">
        <v>1.853</v>
      </c>
      <c r="U107" s="10">
        <v>11.038</v>
      </c>
      <c r="V107" s="10">
        <v>5.6749999999999998</v>
      </c>
      <c r="W107" s="10">
        <v>3.089</v>
      </c>
      <c r="X107" s="10">
        <v>3.2000000000000001E-2</v>
      </c>
      <c r="Y107" s="10">
        <v>621.16399999999999</v>
      </c>
      <c r="Z107" s="10">
        <v>1.8049999999999999</v>
      </c>
      <c r="AA107" s="10">
        <v>1.202</v>
      </c>
      <c r="AB107" s="10">
        <v>8.4149999999999991</v>
      </c>
      <c r="AC107" s="10">
        <v>6.1120000000000001</v>
      </c>
      <c r="AD107" s="10">
        <v>4.4080000000000004</v>
      </c>
      <c r="AE107" s="10">
        <v>3.5999999999999997E-2</v>
      </c>
      <c r="AF107" s="10">
        <v>609.93600000000004</v>
      </c>
      <c r="AG107" s="10">
        <v>1.4850000000000001</v>
      </c>
      <c r="AH107" s="10">
        <v>13.436</v>
      </c>
      <c r="AI107">
        <v>1.1323819379339399</v>
      </c>
      <c r="AJ107">
        <v>1.11661348121718</v>
      </c>
      <c r="AK107">
        <v>1.20763046016872</v>
      </c>
      <c r="AL107">
        <v>0.93421445044392704</v>
      </c>
      <c r="AM107" s="10">
        <v>-103.39720250000001</v>
      </c>
      <c r="AN107" s="10">
        <v>-0.41145405099999999</v>
      </c>
      <c r="AO107" s="10">
        <v>-0.366248886</v>
      </c>
      <c r="AP107" s="10">
        <v>-1.712398885</v>
      </c>
      <c r="AQ107" s="10">
        <v>0.26299271800000001</v>
      </c>
      <c r="AR107" s="10">
        <v>0.464968877</v>
      </c>
      <c r="AS107" s="10">
        <v>165.684</v>
      </c>
      <c r="AT107" s="10">
        <v>56.317999999999998</v>
      </c>
      <c r="AU107" s="10">
        <v>76.233000000000004</v>
      </c>
      <c r="AV107" s="10">
        <v>4.4710000000000001</v>
      </c>
      <c r="AW107" s="10">
        <v>2.9409999999999998</v>
      </c>
      <c r="AX107" s="10">
        <v>2.6179999999999999</v>
      </c>
      <c r="AY107" s="10">
        <v>8.1159999999999997</v>
      </c>
      <c r="AZ107" s="10">
        <v>37.656999999999996</v>
      </c>
      <c r="BA107" s="10">
        <v>13.385999999999999</v>
      </c>
      <c r="BB107" s="10">
        <v>119.846</v>
      </c>
      <c r="BC107" s="10">
        <v>58.534999999999997</v>
      </c>
      <c r="BD107" s="10">
        <v>77.897999999999996</v>
      </c>
      <c r="BE107" s="10">
        <v>3.2989999999999999</v>
      </c>
      <c r="BF107" s="10">
        <v>1.4319999999999999</v>
      </c>
      <c r="BG107" s="10">
        <v>2.06699999999999</v>
      </c>
      <c r="BH107" s="10">
        <v>7.1749999999999998</v>
      </c>
      <c r="BI107" s="10">
        <v>29.065999999999999</v>
      </c>
      <c r="BJ107" s="10">
        <v>9.1159999999999997</v>
      </c>
      <c r="BK107" s="10">
        <v>95.357999999999905</v>
      </c>
      <c r="BL107" s="10">
        <v>64.766000000000005</v>
      </c>
      <c r="BM107" s="10">
        <v>76.453999999999994</v>
      </c>
      <c r="BN107" s="10">
        <v>1.6140000000000001</v>
      </c>
      <c r="BO107" s="10">
        <v>1.0874999999999999</v>
      </c>
      <c r="BP107" s="10">
        <v>1.9259999999999999</v>
      </c>
      <c r="BQ107" s="10">
        <v>6.5379999999999896</v>
      </c>
      <c r="BR107" s="10">
        <v>31.28</v>
      </c>
      <c r="BS107" s="10">
        <v>8.8000000000000007</v>
      </c>
      <c r="BT107">
        <v>0.22500000000000001</v>
      </c>
      <c r="BU107">
        <v>0.23200000000000001</v>
      </c>
      <c r="BV107">
        <v>0.223</v>
      </c>
      <c r="BW107" s="10">
        <v>0.747507959</v>
      </c>
      <c r="BX107" s="10">
        <v>0.75244365599999996</v>
      </c>
      <c r="BY107" s="10">
        <v>0.85474104799999995</v>
      </c>
      <c r="BZ107" s="10">
        <v>0.769954998</v>
      </c>
      <c r="CA107" s="10">
        <v>0.76440475699999999</v>
      </c>
      <c r="CB107" s="10">
        <v>0.84708190500000002</v>
      </c>
      <c r="CC107" s="10">
        <v>0.67389906899999996</v>
      </c>
      <c r="CD107" s="10">
        <v>0.69885744699999996</v>
      </c>
      <c r="CE107" s="10">
        <v>0.54204399199999997</v>
      </c>
      <c r="CF107" s="10">
        <v>0.57106779799999996</v>
      </c>
      <c r="CG107" s="10">
        <v>0.570073045</v>
      </c>
      <c r="CH107" s="10">
        <v>0.570334966</v>
      </c>
      <c r="CI107" s="10">
        <v>0.58327617600000004</v>
      </c>
      <c r="CJ107" s="10">
        <v>0.57709775900000004</v>
      </c>
      <c r="CK107" s="10">
        <v>0.58405617600000004</v>
      </c>
      <c r="CL107" s="10">
        <v>0.59458924999999996</v>
      </c>
      <c r="CM107" s="10">
        <v>0.24300460900000001</v>
      </c>
      <c r="CN107" s="10">
        <v>0.20222389199999999</v>
      </c>
      <c r="CO107" s="10">
        <v>0.18995415800000001</v>
      </c>
      <c r="CP107" s="10">
        <v>0.19573505899999999</v>
      </c>
      <c r="CQ107" s="10">
        <v>0.188894071</v>
      </c>
      <c r="CR107" s="10">
        <v>0.17507405200000001</v>
      </c>
      <c r="CS107" s="10">
        <v>0.185357301</v>
      </c>
      <c r="CT107" s="10">
        <v>0.165378624</v>
      </c>
      <c r="CU107" s="10">
        <v>0.162168326</v>
      </c>
      <c r="CV107" s="10">
        <v>39.964962470000003</v>
      </c>
      <c r="CW107" s="10">
        <v>38.272003359999999</v>
      </c>
      <c r="CX107" s="10">
        <v>38.403699930000002</v>
      </c>
      <c r="CY107" s="10">
        <v>40.511923160000002</v>
      </c>
      <c r="CZ107" s="10">
        <v>40.29041402</v>
      </c>
      <c r="DA107" s="10">
        <v>43.24518312</v>
      </c>
      <c r="DB107" s="10">
        <v>43.354958889999999</v>
      </c>
      <c r="DC107" s="10">
        <v>42.500805389999996</v>
      </c>
      <c r="DD107" s="10">
        <v>-2.4160156499999998</v>
      </c>
      <c r="DE107" s="10">
        <v>-2.7820671020000001</v>
      </c>
      <c r="DF107" s="10">
        <v>-3.6061149490000002</v>
      </c>
      <c r="DG107" s="10">
        <v>-3.419204396</v>
      </c>
      <c r="DH107" s="10">
        <v>-3.3771085780000001</v>
      </c>
      <c r="DI107" s="10">
        <v>-4.389079272</v>
      </c>
      <c r="DJ107" s="10">
        <v>-3.570658511</v>
      </c>
      <c r="DK107" s="10">
        <v>-3.6325697830000001</v>
      </c>
      <c r="DL107" s="10">
        <v>4.8581665889999996</v>
      </c>
      <c r="DM107" s="10">
        <v>4.5927664000000004</v>
      </c>
      <c r="DN107" s="10">
        <v>4.8233393500000004</v>
      </c>
      <c r="DO107" s="10">
        <v>4.7057375099999996</v>
      </c>
      <c r="DP107" s="10">
        <v>4.537628679</v>
      </c>
      <c r="DQ107" s="10">
        <v>4.6810765119999997</v>
      </c>
      <c r="DR107" s="10">
        <v>4.5498958189999996</v>
      </c>
      <c r="DS107" s="10">
        <v>4.0013109780000002</v>
      </c>
      <c r="DT107" s="10">
        <v>-1.5928709640000001</v>
      </c>
      <c r="DU107" s="10">
        <v>-1.655217951</v>
      </c>
      <c r="DV107" s="10">
        <v>-1.6516202579999999</v>
      </c>
      <c r="DW107" s="10">
        <v>-1.690456392</v>
      </c>
      <c r="DX107" s="10">
        <v>-1.77393271</v>
      </c>
      <c r="DY107" s="10">
        <v>-1.728380386</v>
      </c>
      <c r="DZ107" s="10">
        <v>-1.8232601820000001</v>
      </c>
      <c r="EA107" s="10">
        <v>-1.883358281</v>
      </c>
      <c r="EB107" s="10">
        <f>VLOOKUP($B107,[1]PhiInxIrossOut_ggeffects!$A$1:$F$316,2,FALSE)</f>
        <v>1.0881200436423899</v>
      </c>
      <c r="EC107" s="10">
        <f>VLOOKUP($B107,[2]PhiInxICross_ggeffects!$A$1:$F$316,2,FALSE)</f>
        <v>1.3870414327506999</v>
      </c>
      <c r="ED107" s="10">
        <v>-0.44668723399999999</v>
      </c>
      <c r="EE107" s="10">
        <v>0.52718322299999998</v>
      </c>
      <c r="EF107">
        <v>0.52667376425859402</v>
      </c>
      <c r="EG107">
        <v>0.52184942965783299</v>
      </c>
      <c r="EH107">
        <v>0.51943726235745202</v>
      </c>
      <c r="EI107">
        <v>0.51220076045631102</v>
      </c>
      <c r="EJ107">
        <v>0.50978859315593095</v>
      </c>
      <c r="EK107">
        <v>0.50375817490497998</v>
      </c>
      <c r="EL107" s="15">
        <v>0.81031700500000003</v>
      </c>
      <c r="EM107" s="15">
        <v>0.81083147300000002</v>
      </c>
      <c r="EN107" s="15">
        <v>0.62643220099999997</v>
      </c>
      <c r="EO107" s="15">
        <v>0.76916526200000002</v>
      </c>
      <c r="EP107" s="15">
        <v>0.71332808700000006</v>
      </c>
      <c r="EQ107" s="15">
        <v>0.62698953400000002</v>
      </c>
      <c r="ER107" s="15">
        <v>1.0907379699999999</v>
      </c>
      <c r="ES107" s="10">
        <v>0.27870946800000002</v>
      </c>
      <c r="ET107" s="10">
        <v>37.395465979999997</v>
      </c>
      <c r="EU107" s="10">
        <v>39.212464050000001</v>
      </c>
      <c r="EV107" s="10">
        <v>40.209345849999998</v>
      </c>
      <c r="EW107" s="10">
        <v>41.790487110000001</v>
      </c>
      <c r="EX107" s="10">
        <v>43.613286350000003</v>
      </c>
      <c r="EY107" s="10">
        <v>43.491466129999999</v>
      </c>
      <c r="EZ107" s="10">
        <v>38.701631880000001</v>
      </c>
      <c r="FA107" s="10">
        <v>-3.5838279869999998</v>
      </c>
      <c r="FB107" s="10">
        <v>-3.6545323569999999</v>
      </c>
      <c r="FC107" s="10">
        <v>-3.9298643559999999</v>
      </c>
      <c r="FD107" s="10">
        <v>-3.8387174640000001</v>
      </c>
      <c r="FE107" s="10">
        <v>-4.3455843329999997</v>
      </c>
      <c r="FF107" s="10">
        <v>-3.7636653949999999</v>
      </c>
      <c r="FG107" s="10">
        <v>-3.1260907160000002</v>
      </c>
      <c r="FH107" t="s">
        <v>289</v>
      </c>
      <c r="FI107" t="str">
        <f>VLOOKUP($FH107,Groups!$A$1:$B$316,2,FALSE)</f>
        <v>G6</v>
      </c>
      <c r="FJ107" t="str">
        <f t="shared" si="1"/>
        <v>G6/002F1</v>
      </c>
      <c r="FK107" t="s">
        <v>168</v>
      </c>
      <c r="FL107" t="s">
        <v>166</v>
      </c>
      <c r="FM107" t="s">
        <v>155</v>
      </c>
      <c r="FN107" t="s">
        <v>155</v>
      </c>
      <c r="FO107" t="s">
        <v>155</v>
      </c>
    </row>
    <row r="108" spans="1:171" x14ac:dyDescent="0.25">
      <c r="A108" s="12" t="str">
        <f>VLOOKUP($B108,GCDTCodes!$A$1:$D$398,2,FALSE)</f>
        <v>GCDT_112</v>
      </c>
      <c r="B108" s="12" t="s">
        <v>292</v>
      </c>
      <c r="C108" s="10">
        <v>6.7163801979999898</v>
      </c>
      <c r="D108" s="10">
        <v>2.0168740000000001E-3</v>
      </c>
      <c r="E108" s="10">
        <v>2.2770780000000001E-3</v>
      </c>
      <c r="F108" s="10">
        <v>-2.0676568999999999E-2</v>
      </c>
      <c r="G108" s="10">
        <v>-21.410970450000001</v>
      </c>
      <c r="H108" s="10">
        <v>-4.2694427E-2</v>
      </c>
      <c r="I108" s="10">
        <v>-1.05084469999999E-2</v>
      </c>
      <c r="J108" s="10">
        <v>-0.76980853400000004</v>
      </c>
      <c r="K108" s="10">
        <v>24.839274570000001</v>
      </c>
      <c r="L108" s="10">
        <v>6.8911067000000006E-2</v>
      </c>
      <c r="M108" s="10">
        <v>2.1432571000000001E-2</v>
      </c>
      <c r="N108" s="10">
        <v>0.46651113100000002</v>
      </c>
      <c r="O108" s="10">
        <v>8.1379999999999999</v>
      </c>
      <c r="P108" s="10">
        <v>3.8969999999999998</v>
      </c>
      <c r="Q108" s="10">
        <v>2.8999999999999901E-2</v>
      </c>
      <c r="R108" s="10">
        <v>756.41499999999996</v>
      </c>
      <c r="S108" s="10">
        <v>2.0469999999999899</v>
      </c>
      <c r="T108" s="10">
        <v>1.383</v>
      </c>
      <c r="U108" s="10">
        <v>10.882</v>
      </c>
      <c r="V108" s="10">
        <v>5.6989999999999998</v>
      </c>
      <c r="W108" s="10">
        <v>4.16</v>
      </c>
      <c r="X108" s="10">
        <v>3.4000000000000002E-2</v>
      </c>
      <c r="Y108" s="10">
        <v>665.94799999999998</v>
      </c>
      <c r="Z108" s="10">
        <v>1.774</v>
      </c>
      <c r="AA108" s="10">
        <v>1.2589999999999999</v>
      </c>
      <c r="AB108" s="10">
        <v>10.167</v>
      </c>
      <c r="AC108" s="10">
        <v>6.1120000000000001</v>
      </c>
      <c r="AD108" s="10">
        <v>6.601</v>
      </c>
      <c r="AE108" s="10">
        <v>6.2E-2</v>
      </c>
      <c r="AF108" s="10">
        <v>929.11899999999901</v>
      </c>
      <c r="AG108" s="10">
        <v>2.0150000000000001</v>
      </c>
      <c r="AH108" s="10">
        <v>18.725000000000001</v>
      </c>
      <c r="AI108">
        <v>0.996422854700867</v>
      </c>
      <c r="AJ108">
        <v>1.01906237036159</v>
      </c>
      <c r="AK108">
        <v>0.97591245499875701</v>
      </c>
      <c r="AL108">
        <v>0.95134004541003603</v>
      </c>
      <c r="AM108" s="10">
        <v>-106.8275471</v>
      </c>
      <c r="AN108" s="10">
        <v>-0.34620036799999998</v>
      </c>
      <c r="AO108" s="10">
        <v>-0.46836940900000001</v>
      </c>
      <c r="AP108" s="10">
        <v>-1.1776989819999999</v>
      </c>
      <c r="AQ108" s="10">
        <v>0.300245345</v>
      </c>
      <c r="AR108" s="10">
        <v>-0.61332130399999996</v>
      </c>
      <c r="AS108" s="10">
        <v>125.96799999999899</v>
      </c>
      <c r="AT108" s="10">
        <v>54.448999999999998</v>
      </c>
      <c r="AU108" s="10">
        <v>76.396000000000001</v>
      </c>
      <c r="AV108" s="10">
        <v>4.3389999999999898</v>
      </c>
      <c r="AW108" s="10">
        <v>2.99</v>
      </c>
      <c r="AX108" s="10">
        <v>2.2290000000000001</v>
      </c>
      <c r="AY108" s="10">
        <v>6.7960000000000003</v>
      </c>
      <c r="AZ108" s="10">
        <v>28.72</v>
      </c>
      <c r="BA108" s="10">
        <v>10.747</v>
      </c>
      <c r="BB108" s="10">
        <v>115.49299999999999</v>
      </c>
      <c r="BC108" s="10">
        <v>55.406999999999996</v>
      </c>
      <c r="BD108" s="10">
        <v>74.480999999999995</v>
      </c>
      <c r="BE108" s="10">
        <v>3.4529999999999998</v>
      </c>
      <c r="BF108" s="10">
        <v>1.7250000000000001</v>
      </c>
      <c r="BG108" s="10">
        <v>1.883</v>
      </c>
      <c r="BH108" s="10">
        <v>5.8170000000000002</v>
      </c>
      <c r="BI108" s="10">
        <v>25.890999999999998</v>
      </c>
      <c r="BJ108" s="10">
        <v>8.1240000000000006</v>
      </c>
      <c r="BK108" s="10">
        <v>97.783999999999907</v>
      </c>
      <c r="BL108" s="10">
        <v>62.771000000000001</v>
      </c>
      <c r="BM108" s="10">
        <v>75.846000000000004</v>
      </c>
      <c r="BN108" s="10">
        <v>2.262</v>
      </c>
      <c r="BO108" s="10">
        <v>1.109</v>
      </c>
      <c r="BP108" s="10">
        <v>2.6909999999999998</v>
      </c>
      <c r="BQ108" s="10">
        <v>8.3729999999999993</v>
      </c>
      <c r="BR108" s="10">
        <v>43.156999999999996</v>
      </c>
      <c r="BS108" s="10">
        <v>13.607999999999899</v>
      </c>
      <c r="BT108">
        <v>0.26900000000000002</v>
      </c>
      <c r="BU108">
        <v>0.25800000000000001</v>
      </c>
      <c r="BV108">
        <v>0.19700000000000001</v>
      </c>
      <c r="BW108" s="10">
        <v>0.68393894099999997</v>
      </c>
      <c r="BX108" s="10">
        <v>1.2645077709999999</v>
      </c>
      <c r="BY108" s="10">
        <v>0.58000346700000005</v>
      </c>
      <c r="BZ108" s="10">
        <v>0.47357042999999999</v>
      </c>
      <c r="CA108" s="10">
        <v>0.38275756799999999</v>
      </c>
      <c r="CB108" s="10">
        <v>0.47206134500000002</v>
      </c>
      <c r="CC108" s="10">
        <v>0.48000635600000002</v>
      </c>
      <c r="CD108" s="10">
        <v>0.399380452</v>
      </c>
      <c r="CE108" s="10">
        <v>0.51878345999999997</v>
      </c>
      <c r="CF108" s="10">
        <v>0.54685051900000003</v>
      </c>
      <c r="CG108" s="10">
        <v>0.55850609200000001</v>
      </c>
      <c r="CH108" s="10">
        <v>0.56450849700000005</v>
      </c>
      <c r="CI108" s="10">
        <v>0.58722979099999995</v>
      </c>
      <c r="CJ108" s="10">
        <v>0.55394353200000002</v>
      </c>
      <c r="CK108" s="10">
        <v>0.57663512800000005</v>
      </c>
      <c r="CL108" s="10">
        <v>0.59354651800000002</v>
      </c>
      <c r="CM108" s="10">
        <v>0.284983928</v>
      </c>
      <c r="CN108" s="10">
        <v>0.19898144000000001</v>
      </c>
      <c r="CO108" s="10">
        <v>0.22445142900000001</v>
      </c>
      <c r="CP108" s="10">
        <v>0.164477229</v>
      </c>
      <c r="CQ108" s="10">
        <v>0.1472173</v>
      </c>
      <c r="CR108" s="10">
        <v>0.120199954</v>
      </c>
      <c r="CS108" s="10">
        <v>0.15085802400000001</v>
      </c>
      <c r="CT108" s="10">
        <v>0.13620458299999999</v>
      </c>
      <c r="CU108" s="10">
        <v>0.117944703</v>
      </c>
      <c r="CV108" s="10">
        <v>36.967761240000002</v>
      </c>
      <c r="CW108" s="10">
        <v>38.75012298</v>
      </c>
      <c r="CX108" s="10">
        <v>35.671815369999997</v>
      </c>
      <c r="CY108" s="10">
        <v>42.01855432</v>
      </c>
      <c r="CZ108" s="10">
        <v>40.74560503</v>
      </c>
      <c r="DA108" s="10">
        <v>41.705585820000003</v>
      </c>
      <c r="DB108" s="10">
        <v>41.939831140000003</v>
      </c>
      <c r="DC108" s="10">
        <v>42.022474780000003</v>
      </c>
      <c r="DD108" s="10">
        <v>-4.2602014119999998</v>
      </c>
      <c r="DE108" s="10">
        <v>-4.7964923219999998</v>
      </c>
      <c r="DF108" s="10">
        <v>-4.7229139389999997</v>
      </c>
      <c r="DG108" s="10">
        <v>-4.2220552949999997</v>
      </c>
      <c r="DH108" s="10">
        <v>-5.0333676670000003</v>
      </c>
      <c r="DI108" s="10">
        <v>-4.955363653</v>
      </c>
      <c r="DJ108" s="10">
        <v>-5.0279364160000002</v>
      </c>
      <c r="DK108" s="10">
        <v>-5.3087269900000003</v>
      </c>
      <c r="DL108" s="10">
        <v>5.0030157749999997</v>
      </c>
      <c r="DM108" s="10">
        <v>4.7647437019999996</v>
      </c>
      <c r="DN108" s="10">
        <v>4.9190795710000002</v>
      </c>
      <c r="DO108" s="10">
        <v>4.7988868160000004</v>
      </c>
      <c r="DP108" s="10">
        <v>4.5419314829999999</v>
      </c>
      <c r="DQ108" s="10">
        <v>4.7458477630000004</v>
      </c>
      <c r="DR108" s="10">
        <v>4.6563832219999997</v>
      </c>
      <c r="DS108" s="10">
        <v>4.060583125</v>
      </c>
      <c r="DT108" s="10">
        <v>-1.713629571</v>
      </c>
      <c r="DU108" s="10">
        <v>-1.684724315</v>
      </c>
      <c r="DV108" s="10">
        <v>-1.880611955</v>
      </c>
      <c r="DW108" s="10">
        <v>-1.977035171</v>
      </c>
      <c r="DX108" s="10">
        <v>-2.15801205</v>
      </c>
      <c r="DY108" s="10">
        <v>-1.9696866470000001</v>
      </c>
      <c r="DZ108" s="10">
        <v>-2.078342911</v>
      </c>
      <c r="EA108" s="10">
        <v>-2.235478418</v>
      </c>
      <c r="EB108" s="10">
        <f>VLOOKUP($B108,[1]PhiInxIrossOut_ggeffects!$A$1:$F$316,2,FALSE)</f>
        <v>1.2141869654995301</v>
      </c>
      <c r="EC108" s="10">
        <f>VLOOKUP($B108,[2]PhiInxICross_ggeffects!$A$1:$F$316,2,FALSE)</f>
        <v>1.3134063398132001</v>
      </c>
      <c r="ED108" s="10">
        <v>-0.172494547</v>
      </c>
      <c r="EE108" s="10">
        <v>0.531023197</v>
      </c>
      <c r="EF108">
        <v>0.55247338403045498</v>
      </c>
      <c r="EG108">
        <v>0.54456463878330696</v>
      </c>
      <c r="EH108">
        <v>0.54061026615973395</v>
      </c>
      <c r="EI108">
        <v>0.52874714828901204</v>
      </c>
      <c r="EJ108">
        <v>0.52479277566543703</v>
      </c>
      <c r="EK108">
        <v>0.514906844106504</v>
      </c>
      <c r="EL108" s="15">
        <v>1.0185734360000001</v>
      </c>
      <c r="EM108" s="15">
        <v>0.77321021300000004</v>
      </c>
      <c r="EN108" s="15">
        <v>0.76240879800000005</v>
      </c>
      <c r="EO108" s="15">
        <v>0.91713589299999998</v>
      </c>
      <c r="EP108" s="15">
        <v>1.011539771</v>
      </c>
      <c r="EQ108" s="15">
        <v>0.79610753899999998</v>
      </c>
      <c r="ER108" s="15">
        <v>1.810950262</v>
      </c>
      <c r="ES108" s="10">
        <v>0.22516214100000001</v>
      </c>
      <c r="ET108" s="10">
        <v>38.593147109999997</v>
      </c>
      <c r="EU108" s="10">
        <v>40.894365989999997</v>
      </c>
      <c r="EV108" s="10">
        <v>43.294972989999998</v>
      </c>
      <c r="EW108" s="10">
        <v>41.757011089999999</v>
      </c>
      <c r="EX108" s="10">
        <v>43.425271780000003</v>
      </c>
      <c r="EY108" s="10">
        <v>38.664719269999999</v>
      </c>
      <c r="EZ108" s="10">
        <v>41.766653890000001</v>
      </c>
      <c r="FA108" s="10">
        <v>-7.0525705759999999</v>
      </c>
      <c r="FB108" s="10">
        <v>-6.9346727259999996</v>
      </c>
      <c r="FC108" s="10">
        <v>-7.0963437840000001</v>
      </c>
      <c r="FD108" s="10">
        <v>-6.6891944959999998</v>
      </c>
      <c r="FE108" s="10">
        <v>-6.6664763239999996</v>
      </c>
      <c r="FF108" s="10">
        <v>-7.179949089</v>
      </c>
      <c r="FG108" s="10">
        <v>-6.2401112489999999</v>
      </c>
      <c r="FH108" t="s">
        <v>289</v>
      </c>
      <c r="FI108" t="str">
        <f>VLOOKUP($FH108,Groups!$A$1:$B$316,2,FALSE)</f>
        <v>G6</v>
      </c>
      <c r="FJ108" t="str">
        <f t="shared" si="1"/>
        <v>G6/002F1</v>
      </c>
      <c r="FK108" t="s">
        <v>168</v>
      </c>
      <c r="FL108" t="s">
        <v>196</v>
      </c>
      <c r="FM108" t="s">
        <v>155</v>
      </c>
      <c r="FN108" t="s">
        <v>155</v>
      </c>
      <c r="FO108" t="s">
        <v>155</v>
      </c>
    </row>
    <row r="109" spans="1:171" x14ac:dyDescent="0.25">
      <c r="A109" s="12" t="str">
        <f>VLOOKUP($B109,GCDTCodes!$A$1:$D$398,2,FALSE)</f>
        <v>GCDT_113</v>
      </c>
      <c r="B109" s="12" t="s">
        <v>293</v>
      </c>
      <c r="C109" s="10">
        <v>67.165230930000007</v>
      </c>
      <c r="D109" s="10">
        <v>0.199398083999999</v>
      </c>
      <c r="E109" s="10">
        <v>9.9262450000000002E-2</v>
      </c>
      <c r="F109" s="10">
        <v>0.79952214499999996</v>
      </c>
      <c r="G109" s="10">
        <v>19.42529094</v>
      </c>
      <c r="H109" s="10">
        <v>3.5851136999999998E-2</v>
      </c>
      <c r="I109" s="10">
        <v>4.1438351999999998E-2</v>
      </c>
      <c r="J109" s="10">
        <v>0.70193490599999997</v>
      </c>
      <c r="K109" s="10">
        <v>28.3264304</v>
      </c>
      <c r="L109" s="10">
        <v>5.3242790999999998E-2</v>
      </c>
      <c r="M109" s="10">
        <v>2.7738158999999998E-2</v>
      </c>
      <c r="N109" s="10">
        <v>0.26617201699999998</v>
      </c>
      <c r="O109" s="10">
        <v>6.7229999999999999</v>
      </c>
      <c r="P109" s="10">
        <v>3.48</v>
      </c>
      <c r="Q109" s="10">
        <v>2.8999999999999901E-2</v>
      </c>
      <c r="R109" s="10">
        <v>834.505</v>
      </c>
      <c r="S109" s="10">
        <v>1.978</v>
      </c>
      <c r="T109" s="10">
        <v>1.304</v>
      </c>
      <c r="U109" s="10">
        <v>10.667999999999999</v>
      </c>
      <c r="V109" s="10">
        <v>5.6859999999999999</v>
      </c>
      <c r="W109" s="10">
        <v>3.3969999999999998</v>
      </c>
      <c r="X109" s="10">
        <v>3.2000000000000001E-2</v>
      </c>
      <c r="Y109" s="10">
        <v>720.31899999999996</v>
      </c>
      <c r="Z109" s="10">
        <v>1.913</v>
      </c>
      <c r="AA109" s="10">
        <v>1.3049999999999999</v>
      </c>
      <c r="AB109" s="10">
        <v>9.0359999999999996</v>
      </c>
      <c r="AC109" s="10">
        <v>6.1120000000000001</v>
      </c>
      <c r="AD109" s="10">
        <v>4.6334999999999997</v>
      </c>
      <c r="AE109" s="10">
        <v>3.95E-2</v>
      </c>
      <c r="AF109" s="10">
        <v>633.99400000000003</v>
      </c>
      <c r="AG109" s="10">
        <v>1.5015000000000001</v>
      </c>
      <c r="AH109" s="10">
        <v>13.1105</v>
      </c>
      <c r="AI109">
        <v>1.0179546395293499</v>
      </c>
      <c r="AJ109">
        <v>0.86656365651677902</v>
      </c>
      <c r="AK109">
        <v>0.84828661350130496</v>
      </c>
      <c r="AL109">
        <v>0.949586549986974</v>
      </c>
      <c r="AM109" s="10">
        <v>-28.493443899999999</v>
      </c>
      <c r="AN109" s="10">
        <v>-0.23019382199999999</v>
      </c>
      <c r="AO109" s="10">
        <v>-0.36160704399999999</v>
      </c>
      <c r="AP109" s="10">
        <v>-1.8906321859999999</v>
      </c>
      <c r="AQ109" s="10">
        <v>0.79110348900000005</v>
      </c>
      <c r="AR109" s="10">
        <v>-0.18200523199999999</v>
      </c>
      <c r="AS109" s="10">
        <v>124.044</v>
      </c>
      <c r="AT109" s="10">
        <v>54.247999999999998</v>
      </c>
      <c r="AU109" s="10">
        <v>76.055000000000007</v>
      </c>
      <c r="AV109" s="10">
        <v>3.9239999999999999</v>
      </c>
      <c r="AW109" s="10">
        <v>2.8620000000000001</v>
      </c>
      <c r="AX109" s="10">
        <v>2.0030000000000001</v>
      </c>
      <c r="AY109" s="10">
        <v>5.79</v>
      </c>
      <c r="AZ109" s="10">
        <v>27.460999999999999</v>
      </c>
      <c r="BA109" s="10">
        <v>8.2799999999999994</v>
      </c>
      <c r="BB109" s="10">
        <v>121.455</v>
      </c>
      <c r="BC109" s="10">
        <v>57.505000000000003</v>
      </c>
      <c r="BD109" s="10">
        <v>77.168999999999997</v>
      </c>
      <c r="BE109" s="10">
        <v>3.2</v>
      </c>
      <c r="BF109" s="10">
        <v>1.4139999999999999</v>
      </c>
      <c r="BG109" s="10">
        <v>2.0449999999999999</v>
      </c>
      <c r="BH109" s="10">
        <v>6.8629999999999898</v>
      </c>
      <c r="BI109" s="10">
        <v>29.274999999999999</v>
      </c>
      <c r="BJ109" s="10">
        <v>9.1790000000000003</v>
      </c>
      <c r="BK109" s="10">
        <v>103.81</v>
      </c>
      <c r="BL109" s="10">
        <v>62.457999999999998</v>
      </c>
      <c r="BM109" s="10">
        <v>75.054000000000002</v>
      </c>
      <c r="BN109" s="10">
        <v>2.129</v>
      </c>
      <c r="BO109" s="10">
        <v>1.1339999999999999</v>
      </c>
      <c r="BP109" s="10">
        <v>2.085</v>
      </c>
      <c r="BQ109" s="10">
        <v>7.23</v>
      </c>
      <c r="BR109" s="10">
        <v>35.625999999999998</v>
      </c>
      <c r="BS109" s="10">
        <v>9.9029999999999898</v>
      </c>
      <c r="BT109">
        <v>0.22500000000000001</v>
      </c>
      <c r="BU109">
        <v>0.22700000000000001</v>
      </c>
      <c r="BV109">
        <v>0.215</v>
      </c>
      <c r="BW109" s="10">
        <v>0.85895542800000002</v>
      </c>
      <c r="BX109" s="10">
        <v>0.93148273599999998</v>
      </c>
      <c r="BY109" s="10">
        <v>0.84602565200000002</v>
      </c>
      <c r="BZ109" s="10">
        <v>0.77184220800000003</v>
      </c>
      <c r="CA109" s="10">
        <v>0.80163398600000002</v>
      </c>
      <c r="CB109" s="10">
        <v>0.88298580800000004</v>
      </c>
      <c r="CC109" s="10">
        <v>0.84454441899999999</v>
      </c>
      <c r="CD109" s="10">
        <v>0.88982445799999998</v>
      </c>
      <c r="CE109" s="10">
        <v>0.53393029800000003</v>
      </c>
      <c r="CF109" s="10">
        <v>0.56274149399999995</v>
      </c>
      <c r="CG109" s="10">
        <v>0.56929441400000003</v>
      </c>
      <c r="CH109" s="10">
        <v>0.57019416700000003</v>
      </c>
      <c r="CI109" s="10">
        <v>0.58164710200000003</v>
      </c>
      <c r="CJ109" s="10">
        <v>0.57281105399999999</v>
      </c>
      <c r="CK109" s="10">
        <v>0.57222179699999998</v>
      </c>
      <c r="CL109" s="10">
        <v>0.58817644000000002</v>
      </c>
      <c r="CM109" s="10">
        <v>0.233146673</v>
      </c>
      <c r="CN109" s="10">
        <v>0.22075397999999999</v>
      </c>
      <c r="CO109" s="10">
        <v>0.213114887</v>
      </c>
      <c r="CP109" s="10">
        <v>0.19852096799999999</v>
      </c>
      <c r="CQ109" s="10">
        <v>0.19191151200000001</v>
      </c>
      <c r="CR109" s="10">
        <v>0.18272213400000001</v>
      </c>
      <c r="CS109" s="10">
        <v>0.19555223599999999</v>
      </c>
      <c r="CT109" s="10">
        <v>0.19247539699999999</v>
      </c>
      <c r="CU109" s="10">
        <v>0.18486599200000001</v>
      </c>
      <c r="CV109" s="10">
        <v>34.340264210000001</v>
      </c>
      <c r="CW109" s="10">
        <v>32.598172390000002</v>
      </c>
      <c r="CX109" s="10">
        <v>34.439687509999999</v>
      </c>
      <c r="CY109" s="10">
        <v>37.86466755</v>
      </c>
      <c r="CZ109" s="10">
        <v>37.659535980000001</v>
      </c>
      <c r="DA109" s="10">
        <v>37.96113837</v>
      </c>
      <c r="DB109" s="10">
        <v>35.59134968</v>
      </c>
      <c r="DC109" s="10">
        <v>35.313686730000001</v>
      </c>
      <c r="DD109" s="10">
        <v>-4.3375934870000004</v>
      </c>
      <c r="DE109" s="10">
        <v>-5.2585813530000003</v>
      </c>
      <c r="DF109" s="10">
        <v>-5.3751405449999998</v>
      </c>
      <c r="DG109" s="10">
        <v>-5.7210573849999999</v>
      </c>
      <c r="DH109" s="10">
        <v>-5.9774333430000004</v>
      </c>
      <c r="DI109" s="10">
        <v>-6.5715435500000003</v>
      </c>
      <c r="DJ109" s="10">
        <v>-5.7177483569999996</v>
      </c>
      <c r="DK109" s="10">
        <v>-5.6116310739999999</v>
      </c>
      <c r="DL109" s="10">
        <v>4.9280078500000002</v>
      </c>
      <c r="DM109" s="10">
        <v>4.6426846939999997</v>
      </c>
      <c r="DN109" s="10">
        <v>4.7728628049999999</v>
      </c>
      <c r="DO109" s="10">
        <v>4.7287670950000003</v>
      </c>
      <c r="DP109" s="10">
        <v>4.5800145690000003</v>
      </c>
      <c r="DQ109" s="10">
        <v>4.7151026109999998</v>
      </c>
      <c r="DR109" s="10">
        <v>4.622144627</v>
      </c>
      <c r="DS109" s="10">
        <v>4.0429504119999997</v>
      </c>
      <c r="DT109" s="10">
        <v>-1.4912834269999999</v>
      </c>
      <c r="DU109" s="10">
        <v>-1.5416324910000001</v>
      </c>
      <c r="DV109" s="10">
        <v>-1.607461931</v>
      </c>
      <c r="DW109" s="10">
        <v>-1.6477481309999999</v>
      </c>
      <c r="DX109" s="10">
        <v>-1.7133828840000001</v>
      </c>
      <c r="DY109" s="10">
        <v>-1.6558997040000001</v>
      </c>
      <c r="DZ109" s="10">
        <v>-1.6861193969999999</v>
      </c>
      <c r="EA109" s="10">
        <v>-1.7629078869999999</v>
      </c>
      <c r="EB109" s="10">
        <f>VLOOKUP($B109,[1]PhiInxIrossOut_ggeffects!$A$1:$F$316,2,FALSE)</f>
        <v>1.09063067909692</v>
      </c>
      <c r="EC109" s="10">
        <f>VLOOKUP($B109,[2]PhiInxICross_ggeffects!$A$1:$F$316,2,FALSE)</f>
        <v>1.3359385435007001</v>
      </c>
      <c r="ED109" s="10">
        <v>-7.9701884000000001E-2</v>
      </c>
      <c r="EE109" s="10">
        <v>0.51954427199999997</v>
      </c>
      <c r="EF109">
        <v>0.546984410646427</v>
      </c>
      <c r="EG109">
        <v>0.50972357414452496</v>
      </c>
      <c r="EH109">
        <v>0.491093155893575</v>
      </c>
      <c r="EI109">
        <v>0.43520190114072199</v>
      </c>
      <c r="EJ109">
        <v>0.41657148288977103</v>
      </c>
      <c r="EK109">
        <v>0.36999543726239398</v>
      </c>
      <c r="EL109" s="15">
        <v>0.89072234100000003</v>
      </c>
      <c r="EM109" s="15">
        <v>0.75362105400000001</v>
      </c>
      <c r="EN109" s="15">
        <v>0.970390647</v>
      </c>
      <c r="EO109" s="15">
        <v>0.918378476</v>
      </c>
      <c r="EP109" s="15">
        <v>1.080958968</v>
      </c>
      <c r="EQ109" s="15">
        <v>0.84501062500000002</v>
      </c>
      <c r="ER109" s="15">
        <v>6.4494650409999998</v>
      </c>
      <c r="ES109" s="10">
        <v>0.26824162400000001</v>
      </c>
      <c r="ET109" s="10">
        <v>40.059106839999998</v>
      </c>
      <c r="EU109" s="10">
        <v>39.120167350000003</v>
      </c>
      <c r="EV109" s="10">
        <v>39.702370690000002</v>
      </c>
      <c r="EW109" s="10">
        <v>41.976359809999998</v>
      </c>
      <c r="EX109" s="10">
        <v>44.329741419999998</v>
      </c>
      <c r="EY109" s="10">
        <v>43.105546179999997</v>
      </c>
      <c r="EZ109" s="10">
        <v>31.139971689999999</v>
      </c>
      <c r="FA109" s="10">
        <v>-4.6725231320000002</v>
      </c>
      <c r="FB109" s="10">
        <v>-5.6874876240000001</v>
      </c>
      <c r="FC109" s="10">
        <v>-5.4744522849999999</v>
      </c>
      <c r="FD109" s="10">
        <v>-5.3033680280000004</v>
      </c>
      <c r="FE109" s="10">
        <v>-5.7827564279999999</v>
      </c>
      <c r="FF109" s="10">
        <v>-5.2757787699999996</v>
      </c>
      <c r="FG109" s="10">
        <v>-4.0411718969999999</v>
      </c>
      <c r="FH109" t="s">
        <v>289</v>
      </c>
      <c r="FI109" t="str">
        <f>VLOOKUP($FH109,Groups!$A$1:$B$316,2,FALSE)</f>
        <v>G6</v>
      </c>
      <c r="FJ109" t="str">
        <f t="shared" si="1"/>
        <v>G6/002F1</v>
      </c>
      <c r="FK109" t="s">
        <v>168</v>
      </c>
      <c r="FL109" t="s">
        <v>231</v>
      </c>
      <c r="FM109" t="s">
        <v>158</v>
      </c>
      <c r="FN109" t="s">
        <v>155</v>
      </c>
      <c r="FO109" t="s">
        <v>155</v>
      </c>
    </row>
    <row r="110" spans="1:171" x14ac:dyDescent="0.25">
      <c r="A110" s="12" t="str">
        <f>VLOOKUP($B110,GCDTCodes!$A$1:$D$398,2,FALSE)</f>
        <v>GCDT_114</v>
      </c>
      <c r="B110" s="12" t="s">
        <v>294</v>
      </c>
      <c r="C110" s="10">
        <v>18.745086579999999</v>
      </c>
      <c r="D110" s="10">
        <v>5.6156784000000001E-2</v>
      </c>
      <c r="E110" s="10">
        <v>4.61378775E-2</v>
      </c>
      <c r="F110" s="10">
        <v>0.24939364449999901</v>
      </c>
      <c r="G110" s="10">
        <v>8.6305278160000007</v>
      </c>
      <c r="H110" s="10">
        <v>9.7681065999999997E-2</v>
      </c>
      <c r="I110" s="10">
        <v>1.2322767E-2</v>
      </c>
      <c r="J110" s="10">
        <v>0.343368746</v>
      </c>
      <c r="K110" s="10">
        <v>-3.13453288699999</v>
      </c>
      <c r="L110" s="10">
        <v>-2.7343850000000002E-3</v>
      </c>
      <c r="M110" s="10">
        <v>-3.0769299999999999E-3</v>
      </c>
      <c r="N110" s="10">
        <v>-1.6063060000000001E-2</v>
      </c>
      <c r="O110" s="10">
        <v>10.148</v>
      </c>
      <c r="P110" s="10">
        <v>4.702</v>
      </c>
      <c r="Q110" s="10">
        <v>0.03</v>
      </c>
      <c r="R110" s="10">
        <v>1144.027</v>
      </c>
      <c r="S110" s="10">
        <v>2.5179999999999998</v>
      </c>
      <c r="T110" s="10">
        <v>2.0339999999999998</v>
      </c>
      <c r="U110" s="10">
        <v>11.51</v>
      </c>
      <c r="V110" s="10">
        <v>5.6879999999999997</v>
      </c>
      <c r="W110" s="10">
        <v>2.9789999999999899</v>
      </c>
      <c r="X110" s="10">
        <v>3.2000000000000001E-2</v>
      </c>
      <c r="Y110" s="10">
        <v>610.84900000000005</v>
      </c>
      <c r="Z110" s="10">
        <v>1.71</v>
      </c>
      <c r="AA110" s="10">
        <v>1.0429999999999999</v>
      </c>
      <c r="AB110" s="10">
        <v>9.8879999999999999</v>
      </c>
      <c r="AC110" s="10">
        <v>6.6589999999999998</v>
      </c>
      <c r="AD110" s="10">
        <v>4.3069999999999897</v>
      </c>
      <c r="AE110" s="10">
        <v>3.3000000000000002E-2</v>
      </c>
      <c r="AF110" s="10">
        <v>602.01900000000001</v>
      </c>
      <c r="AG110" s="10">
        <v>1.2909999999999999</v>
      </c>
      <c r="AH110" s="10">
        <v>12.715</v>
      </c>
      <c r="AI110">
        <v>0.99619169878727898</v>
      </c>
      <c r="AJ110">
        <v>1.1130880912336301</v>
      </c>
      <c r="AK110">
        <v>0.95837193165994305</v>
      </c>
      <c r="AL110">
        <v>1.01171403715278</v>
      </c>
      <c r="AM110" s="10">
        <v>-112.690318</v>
      </c>
      <c r="AN110" s="10">
        <v>-0.16735694199999901</v>
      </c>
      <c r="AO110" s="10">
        <v>-0.28733757399999998</v>
      </c>
      <c r="AP110" s="10">
        <v>-0.99946568099999999</v>
      </c>
      <c r="AQ110" s="10">
        <v>0.23669674600000001</v>
      </c>
      <c r="AR110" s="10">
        <v>1.5432590589999999</v>
      </c>
      <c r="AS110" s="10">
        <v>167.16900000000001</v>
      </c>
      <c r="AT110" s="10">
        <v>52.698</v>
      </c>
      <c r="AU110" s="10">
        <v>73.537999999999997</v>
      </c>
      <c r="AV110" s="10">
        <v>5.3339999999999996</v>
      </c>
      <c r="AW110" s="10">
        <v>2.952</v>
      </c>
      <c r="AX110" s="10">
        <v>3.1749999999999998</v>
      </c>
      <c r="AY110" s="10">
        <v>8.7620000000000005</v>
      </c>
      <c r="AZ110" s="10">
        <v>35.814</v>
      </c>
      <c r="BA110" s="10">
        <v>16.251999999999999</v>
      </c>
      <c r="BB110" s="10">
        <v>160.101</v>
      </c>
      <c r="BC110" s="10">
        <v>55.991999999999997</v>
      </c>
      <c r="BD110" s="10">
        <v>74.37</v>
      </c>
      <c r="BE110" s="10">
        <v>2.4129999999999998</v>
      </c>
      <c r="BF110" s="10">
        <v>1.4319999999999999</v>
      </c>
      <c r="BG110" s="10">
        <v>1.881</v>
      </c>
      <c r="BH110" s="10">
        <v>5.37</v>
      </c>
      <c r="BI110" s="10">
        <v>25.236999999999998</v>
      </c>
      <c r="BJ110" s="10">
        <v>9.0850000000000009</v>
      </c>
      <c r="BK110" s="10">
        <v>95.308999999999997</v>
      </c>
      <c r="BL110" s="10">
        <v>51.633000000000003</v>
      </c>
      <c r="BM110" s="10">
        <v>70.771999999999906</v>
      </c>
      <c r="BN110" s="10">
        <v>1.8859999999999999</v>
      </c>
      <c r="BO110" s="10">
        <v>1.038</v>
      </c>
      <c r="BP110" s="10">
        <v>1.819</v>
      </c>
      <c r="BQ110" s="10">
        <v>4.9649999999999999</v>
      </c>
      <c r="BR110" s="10">
        <v>21.754999999999999</v>
      </c>
      <c r="BS110" s="10">
        <v>5.9409999999999998</v>
      </c>
      <c r="BT110">
        <v>0.26700000000000002</v>
      </c>
      <c r="BU110">
        <v>0.255</v>
      </c>
      <c r="BV110">
        <v>0.22700000000000001</v>
      </c>
      <c r="BW110" s="10">
        <v>0.87795509299999996</v>
      </c>
      <c r="BX110" s="10">
        <v>0.92618476299999997</v>
      </c>
      <c r="BY110" s="10">
        <v>1.020088425</v>
      </c>
      <c r="BZ110" s="10">
        <v>0.84694732800000005</v>
      </c>
      <c r="CA110" s="10">
        <v>0.732278604</v>
      </c>
      <c r="CB110" s="10">
        <v>0.91523873</v>
      </c>
      <c r="CC110" s="10">
        <v>0.70583032400000001</v>
      </c>
      <c r="CD110" s="10">
        <v>0.70472396299999995</v>
      </c>
      <c r="CE110" s="10">
        <v>0.54553265500000003</v>
      </c>
      <c r="CF110" s="10">
        <v>0.56785923000000005</v>
      </c>
      <c r="CG110" s="10">
        <v>0.56814013900000004</v>
      </c>
      <c r="CH110" s="10">
        <v>0.57616234499999996</v>
      </c>
      <c r="CI110" s="10">
        <v>0.58580809099999998</v>
      </c>
      <c r="CJ110" s="10">
        <v>0.57388919000000005</v>
      </c>
      <c r="CK110" s="10">
        <v>0.58711961800000001</v>
      </c>
      <c r="CL110" s="10">
        <v>0.595739197</v>
      </c>
      <c r="CM110" s="10">
        <v>0.23397512200000001</v>
      </c>
      <c r="CN110" s="10">
        <v>0.21292530100000001</v>
      </c>
      <c r="CO110" s="10">
        <v>0.20968531600000001</v>
      </c>
      <c r="CP110" s="10">
        <v>0.212919365</v>
      </c>
      <c r="CQ110" s="10">
        <v>0.193807179</v>
      </c>
      <c r="CR110" s="10">
        <v>0.17512498700000001</v>
      </c>
      <c r="CS110" s="10">
        <v>0.198142499</v>
      </c>
      <c r="CT110" s="10">
        <v>0.169365603</v>
      </c>
      <c r="CU110" s="10">
        <v>0.166155306</v>
      </c>
      <c r="CV110" s="10">
        <v>40.950036920000002</v>
      </c>
      <c r="CW110" s="10">
        <v>39.329139130000002</v>
      </c>
      <c r="CX110" s="10">
        <v>39.00553919</v>
      </c>
      <c r="CY110" s="10">
        <v>39.983709930000003</v>
      </c>
      <c r="CZ110" s="10">
        <v>39.840813140000002</v>
      </c>
      <c r="DA110" s="10">
        <v>42.238744779999998</v>
      </c>
      <c r="DB110" s="10">
        <v>41.991489469999998</v>
      </c>
      <c r="DC110" s="10">
        <v>43.623451449999997</v>
      </c>
      <c r="DD110" s="10">
        <v>-5.0977514160000004</v>
      </c>
      <c r="DE110" s="10">
        <v>-6.2022441510000004</v>
      </c>
      <c r="DF110" s="10">
        <v>-6.9290123069999998</v>
      </c>
      <c r="DG110" s="10">
        <v>-6.3242412679999997</v>
      </c>
      <c r="DH110" s="10">
        <v>-6.7221149569999996</v>
      </c>
      <c r="DI110" s="10">
        <v>-7.0398624090000004</v>
      </c>
      <c r="DJ110" s="10">
        <v>-7.1212787799999999</v>
      </c>
      <c r="DK110" s="10">
        <v>-6.966521652</v>
      </c>
      <c r="DL110" s="10">
        <v>4.9282580710000001</v>
      </c>
      <c r="DM110" s="10">
        <v>4.7022545610000002</v>
      </c>
      <c r="DN110" s="10">
        <v>4.8602726680000004</v>
      </c>
      <c r="DO110" s="10">
        <v>4.6910402449999999</v>
      </c>
      <c r="DP110" s="10">
        <v>4.5241046300000001</v>
      </c>
      <c r="DQ110" s="10">
        <v>4.7508113600000001</v>
      </c>
      <c r="DR110" s="10">
        <v>4.5741825560000002</v>
      </c>
      <c r="DS110" s="10">
        <v>4.0118322769999999</v>
      </c>
      <c r="DT110" s="10">
        <v>-1.543227474</v>
      </c>
      <c r="DU110" s="10">
        <v>-1.566002216</v>
      </c>
      <c r="DV110" s="10">
        <v>-1.5813434040000001</v>
      </c>
      <c r="DW110" s="10">
        <v>-1.655095636</v>
      </c>
      <c r="DX110" s="10">
        <v>-1.757253027</v>
      </c>
      <c r="DY110" s="10">
        <v>-1.662415838</v>
      </c>
      <c r="DZ110" s="10">
        <v>-1.7874993589999999</v>
      </c>
      <c r="EA110" s="10">
        <v>-1.8514091530000001</v>
      </c>
      <c r="EB110" s="10">
        <f>VLOOKUP($B110,[1]PhiInxIrossOut_ggeffects!$A$1:$F$316,2,FALSE)</f>
        <v>1.1700666183566799</v>
      </c>
      <c r="EC110" s="10">
        <f>VLOOKUP($B110,[2]PhiInxICross_ggeffects!$A$1:$F$316,2,FALSE)</f>
        <v>1.4023885741257001</v>
      </c>
      <c r="ED110" s="10">
        <v>-0.191720639</v>
      </c>
      <c r="EE110" s="10">
        <v>0.52960199600000002</v>
      </c>
      <c r="EF110">
        <v>0.56322927756657803</v>
      </c>
      <c r="EG110">
        <v>0.54552889733844101</v>
      </c>
      <c r="EH110">
        <v>0.53667870722437305</v>
      </c>
      <c r="EI110">
        <v>0.51012813688216696</v>
      </c>
      <c r="EJ110">
        <v>0.501277946768099</v>
      </c>
      <c r="EK110">
        <v>0.479152471482927</v>
      </c>
      <c r="EL110" s="15">
        <v>0.94401594700000002</v>
      </c>
      <c r="EM110" s="15">
        <v>0.72926907299999999</v>
      </c>
      <c r="EN110" s="15">
        <v>0.78853806500000001</v>
      </c>
      <c r="EO110" s="15">
        <v>0.81038389099999997</v>
      </c>
      <c r="EP110" s="15">
        <v>0.93066963199999997</v>
      </c>
      <c r="EQ110" s="15">
        <v>0.82286807100000003</v>
      </c>
      <c r="ER110" s="15">
        <v>1.7780562579999999</v>
      </c>
      <c r="ES110" s="10">
        <v>0.23277426600000001</v>
      </c>
      <c r="ET110" s="10">
        <v>42.566267310000001</v>
      </c>
      <c r="EU110" s="10">
        <v>41.665962450000002</v>
      </c>
      <c r="EV110" s="10">
        <v>42.474822340000003</v>
      </c>
      <c r="EW110" s="10">
        <v>42.693448680000003</v>
      </c>
      <c r="EX110" s="10">
        <v>44.830476320000002</v>
      </c>
      <c r="EY110" s="10">
        <v>43.621734930000002</v>
      </c>
      <c r="EZ110" s="10">
        <v>38.489340210000002</v>
      </c>
      <c r="FA110" s="10">
        <v>-6.6760998950000001</v>
      </c>
      <c r="FB110" s="10">
        <v>-6.6930963480000001</v>
      </c>
      <c r="FC110" s="10">
        <v>-6.2777195539999999</v>
      </c>
      <c r="FD110" s="10">
        <v>-6.6324732749999997</v>
      </c>
      <c r="FE110" s="10">
        <v>-6.3262272609999997</v>
      </c>
      <c r="FF110" s="10">
        <v>-7.0470375660000002</v>
      </c>
      <c r="FG110" s="10">
        <v>-5.570120556</v>
      </c>
      <c r="FH110" t="s">
        <v>289</v>
      </c>
      <c r="FI110" t="str">
        <f>VLOOKUP($FH110,Groups!$A$1:$B$316,2,FALSE)</f>
        <v>G6</v>
      </c>
      <c r="FJ110" t="str">
        <f t="shared" si="1"/>
        <v>G6/002F1</v>
      </c>
      <c r="FK110" t="s">
        <v>168</v>
      </c>
      <c r="FL110" t="s">
        <v>198</v>
      </c>
      <c r="FM110" t="s">
        <v>158</v>
      </c>
      <c r="FN110" t="s">
        <v>155</v>
      </c>
      <c r="FO110" t="s">
        <v>155</v>
      </c>
    </row>
    <row r="111" spans="1:171" x14ac:dyDescent="0.25">
      <c r="A111" s="12" t="str">
        <f>VLOOKUP($B111,GCDTCodes!$A$1:$D$398,2,FALSE)</f>
        <v>GCDT_115</v>
      </c>
      <c r="B111" s="12" t="s">
        <v>295</v>
      </c>
      <c r="C111" s="10">
        <v>23.851550230000001</v>
      </c>
      <c r="D111" s="10">
        <v>8.5309043000000001E-2</v>
      </c>
      <c r="E111" s="10">
        <v>0.124112631999999</v>
      </c>
      <c r="F111" s="10">
        <v>0.51946385799999995</v>
      </c>
      <c r="G111" s="10">
        <v>-7.2623065220000003</v>
      </c>
      <c r="H111" s="10">
        <v>-1.1764233000000001E-2</v>
      </c>
      <c r="I111" s="10">
        <v>2.17556E-3</v>
      </c>
      <c r="J111" s="10">
        <v>-0.39874944099999998</v>
      </c>
      <c r="K111" s="10">
        <v>10.06911352</v>
      </c>
      <c r="L111" s="10">
        <v>2.8110181000000001E-2</v>
      </c>
      <c r="M111" s="10">
        <v>2.3629481000000001E-2</v>
      </c>
      <c r="N111" s="10">
        <v>0.40728955500000003</v>
      </c>
      <c r="O111" s="10">
        <v>6.016</v>
      </c>
      <c r="P111" s="10">
        <v>3.1080000000000001</v>
      </c>
      <c r="Q111" s="10">
        <v>2.5999999999999999E-2</v>
      </c>
      <c r="R111" s="10">
        <v>745.99</v>
      </c>
      <c r="S111" s="10">
        <v>1.6969999999999901</v>
      </c>
      <c r="T111" s="10">
        <v>1.2390000000000001</v>
      </c>
      <c r="U111" s="10">
        <v>9.5229999999999997</v>
      </c>
      <c r="V111" s="10">
        <v>5.6840000000000002</v>
      </c>
      <c r="W111" s="10">
        <v>2.9830000000000001</v>
      </c>
      <c r="X111" s="10">
        <v>3.2000000000000001E-2</v>
      </c>
      <c r="Y111" s="10">
        <v>727.08100000000002</v>
      </c>
      <c r="Z111" s="10">
        <v>1.9530000000000001</v>
      </c>
      <c r="AA111" s="10">
        <v>1.526</v>
      </c>
      <c r="AB111" s="10">
        <v>11.28</v>
      </c>
      <c r="AC111" s="10">
        <v>6.0949999999999998</v>
      </c>
      <c r="AD111" s="10">
        <v>4.9909999999999997</v>
      </c>
      <c r="AE111" s="10">
        <v>4.2999999999999997E-2</v>
      </c>
      <c r="AF111" s="10">
        <v>806.75599999999997</v>
      </c>
      <c r="AG111" s="10">
        <v>2.33699999999999</v>
      </c>
      <c r="AH111" s="10">
        <v>20.262</v>
      </c>
      <c r="AI111">
        <v>1.1957327101595701</v>
      </c>
      <c r="AJ111">
        <v>0.96731989121245099</v>
      </c>
      <c r="AK111">
        <v>1.05954080013914</v>
      </c>
      <c r="AL111">
        <v>0.96393667223274504</v>
      </c>
      <c r="AM111" s="10">
        <v>-29.47888837</v>
      </c>
      <c r="AN111" s="10">
        <v>-0.30753152</v>
      </c>
      <c r="AO111" s="10">
        <v>-0.20610534</v>
      </c>
      <c r="AP111" s="10">
        <v>-1.355932283</v>
      </c>
      <c r="AQ111" s="10">
        <v>-0.17965614399999999</v>
      </c>
      <c r="AR111" s="10">
        <v>-0.61332130399999996</v>
      </c>
      <c r="AS111" s="10">
        <v>161.273</v>
      </c>
      <c r="AT111" s="10">
        <v>32.376999999999903</v>
      </c>
      <c r="AU111" s="10">
        <v>64.274000000000001</v>
      </c>
      <c r="AV111" s="10">
        <v>7.1719999999999997</v>
      </c>
      <c r="AW111" s="10">
        <v>3.1160000000000001</v>
      </c>
      <c r="AX111" s="10">
        <v>2.335</v>
      </c>
      <c r="AY111" s="10">
        <v>4.9779999999999998</v>
      </c>
      <c r="AZ111" s="10">
        <v>26.555</v>
      </c>
      <c r="BA111" s="10">
        <v>9.1069999999999993</v>
      </c>
      <c r="BB111" s="10">
        <v>157.93100000000001</v>
      </c>
      <c r="BC111" s="10">
        <v>42.167999999999999</v>
      </c>
      <c r="BD111" s="10">
        <v>68.286000000000001</v>
      </c>
      <c r="BE111" s="10">
        <v>6.0729999999999897</v>
      </c>
      <c r="BF111" s="10">
        <v>1.5309999999999999</v>
      </c>
      <c r="BG111" s="10">
        <v>3.0339999999999998</v>
      </c>
      <c r="BH111" s="10">
        <v>6.7919999999999998</v>
      </c>
      <c r="BI111" s="10">
        <v>29.893999999999998</v>
      </c>
      <c r="BJ111" s="10">
        <v>13.3959999999999</v>
      </c>
      <c r="BK111" s="10">
        <v>100.717</v>
      </c>
      <c r="BL111" s="10">
        <v>51.420999999999999</v>
      </c>
      <c r="BM111" s="10">
        <v>70.578000000000003</v>
      </c>
      <c r="BN111" s="10">
        <v>4.1639999999999997</v>
      </c>
      <c r="BO111" s="10">
        <v>1.07</v>
      </c>
      <c r="BP111" s="10">
        <v>3.226</v>
      </c>
      <c r="BQ111" s="10">
        <v>7.9139999999999997</v>
      </c>
      <c r="BR111" s="10">
        <v>38.677999999999997</v>
      </c>
      <c r="BS111" s="10">
        <v>11.497</v>
      </c>
      <c r="BT111">
        <v>0.20899999999999999</v>
      </c>
      <c r="BU111">
        <v>0.217</v>
      </c>
      <c r="BV111">
        <v>0.192</v>
      </c>
      <c r="BW111" s="10">
        <v>1.739860118</v>
      </c>
      <c r="BX111" s="10">
        <v>0.83694770399999996</v>
      </c>
      <c r="BY111" s="10">
        <v>0.61012254499999996</v>
      </c>
      <c r="BZ111" s="10">
        <v>0.63047900099999998</v>
      </c>
      <c r="CA111" s="10">
        <v>0.58914496599999999</v>
      </c>
      <c r="CB111" s="10">
        <v>0.60732292899999996</v>
      </c>
      <c r="CC111" s="10">
        <v>0.53530662200000001</v>
      </c>
      <c r="CD111" s="10">
        <v>0.58765506499999998</v>
      </c>
      <c r="CE111" s="10">
        <v>0.51814275899999995</v>
      </c>
      <c r="CF111" s="10">
        <v>0.56311235500000001</v>
      </c>
      <c r="CG111" s="10">
        <v>0.57742555900000003</v>
      </c>
      <c r="CH111" s="10">
        <v>0.57449832300000003</v>
      </c>
      <c r="CI111" s="10">
        <v>0.57765944800000002</v>
      </c>
      <c r="CJ111" s="10">
        <v>0.58445027299999996</v>
      </c>
      <c r="CK111" s="10">
        <v>0.57801422700000005</v>
      </c>
      <c r="CL111" s="10">
        <v>0.586314891</v>
      </c>
      <c r="CM111" s="10">
        <v>0.25759569999999998</v>
      </c>
      <c r="CN111" s="10">
        <v>0.27665179499999998</v>
      </c>
      <c r="CO111" s="10">
        <v>0.199784621</v>
      </c>
      <c r="CP111" s="10">
        <v>0.16551047799999999</v>
      </c>
      <c r="CQ111" s="10">
        <v>0.17001456100000001</v>
      </c>
      <c r="CR111" s="10">
        <v>0.16082518300000001</v>
      </c>
      <c r="CS111" s="10">
        <v>0.15767957399999999</v>
      </c>
      <c r="CT111" s="10">
        <v>0.152055882</v>
      </c>
      <c r="CU111" s="10">
        <v>0.15440235399999999</v>
      </c>
      <c r="CV111" s="10">
        <v>33.175285639999998</v>
      </c>
      <c r="CW111" s="10">
        <v>41.705207180000002</v>
      </c>
      <c r="CX111" s="10">
        <v>41.214556000000002</v>
      </c>
      <c r="CY111" s="10">
        <v>40.158632259999997</v>
      </c>
      <c r="CZ111" s="10">
        <v>42.364279330000002</v>
      </c>
      <c r="DA111" s="10">
        <v>39.835837220000002</v>
      </c>
      <c r="DB111" s="10">
        <v>42.95581078</v>
      </c>
      <c r="DC111" s="10">
        <v>41.787207889999998</v>
      </c>
      <c r="DD111" s="10">
        <v>-4.3713796059999996</v>
      </c>
      <c r="DE111" s="10">
        <v>-5.9069982400000001</v>
      </c>
      <c r="DF111" s="10">
        <v>-6.6824062409999998</v>
      </c>
      <c r="DG111" s="10">
        <v>-6.2014457160000003</v>
      </c>
      <c r="DH111" s="10">
        <v>-6.3804401029999998</v>
      </c>
      <c r="DI111" s="10">
        <v>-6.1587274560000003</v>
      </c>
      <c r="DJ111" s="10">
        <v>-6.8282437710000004</v>
      </c>
      <c r="DK111" s="10">
        <v>-6.6314795039999996</v>
      </c>
      <c r="DL111" s="10">
        <v>5.0266690890000003</v>
      </c>
      <c r="DM111" s="10">
        <v>4.7678717329999998</v>
      </c>
      <c r="DN111" s="10">
        <v>4.8662459699999996</v>
      </c>
      <c r="DO111" s="10">
        <v>4.7684022129999999</v>
      </c>
      <c r="DP111" s="10">
        <v>4.6690608669999998</v>
      </c>
      <c r="DQ111" s="10">
        <v>4.7049413519999996</v>
      </c>
      <c r="DR111" s="10">
        <v>4.7259602020000004</v>
      </c>
      <c r="DS111" s="10">
        <v>4.1687305700000001</v>
      </c>
      <c r="DT111" s="10">
        <v>-1.425534249</v>
      </c>
      <c r="DU111" s="10">
        <v>-1.6546304270000001</v>
      </c>
      <c r="DV111" s="10">
        <v>-1.808698476</v>
      </c>
      <c r="DW111" s="10">
        <v>-1.805619509</v>
      </c>
      <c r="DX111" s="10">
        <v>-1.8699534310000001</v>
      </c>
      <c r="DY111" s="10">
        <v>-1.8774041480000001</v>
      </c>
      <c r="DZ111" s="10">
        <v>-1.927372766</v>
      </c>
      <c r="EA111" s="10">
        <v>-1.96155711</v>
      </c>
      <c r="EB111" s="10">
        <f>VLOOKUP($B111,[1]PhiInxIrossOut_ggeffects!$A$1:$F$316,2,FALSE)</f>
        <v>1.21844861242811</v>
      </c>
      <c r="EC111" s="10">
        <f>VLOOKUP($B111,[2]PhiInxICross_ggeffects!$A$1:$F$316,2,FALSE)</f>
        <v>1.3656196728757</v>
      </c>
      <c r="ED111" s="10">
        <v>-0.50036364300000002</v>
      </c>
      <c r="EE111" s="10">
        <v>0.53223941600000002</v>
      </c>
      <c r="EF111">
        <v>0.54311330798482804</v>
      </c>
      <c r="EG111">
        <v>0.54366768060840298</v>
      </c>
      <c r="EH111">
        <v>0.54394486692018995</v>
      </c>
      <c r="EI111">
        <v>0.54477642585555097</v>
      </c>
      <c r="EJ111">
        <v>0.54505361216733705</v>
      </c>
      <c r="EK111">
        <v>0.54574657794680503</v>
      </c>
      <c r="EL111" s="15">
        <v>0.76953696299999996</v>
      </c>
      <c r="EM111" s="15">
        <v>0.53332708100000004</v>
      </c>
      <c r="EN111" s="15">
        <v>0.72894929900000005</v>
      </c>
      <c r="EO111" s="15">
        <v>0.77478319200000001</v>
      </c>
      <c r="EP111" s="15">
        <v>0.87234339599999999</v>
      </c>
      <c r="EQ111" s="15">
        <v>0.69668085499999999</v>
      </c>
      <c r="ER111" s="15">
        <v>0.81954622700000002</v>
      </c>
      <c r="ES111" s="10">
        <v>0.272366155</v>
      </c>
      <c r="ET111" s="10">
        <v>40.770348689999999</v>
      </c>
      <c r="EU111" s="10">
        <v>43.416703669999997</v>
      </c>
      <c r="EV111" s="10">
        <v>42.803808859999997</v>
      </c>
      <c r="EW111" s="10">
        <v>42.898804349999999</v>
      </c>
      <c r="EX111" s="10">
        <v>45.937306890000002</v>
      </c>
      <c r="EY111" s="10">
        <v>46.812260360000003</v>
      </c>
      <c r="EZ111" s="10">
        <v>48.026248959999997</v>
      </c>
      <c r="FA111" s="10">
        <v>-7.0252391019999996</v>
      </c>
      <c r="FB111" s="10">
        <v>-6.1329480299999997</v>
      </c>
      <c r="FC111" s="10">
        <v>-6.6455940809999996</v>
      </c>
      <c r="FD111" s="10">
        <v>-6.6343845530000003</v>
      </c>
      <c r="FE111" s="10">
        <v>-7.168729892</v>
      </c>
      <c r="FF111" s="10">
        <v>-6.8303701129999999</v>
      </c>
      <c r="FG111" s="10">
        <v>-6.2240209670000004</v>
      </c>
      <c r="FH111" t="s">
        <v>289</v>
      </c>
      <c r="FI111" t="str">
        <f>VLOOKUP($FH111,Groups!$A$1:$B$316,2,FALSE)</f>
        <v>G6</v>
      </c>
      <c r="FJ111" t="str">
        <f t="shared" si="1"/>
        <v>G6/002F1</v>
      </c>
      <c r="FK111" t="s">
        <v>168</v>
      </c>
      <c r="FL111" t="s">
        <v>220</v>
      </c>
      <c r="FM111" t="s">
        <v>155</v>
      </c>
      <c r="FN111" t="s">
        <v>155</v>
      </c>
      <c r="FO111" t="s">
        <v>155</v>
      </c>
    </row>
    <row r="112" spans="1:171" x14ac:dyDescent="0.25">
      <c r="A112" s="12" t="str">
        <f>VLOOKUP($B112,GCDTCodes!$A$1:$D$398,2,FALSE)</f>
        <v>GCDT_116</v>
      </c>
      <c r="B112" s="12" t="s">
        <v>296</v>
      </c>
      <c r="C112" s="10">
        <v>24.21259469</v>
      </c>
      <c r="D112" s="10">
        <v>4.2565677999999899E-2</v>
      </c>
      <c r="E112" s="10">
        <v>5.2239515E-2</v>
      </c>
      <c r="F112" s="10">
        <v>-0.115933789</v>
      </c>
      <c r="G112" s="10">
        <v>-1.861223268</v>
      </c>
      <c r="H112" s="10">
        <v>-1.21979469999999E-2</v>
      </c>
      <c r="I112" s="10">
        <v>-1.4435779999999901E-3</v>
      </c>
      <c r="J112" s="10">
        <v>-0.65124926799999905</v>
      </c>
      <c r="K112" s="10">
        <v>24.897992009999999</v>
      </c>
      <c r="L112" s="10">
        <v>4.9431015000000002E-2</v>
      </c>
      <c r="M112" s="10">
        <v>2.5158529999999998E-2</v>
      </c>
      <c r="N112" s="10">
        <v>-0.15181929399999999</v>
      </c>
      <c r="O112" s="10">
        <v>8.25</v>
      </c>
      <c r="P112" s="10">
        <v>2.8079999999999998</v>
      </c>
      <c r="Q112" s="10">
        <v>2.5999999999999999E-2</v>
      </c>
      <c r="R112" s="10">
        <v>911.45500000000004</v>
      </c>
      <c r="S112" s="10">
        <v>2.1360000000000001</v>
      </c>
      <c r="T112" s="10">
        <v>1.8859999999999999</v>
      </c>
      <c r="U112" s="10">
        <v>11.752000000000001</v>
      </c>
      <c r="V112" s="10">
        <v>5.694</v>
      </c>
      <c r="W112" s="10">
        <v>3.3119999999999998</v>
      </c>
      <c r="X112" s="10">
        <v>3.2000000000000001E-2</v>
      </c>
      <c r="Y112" s="10">
        <v>835.79199999999901</v>
      </c>
      <c r="Z112" s="10">
        <v>2.1309999999999998</v>
      </c>
      <c r="AA112" s="10">
        <v>1.8340000000000001</v>
      </c>
      <c r="AB112" s="10">
        <v>7.8760000000000003</v>
      </c>
      <c r="AC112" s="10">
        <v>6.5410000000000004</v>
      </c>
      <c r="AD112" s="10">
        <v>7.0539999999999896</v>
      </c>
      <c r="AE112" s="10">
        <v>0.05</v>
      </c>
      <c r="AF112" s="10">
        <v>1000.588</v>
      </c>
      <c r="AG112" s="10">
        <v>1.0629999999999999</v>
      </c>
      <c r="AH112" s="10">
        <v>19.381</v>
      </c>
      <c r="AI112">
        <v>0.91886932340568594</v>
      </c>
      <c r="AJ112">
        <v>1.02488458437149</v>
      </c>
      <c r="AK112">
        <v>1.20393808249651</v>
      </c>
      <c r="AL112">
        <v>0.96305606287982903</v>
      </c>
      <c r="AM112" s="10">
        <v>154.03831389999999</v>
      </c>
      <c r="AN112" s="10">
        <v>0.59876962700000003</v>
      </c>
      <c r="AO112" s="10">
        <v>1.1864472349999999</v>
      </c>
      <c r="AP112" s="10">
        <v>1.447930886</v>
      </c>
      <c r="AQ112" s="10">
        <v>0.563205065</v>
      </c>
      <c r="AR112" s="10">
        <v>0.523118898</v>
      </c>
      <c r="AS112" s="10">
        <v>186.999</v>
      </c>
      <c r="AT112" s="10">
        <v>40.192</v>
      </c>
      <c r="AU112" s="10">
        <v>67.908000000000001</v>
      </c>
      <c r="AV112" s="10">
        <v>7.3369999999999997</v>
      </c>
      <c r="AW112" s="10">
        <v>3.048</v>
      </c>
      <c r="AX112" s="10">
        <v>3.42</v>
      </c>
      <c r="AY112" s="10">
        <v>7.4979999999999896</v>
      </c>
      <c r="AZ112" s="10">
        <v>41.126999999999903</v>
      </c>
      <c r="BA112" s="10">
        <v>18.007000000000001</v>
      </c>
      <c r="BB112" s="10">
        <v>135.50299999999999</v>
      </c>
      <c r="BC112" s="10">
        <v>29.715</v>
      </c>
      <c r="BD112" s="10">
        <v>73.162999999999997</v>
      </c>
      <c r="BE112" s="10">
        <v>7.968</v>
      </c>
      <c r="BF112" s="10">
        <v>1.306</v>
      </c>
      <c r="BG112" s="10">
        <v>1.913</v>
      </c>
      <c r="BH112" s="10">
        <v>4.7229999999999999</v>
      </c>
      <c r="BI112" s="10">
        <v>25.266999999999999</v>
      </c>
      <c r="BJ112" s="10">
        <v>9.9160000000000004</v>
      </c>
      <c r="BK112" s="10">
        <v>97.842999999999904</v>
      </c>
      <c r="BL112" s="10">
        <v>37.988999999999997</v>
      </c>
      <c r="BM112" s="10">
        <v>70.272999999999996</v>
      </c>
      <c r="BN112" s="10">
        <v>7.4939999999999998</v>
      </c>
      <c r="BO112" s="10">
        <v>1.298</v>
      </c>
      <c r="BP112" s="10">
        <v>2.5049999999999999</v>
      </c>
      <c r="BQ112" s="10">
        <v>6.1070000000000002</v>
      </c>
      <c r="BR112" s="10">
        <v>34.603999999999999</v>
      </c>
      <c r="BS112" s="10">
        <v>11.605</v>
      </c>
      <c r="BT112">
        <v>0.19</v>
      </c>
      <c r="BU112">
        <v>0.19800000000000001</v>
      </c>
      <c r="BV112">
        <v>0.16600000000000001</v>
      </c>
      <c r="BW112" s="10">
        <v>1.317994221</v>
      </c>
      <c r="BX112" s="10">
        <v>0.88999018600000002</v>
      </c>
      <c r="BY112" s="10">
        <v>0.67111698200000003</v>
      </c>
      <c r="BZ112" s="10">
        <v>0.62034762499999996</v>
      </c>
      <c r="CA112" s="10">
        <v>0.553390626</v>
      </c>
      <c r="CB112" s="10">
        <v>0.57068503900000001</v>
      </c>
      <c r="CC112" s="10">
        <v>0.42489226699999999</v>
      </c>
      <c r="CD112" s="10">
        <v>0.403464245</v>
      </c>
      <c r="CE112" s="10">
        <v>0.53135523299999998</v>
      </c>
      <c r="CF112" s="10">
        <v>0.56824562899999997</v>
      </c>
      <c r="CG112" s="10">
        <v>0.57830662300000002</v>
      </c>
      <c r="CH112" s="10">
        <v>0.58452163899999998</v>
      </c>
      <c r="CI112" s="10">
        <v>0.58789537400000003</v>
      </c>
      <c r="CJ112" s="10">
        <v>0.57363775800000005</v>
      </c>
      <c r="CK112" s="10">
        <v>0.59143931100000002</v>
      </c>
      <c r="CL112" s="10">
        <v>0.60027150200000001</v>
      </c>
      <c r="CM112" s="10">
        <v>0.26369836499999999</v>
      </c>
      <c r="CN112" s="10">
        <v>0.24094378799999999</v>
      </c>
      <c r="CO112" s="10">
        <v>0.19463884400000001</v>
      </c>
      <c r="CP112" s="10">
        <v>0.16800525899999999</v>
      </c>
      <c r="CQ112" s="10">
        <v>0.15861741800000001</v>
      </c>
      <c r="CR112" s="10">
        <v>0.146881188</v>
      </c>
      <c r="CS112" s="10">
        <v>0.15924822599999999</v>
      </c>
      <c r="CT112" s="10">
        <v>0.129776734</v>
      </c>
      <c r="CU112" s="10">
        <v>0.122861924</v>
      </c>
      <c r="CV112" s="10">
        <v>34.407640430000001</v>
      </c>
      <c r="CW112" s="10">
        <v>27.778481029999998</v>
      </c>
      <c r="CX112" s="10">
        <v>35.466789470000002</v>
      </c>
      <c r="CY112" s="10">
        <v>38.479054689999998</v>
      </c>
      <c r="CZ112" s="10">
        <v>38.100320850000003</v>
      </c>
      <c r="DA112" s="10">
        <v>43.197276410000001</v>
      </c>
      <c r="DB112" s="10">
        <v>43.392215550000003</v>
      </c>
      <c r="DC112" s="10">
        <v>44.978320330000003</v>
      </c>
      <c r="DD112" s="10">
        <v>-3.9821820649999999</v>
      </c>
      <c r="DE112" s="10">
        <v>-6.0572607979999997</v>
      </c>
      <c r="DF112" s="10">
        <v>-5.6741561279999999</v>
      </c>
      <c r="DG112" s="10">
        <v>-7.3289269780000001</v>
      </c>
      <c r="DH112" s="10">
        <v>-5.9337591090000004</v>
      </c>
      <c r="DI112" s="10">
        <v>-6.2647719730000002</v>
      </c>
      <c r="DJ112" s="10">
        <v>-7.2371818680000004</v>
      </c>
      <c r="DK112" s="10">
        <v>-6.5120120129999997</v>
      </c>
      <c r="DL112" s="10">
        <v>5.0077585740000004</v>
      </c>
      <c r="DM112" s="10">
        <v>4.7122653769999996</v>
      </c>
      <c r="DN112" s="10">
        <v>4.8547292559999997</v>
      </c>
      <c r="DO112" s="10">
        <v>4.7090603059999996</v>
      </c>
      <c r="DP112" s="10">
        <v>4.5790422609999997</v>
      </c>
      <c r="DQ112" s="10">
        <v>4.758257103</v>
      </c>
      <c r="DR112" s="10">
        <v>4.6112344649999999</v>
      </c>
      <c r="DS112" s="10">
        <v>4.0496770230000001</v>
      </c>
      <c r="DT112" s="10">
        <v>-1.5569031330000001</v>
      </c>
      <c r="DU112" s="10">
        <v>-1.724443255</v>
      </c>
      <c r="DV112" s="10">
        <v>-1.8428793189999999</v>
      </c>
      <c r="DW112" s="10">
        <v>-1.8958454549999999</v>
      </c>
      <c r="DX112" s="10">
        <v>-1.969092759</v>
      </c>
      <c r="DY112" s="10">
        <v>-1.9016657589999999</v>
      </c>
      <c r="DZ112" s="10">
        <v>-2.0808022909999999</v>
      </c>
      <c r="EA112" s="10">
        <v>-2.1803670949999998</v>
      </c>
      <c r="EB112" s="10">
        <f>VLOOKUP($B112,[1]PhiInxIrossOut_ggeffects!$A$1:$F$316,2,FALSE)</f>
        <v>1.22298196542811</v>
      </c>
      <c r="EC112" s="10">
        <f>VLOOKUP($B112,[2]PhiInxICross_ggeffects!$A$1:$F$316,2,FALSE)</f>
        <v>1.4301296511257</v>
      </c>
      <c r="ED112" s="10">
        <v>-0.104521794</v>
      </c>
      <c r="EE112" s="10">
        <v>0.53281336199999996</v>
      </c>
      <c r="EF112">
        <v>0.53114600760459996</v>
      </c>
      <c r="EG112">
        <v>0.53975969581752703</v>
      </c>
      <c r="EH112">
        <v>0.54406653992399201</v>
      </c>
      <c r="EI112">
        <v>0.55698707224338495</v>
      </c>
      <c r="EJ112">
        <v>0.56129391634984904</v>
      </c>
      <c r="EK112">
        <v>0.57206102661600899</v>
      </c>
      <c r="EL112" s="15">
        <v>1.3078456110000001</v>
      </c>
      <c r="EM112" s="15">
        <v>0.84753667899999996</v>
      </c>
      <c r="EN112" s="15">
        <v>1.0826129550000001</v>
      </c>
      <c r="EO112" s="15">
        <v>1.360752344</v>
      </c>
      <c r="EP112" s="15">
        <v>0.88670214999999997</v>
      </c>
      <c r="EQ112" s="15">
        <v>0.77321920499999997</v>
      </c>
      <c r="ER112" s="15">
        <v>0.98888052299999996</v>
      </c>
      <c r="ES112" s="10">
        <v>0.22363698900000001</v>
      </c>
      <c r="ET112" s="10">
        <v>39.637305920000003</v>
      </c>
      <c r="EU112" s="10">
        <v>40.248903259999999</v>
      </c>
      <c r="EV112" s="10">
        <v>36.223282019999999</v>
      </c>
      <c r="EW112" s="10">
        <v>36.43675708</v>
      </c>
      <c r="EX112" s="10">
        <v>44.693511489999999</v>
      </c>
      <c r="EY112" s="10">
        <v>43.899448560000003</v>
      </c>
      <c r="EZ112" s="10">
        <v>44.255748179999998</v>
      </c>
      <c r="FA112" s="10">
        <v>-7.8501409530000004</v>
      </c>
      <c r="FB112" s="10">
        <v>-7.513664371</v>
      </c>
      <c r="FC112" s="10">
        <v>-7.6915727059999996</v>
      </c>
      <c r="FD112" s="10">
        <v>-7.6516356879999998</v>
      </c>
      <c r="FE112" s="10">
        <v>-7.5577233000000001</v>
      </c>
      <c r="FF112" s="10">
        <v>-8.4259181220000006</v>
      </c>
      <c r="FG112" s="10">
        <v>-7.2462681870000001</v>
      </c>
      <c r="FH112" t="s">
        <v>297</v>
      </c>
      <c r="FI112" t="str">
        <f>VLOOKUP($FH112,Groups!$A$1:$B$316,2,FALSE)</f>
        <v>G7</v>
      </c>
      <c r="FJ112" t="str">
        <f t="shared" si="1"/>
        <v>G7/002F1</v>
      </c>
      <c r="FK112" t="s">
        <v>168</v>
      </c>
      <c r="FL112" t="s">
        <v>154</v>
      </c>
      <c r="FM112" t="s">
        <v>155</v>
      </c>
      <c r="FN112" t="s">
        <v>155</v>
      </c>
      <c r="FO112" t="s">
        <v>155</v>
      </c>
    </row>
    <row r="113" spans="1:171" x14ac:dyDescent="0.25">
      <c r="A113" s="12" t="str">
        <f>VLOOKUP($B113,GCDTCodes!$A$1:$D$398,2,FALSE)</f>
        <v>GCDT_117</v>
      </c>
      <c r="B113" s="12" t="s">
        <v>298</v>
      </c>
      <c r="C113" s="10">
        <v>16.920453640000002</v>
      </c>
      <c r="D113" s="10">
        <v>4.0991789999999997E-3</v>
      </c>
      <c r="E113" s="10">
        <v>-2.45267429999999E-2</v>
      </c>
      <c r="F113" s="10">
        <v>0.15937024</v>
      </c>
      <c r="G113" s="10">
        <v>15.500857590000001</v>
      </c>
      <c r="H113" s="10">
        <v>1.4407468999999999E-2</v>
      </c>
      <c r="I113" s="10">
        <v>4.7123620000000003E-3</v>
      </c>
      <c r="J113" s="10">
        <v>0.343368746</v>
      </c>
      <c r="K113" s="10">
        <v>20.92456413</v>
      </c>
      <c r="L113" s="10">
        <v>2.9060271499999998E-2</v>
      </c>
      <c r="M113" s="10">
        <v>7.9592909999999899E-3</v>
      </c>
      <c r="N113" s="10">
        <v>-0.15449994649999901</v>
      </c>
      <c r="O113" s="10">
        <v>6.9089999999999998</v>
      </c>
      <c r="P113" s="10">
        <v>3.2010000000000001</v>
      </c>
      <c r="Q113" s="10">
        <v>2.79999999999999E-2</v>
      </c>
      <c r="R113" s="10">
        <v>1011.576</v>
      </c>
      <c r="S113" s="10">
        <v>2.6110000000000002</v>
      </c>
      <c r="T113" s="10">
        <v>1.839</v>
      </c>
      <c r="U113" s="10">
        <v>12.937999999999899</v>
      </c>
      <c r="V113" s="10">
        <v>5.6789999999999896</v>
      </c>
      <c r="W113" s="10">
        <v>2.9889999999999999</v>
      </c>
      <c r="X113" s="10">
        <v>3.1E-2</v>
      </c>
      <c r="Y113" s="10">
        <v>607.10500000000002</v>
      </c>
      <c r="Z113" s="10">
        <v>1.722</v>
      </c>
      <c r="AA113" s="10">
        <v>1.1200000000000001</v>
      </c>
      <c r="AB113" s="10">
        <v>9.2850000000000001</v>
      </c>
      <c r="AC113" s="10">
        <v>6.5410000000000004</v>
      </c>
      <c r="AD113" s="10">
        <v>4.5750000000000002</v>
      </c>
      <c r="AE113" s="10">
        <v>3.2000000000000001E-2</v>
      </c>
      <c r="AF113" s="10">
        <v>721.01199999999994</v>
      </c>
      <c r="AG113" s="10">
        <v>1.6850000000000001</v>
      </c>
      <c r="AH113" s="10">
        <v>16.635000000000002</v>
      </c>
      <c r="AI113">
        <v>1.11737407176675</v>
      </c>
      <c r="AJ113">
        <v>1.1031921096039601</v>
      </c>
      <c r="AK113">
        <v>1.1272799192964</v>
      </c>
      <c r="AL113">
        <v>0.95972382967664505</v>
      </c>
      <c r="AM113" s="10">
        <v>1.6486827719999999</v>
      </c>
      <c r="AN113" s="10">
        <v>-0.20844259400000001</v>
      </c>
      <c r="AO113" s="10">
        <v>-0.352323361</v>
      </c>
      <c r="AP113" s="10">
        <v>-0.46476577800000002</v>
      </c>
      <c r="AQ113" s="10">
        <v>-0.289222694</v>
      </c>
      <c r="AR113" s="10">
        <v>-0.39766326800000001</v>
      </c>
      <c r="AS113" s="10">
        <v>147.767</v>
      </c>
      <c r="AT113" s="10">
        <v>47.2</v>
      </c>
      <c r="AU113" s="10">
        <v>71.637</v>
      </c>
      <c r="AV113" s="10">
        <v>6.1989999999999998</v>
      </c>
      <c r="AW113" s="10">
        <v>3.0779999999999998</v>
      </c>
      <c r="AX113" s="10">
        <v>3.36</v>
      </c>
      <c r="AY113" s="10">
        <v>8.8179999999999996</v>
      </c>
      <c r="AZ113" s="10">
        <v>34.067999999999998</v>
      </c>
      <c r="BA113" s="10">
        <v>13.664</v>
      </c>
      <c r="BB113" s="10">
        <v>151.09299999999999</v>
      </c>
      <c r="BC113" s="10">
        <v>34.58</v>
      </c>
      <c r="BD113" s="10">
        <v>67.611000000000004</v>
      </c>
      <c r="BE113" s="10">
        <v>10.58</v>
      </c>
      <c r="BF113" s="10">
        <v>1.232</v>
      </c>
      <c r="BG113" s="10">
        <v>2.4340000000000002</v>
      </c>
      <c r="BH113" s="10">
        <v>5.4779999999999998</v>
      </c>
      <c r="BI113" s="10">
        <v>26.434999999999999</v>
      </c>
      <c r="BJ113" s="10">
        <v>12.43</v>
      </c>
      <c r="BK113" s="10">
        <v>97.132000000000005</v>
      </c>
      <c r="BL113" s="10">
        <v>56.276000000000003</v>
      </c>
      <c r="BM113" s="10">
        <v>72.468999999999994</v>
      </c>
      <c r="BN113" s="10">
        <v>3.54</v>
      </c>
      <c r="BO113" s="10">
        <v>1.0759999999999901</v>
      </c>
      <c r="BP113" s="10">
        <v>3.0960000000000001</v>
      </c>
      <c r="BQ113" s="10">
        <v>8.6739999999999995</v>
      </c>
      <c r="BR113" s="10">
        <v>40.579000000000001</v>
      </c>
      <c r="BS113" s="10">
        <v>11.993</v>
      </c>
      <c r="BT113">
        <v>0.28199999999999997</v>
      </c>
      <c r="BU113">
        <v>0.248</v>
      </c>
      <c r="BV113">
        <v>0.222</v>
      </c>
      <c r="BW113" s="10">
        <v>0.93194515200000005</v>
      </c>
      <c r="BX113" s="10">
        <v>0.91655918800000002</v>
      </c>
      <c r="BY113" s="10">
        <v>0.82800967800000003</v>
      </c>
      <c r="BZ113" s="10">
        <v>0.59434537300000001</v>
      </c>
      <c r="CA113" s="10">
        <v>0.642691711</v>
      </c>
      <c r="CB113" s="10">
        <v>0.71388270300000001</v>
      </c>
      <c r="CC113" s="10">
        <v>0.67941729100000003</v>
      </c>
      <c r="CD113" s="10">
        <v>0.55417208799999995</v>
      </c>
      <c r="CE113" s="10">
        <v>0.54317211300000001</v>
      </c>
      <c r="CF113" s="10">
        <v>0.56879415200000005</v>
      </c>
      <c r="CG113" s="10">
        <v>0.57481554499999998</v>
      </c>
      <c r="CH113" s="10">
        <v>0.58305036200000004</v>
      </c>
      <c r="CI113" s="10">
        <v>0.58940064400000003</v>
      </c>
      <c r="CJ113" s="10">
        <v>0.58768704800000005</v>
      </c>
      <c r="CK113" s="10">
        <v>0.582314055</v>
      </c>
      <c r="CL113" s="10">
        <v>0.59592998200000002</v>
      </c>
      <c r="CM113" s="10">
        <v>0.25016831299999998</v>
      </c>
      <c r="CN113" s="10">
        <v>0.21353618699999999</v>
      </c>
      <c r="CO113" s="10">
        <v>0.20311870900000001</v>
      </c>
      <c r="CP113" s="10">
        <v>0.18736712999999999</v>
      </c>
      <c r="CQ113" s="10">
        <v>0.16246664299999999</v>
      </c>
      <c r="CR113" s="10">
        <v>0.159297098</v>
      </c>
      <c r="CS113" s="10">
        <v>0.165875835</v>
      </c>
      <c r="CT113" s="10">
        <v>0.16604044500000001</v>
      </c>
      <c r="CU113" s="10">
        <v>0.146854437</v>
      </c>
      <c r="CV113" s="10">
        <v>35.538271739999999</v>
      </c>
      <c r="CW113" s="10">
        <v>34.14338446</v>
      </c>
      <c r="CX113" s="10">
        <v>33.580671959999997</v>
      </c>
      <c r="CY113" s="10">
        <v>36.904111059999998</v>
      </c>
      <c r="CZ113" s="10">
        <v>37.393388549999997</v>
      </c>
      <c r="DA113" s="10">
        <v>40.154902300000003</v>
      </c>
      <c r="DB113" s="10">
        <v>39.478554590000002</v>
      </c>
      <c r="DC113" s="10">
        <v>41.549435510000002</v>
      </c>
      <c r="DD113" s="10">
        <v>-3.7406254250000002</v>
      </c>
      <c r="DE113" s="10">
        <v>-5.5946139539999997</v>
      </c>
      <c r="DF113" s="10">
        <v>-5.355217917</v>
      </c>
      <c r="DG113" s="10">
        <v>-7.1470646929999999</v>
      </c>
      <c r="DH113" s="10">
        <v>-6.1587028009999996</v>
      </c>
      <c r="DI113" s="10">
        <v>-5.8043360310000001</v>
      </c>
      <c r="DJ113" s="10">
        <v>-5.7243565529999998</v>
      </c>
      <c r="DK113" s="10">
        <v>-6.0294670500000001</v>
      </c>
      <c r="DL113" s="10">
        <v>4.9995320799999998</v>
      </c>
      <c r="DM113" s="10">
        <v>4.7019082010000002</v>
      </c>
      <c r="DN113" s="10">
        <v>4.8988874320000004</v>
      </c>
      <c r="DO113" s="10">
        <v>4.7238900859999999</v>
      </c>
      <c r="DP113" s="10">
        <v>4.5815668399999998</v>
      </c>
      <c r="DQ113" s="10">
        <v>4.6901305349999998</v>
      </c>
      <c r="DR113" s="10">
        <v>4.6587985139999999</v>
      </c>
      <c r="DS113" s="10">
        <v>4.0928886719999999</v>
      </c>
      <c r="DT113" s="10">
        <v>-1.5814692859999999</v>
      </c>
      <c r="DU113" s="10">
        <v>-1.6317529470000001</v>
      </c>
      <c r="DV113" s="10">
        <v>-1.7106802539999999</v>
      </c>
      <c r="DW113" s="10">
        <v>-1.825280682</v>
      </c>
      <c r="DX113" s="10">
        <v>-1.8627110309999999</v>
      </c>
      <c r="DY113" s="10">
        <v>-1.8205125289999999</v>
      </c>
      <c r="DZ113" s="10">
        <v>-1.8443318150000001</v>
      </c>
      <c r="EA113" s="10">
        <v>-1.981452896</v>
      </c>
      <c r="EB113" s="10">
        <f>VLOOKUP($B113,[1]PhiInxIrossOut_ggeffects!$A$1:$F$316,2,FALSE)</f>
        <v>1.0356766274995299</v>
      </c>
      <c r="EC113" s="10">
        <f>VLOOKUP($B113,[2]PhiInxICross_ggeffects!$A$1:$F$316,2,FALSE)</f>
        <v>1.4302171594382</v>
      </c>
      <c r="ED113" s="10">
        <v>-0.228327007</v>
      </c>
      <c r="EE113" s="10">
        <v>0.52367121800000005</v>
      </c>
      <c r="EF113">
        <v>0.53461178707228196</v>
      </c>
      <c r="EG113">
        <v>0.515628517110303</v>
      </c>
      <c r="EH113">
        <v>0.50613688212931596</v>
      </c>
      <c r="EI113">
        <v>0.47766197718635001</v>
      </c>
      <c r="EJ113">
        <v>0.46817034220536102</v>
      </c>
      <c r="EK113">
        <v>0.44444125475288898</v>
      </c>
      <c r="EL113" s="15">
        <v>0.89022320499999996</v>
      </c>
      <c r="EM113" s="15">
        <v>0.78152884</v>
      </c>
      <c r="EN113" s="15">
        <v>0.88719580499999995</v>
      </c>
      <c r="EO113" s="15">
        <v>0.76227253399999995</v>
      </c>
      <c r="EP113" s="15">
        <v>1.1218076850000001</v>
      </c>
      <c r="EQ113" s="15">
        <v>0.85650552300000005</v>
      </c>
      <c r="ER113" s="15">
        <v>1.1813756740000001</v>
      </c>
      <c r="ES113" s="10">
        <v>0.26557972499999999</v>
      </c>
      <c r="ET113" s="10">
        <v>41.195659470000003</v>
      </c>
      <c r="EU113" s="10">
        <v>43.316583369999996</v>
      </c>
      <c r="EV113" s="10">
        <v>42.786109109999998</v>
      </c>
      <c r="EW113" s="10">
        <v>41.853423220000003</v>
      </c>
      <c r="EX113" s="10">
        <v>46.37807153</v>
      </c>
      <c r="EY113" s="10">
        <v>46.8666786</v>
      </c>
      <c r="EZ113" s="10">
        <v>47.93900687</v>
      </c>
      <c r="FA113" s="10">
        <v>-5.3142915689999999</v>
      </c>
      <c r="FB113" s="10">
        <v>-5.5236373060000004</v>
      </c>
      <c r="FC113" s="10">
        <v>-5.4767218030000002</v>
      </c>
      <c r="FD113" s="10">
        <v>-5.4917417239999997</v>
      </c>
      <c r="FE113" s="10">
        <v>-5.6051668760000002</v>
      </c>
      <c r="FF113" s="10">
        <v>-5.6764860910000001</v>
      </c>
      <c r="FG113" s="10">
        <v>-4.6404736089999998</v>
      </c>
      <c r="FH113" t="s">
        <v>297</v>
      </c>
      <c r="FI113" t="str">
        <f>VLOOKUP($FH113,Groups!$A$1:$B$316,2,FALSE)</f>
        <v>G7</v>
      </c>
      <c r="FJ113" t="str">
        <f t="shared" si="1"/>
        <v>G7/002F1</v>
      </c>
      <c r="FK113" t="s">
        <v>168</v>
      </c>
      <c r="FL113" t="s">
        <v>154</v>
      </c>
      <c r="FM113" t="s">
        <v>158</v>
      </c>
      <c r="FN113" t="s">
        <v>155</v>
      </c>
      <c r="FO113" t="s">
        <v>155</v>
      </c>
    </row>
    <row r="114" spans="1:171" x14ac:dyDescent="0.25">
      <c r="A114" s="12" t="str">
        <f>VLOOKUP($B114,GCDTCodes!$A$1:$D$398,2,FALSE)</f>
        <v>GCDT_118</v>
      </c>
      <c r="B114" s="12" t="s">
        <v>299</v>
      </c>
      <c r="C114" s="10">
        <v>-38.117141670000002</v>
      </c>
      <c r="D114" s="10">
        <v>-8.8415230999999997E-2</v>
      </c>
      <c r="E114" s="10">
        <v>-3.7887777999999997E-2</v>
      </c>
      <c r="F114" s="10">
        <v>1.714978079</v>
      </c>
      <c r="G114" s="10">
        <v>-15.94366941</v>
      </c>
      <c r="H114" s="10">
        <v>-2.7573654E-2</v>
      </c>
      <c r="I114" s="10">
        <v>-2.0155692999999999E-2</v>
      </c>
      <c r="J114" s="10">
        <v>0.16066123699999901</v>
      </c>
      <c r="K114" s="10">
        <v>16.951136250000001</v>
      </c>
      <c r="L114" s="10">
        <v>8.6895280000000002E-3</v>
      </c>
      <c r="M114" s="10">
        <v>-9.2399479999999996E-3</v>
      </c>
      <c r="N114" s="10">
        <v>-0.157180599</v>
      </c>
      <c r="O114" s="10">
        <v>5.1729999999999903</v>
      </c>
      <c r="P114" s="10">
        <v>5.4489999999999998</v>
      </c>
      <c r="Q114" s="10">
        <v>0.04</v>
      </c>
      <c r="R114" s="10">
        <v>802.04399999999998</v>
      </c>
      <c r="S114" s="10">
        <v>1.861</v>
      </c>
      <c r="T114" s="10">
        <v>1.4950000000000001</v>
      </c>
      <c r="U114" s="10">
        <v>9.4689999999999994</v>
      </c>
      <c r="V114" s="10">
        <v>5.6864999999999997</v>
      </c>
      <c r="W114" s="10">
        <v>3.673</v>
      </c>
      <c r="X114" s="10">
        <v>3.4000000000000002E-2</v>
      </c>
      <c r="Y114" s="10">
        <v>509.49</v>
      </c>
      <c r="Z114" s="10">
        <v>1.5719999999999901</v>
      </c>
      <c r="AA114" s="10">
        <v>0.96399999999999997</v>
      </c>
      <c r="AB114" s="10">
        <v>6.649</v>
      </c>
      <c r="AC114" s="10">
        <v>6.5410000000000004</v>
      </c>
      <c r="AD114" s="10">
        <v>4.718</v>
      </c>
      <c r="AE114" s="10">
        <v>4.4999999999999998E-2</v>
      </c>
      <c r="AF114" s="10">
        <v>665.70500000000004</v>
      </c>
      <c r="AG114" s="10">
        <v>1.528</v>
      </c>
      <c r="AH114" s="10">
        <v>10.627000000000001</v>
      </c>
      <c r="AI114">
        <v>0.71406375466154703</v>
      </c>
      <c r="AJ114">
        <v>1.0572081305379</v>
      </c>
      <c r="AK114">
        <v>0.80914538278861403</v>
      </c>
      <c r="AL114">
        <v>0.970586098760158</v>
      </c>
      <c r="AM114" s="10">
        <v>12.90520285</v>
      </c>
      <c r="AN114" s="10">
        <v>2.1153696E-2</v>
      </c>
      <c r="AO114" s="10">
        <v>0.29985542900000001</v>
      </c>
      <c r="AP114" s="10">
        <v>-0.99946568099999999</v>
      </c>
      <c r="AQ114" s="10">
        <v>0.100834224</v>
      </c>
      <c r="AR114" s="10">
        <v>-1.2602954129999999</v>
      </c>
      <c r="AS114" s="10">
        <v>159.77500000000001</v>
      </c>
      <c r="AT114" s="10">
        <v>36.274999999999999</v>
      </c>
      <c r="AU114" s="10">
        <v>70.305999999999997</v>
      </c>
      <c r="AV114" s="10">
        <v>5.665</v>
      </c>
      <c r="AW114" s="10">
        <v>3.1080000000000001</v>
      </c>
      <c r="AX114" s="10">
        <v>2.6239999999999899</v>
      </c>
      <c r="AY114" s="10">
        <v>5.71</v>
      </c>
      <c r="AZ114" s="10">
        <v>28.101999999999901</v>
      </c>
      <c r="BA114" s="10">
        <v>10.45</v>
      </c>
      <c r="BB114" s="10">
        <v>132.76599999999999</v>
      </c>
      <c r="BC114" s="10">
        <v>40.738</v>
      </c>
      <c r="BD114" s="10">
        <v>69.256</v>
      </c>
      <c r="BE114" s="10">
        <v>4.3289999999999997</v>
      </c>
      <c r="BF114" s="10">
        <v>1.1579999999999999</v>
      </c>
      <c r="BG114" s="10">
        <v>1.65</v>
      </c>
      <c r="BH114" s="10">
        <v>3.9249999999999998</v>
      </c>
      <c r="BI114" s="10">
        <v>22.725999999999999</v>
      </c>
      <c r="BJ114" s="10">
        <v>6.8559999999999999</v>
      </c>
      <c r="BK114" s="10">
        <v>104.262999999999</v>
      </c>
      <c r="BL114" s="10">
        <v>55.713999999999999</v>
      </c>
      <c r="BM114" s="10">
        <v>70.997</v>
      </c>
      <c r="BN114" s="10">
        <v>1.9379999999999999</v>
      </c>
      <c r="BO114" s="10">
        <v>1.069</v>
      </c>
      <c r="BP114" s="10">
        <v>2.371</v>
      </c>
      <c r="BQ114" s="10">
        <v>6.27</v>
      </c>
      <c r="BR114" s="10">
        <v>31.225000000000001</v>
      </c>
      <c r="BS114" s="10">
        <v>9.6939999999999902</v>
      </c>
      <c r="BT114">
        <v>0.186</v>
      </c>
      <c r="BU114">
        <v>0.20799999999999999</v>
      </c>
      <c r="BV114">
        <v>0.19600000000000001</v>
      </c>
      <c r="BW114" s="10">
        <v>1.3365870049999999</v>
      </c>
      <c r="BX114" s="10">
        <v>1.4225500209999999</v>
      </c>
      <c r="BY114" s="10">
        <v>1.140061182</v>
      </c>
      <c r="BZ114" s="10">
        <v>0.77121365500000005</v>
      </c>
      <c r="CA114" s="10">
        <v>0.71353393600000004</v>
      </c>
      <c r="CB114" s="10">
        <v>0.66986336599999996</v>
      </c>
      <c r="CC114" s="10">
        <v>0.62965487600000003</v>
      </c>
      <c r="CD114" s="10">
        <v>0.69481480100000004</v>
      </c>
      <c r="CE114" s="10">
        <v>0.52972983600000001</v>
      </c>
      <c r="CF114" s="10">
        <v>0.55612472999999996</v>
      </c>
      <c r="CG114" s="10">
        <v>0.56948118700000006</v>
      </c>
      <c r="CH114" s="10">
        <v>0.57760969799999995</v>
      </c>
      <c r="CI114" s="10">
        <v>0.57609339199999998</v>
      </c>
      <c r="CJ114" s="10">
        <v>0.58288421700000004</v>
      </c>
      <c r="CK114" s="10">
        <v>0.57974363399999995</v>
      </c>
      <c r="CL114" s="10">
        <v>0.58698124600000001</v>
      </c>
      <c r="CM114" s="10">
        <v>0.23895068999999999</v>
      </c>
      <c r="CN114" s="10">
        <v>0.24966967100000001</v>
      </c>
      <c r="CO114" s="10">
        <v>0.24627463599999999</v>
      </c>
      <c r="CP114" s="10">
        <v>0.215473475</v>
      </c>
      <c r="CQ114" s="10">
        <v>0.18617387899999999</v>
      </c>
      <c r="CR114" s="10">
        <v>0.176521437</v>
      </c>
      <c r="CS114" s="10">
        <v>0.17152357100000001</v>
      </c>
      <c r="CT114" s="10">
        <v>0.16867826399999999</v>
      </c>
      <c r="CU114" s="10">
        <v>0.170793204</v>
      </c>
      <c r="CV114" s="10">
        <v>31.627125629999998</v>
      </c>
      <c r="CW114" s="10">
        <v>31.923345309999998</v>
      </c>
      <c r="CX114" s="10">
        <v>31.78972521</v>
      </c>
      <c r="CY114" s="10">
        <v>32.047282760000002</v>
      </c>
      <c r="CZ114" s="10">
        <v>24.583611139999999</v>
      </c>
      <c r="DA114" s="10">
        <v>34.557807740000001</v>
      </c>
      <c r="DB114" s="10">
        <v>36.688575929999999</v>
      </c>
      <c r="DC114" s="10">
        <v>39.208202329999999</v>
      </c>
      <c r="DD114" s="10">
        <v>-4.6584622700000002</v>
      </c>
      <c r="DE114" s="10">
        <v>-5.9932287950000003</v>
      </c>
      <c r="DF114" s="10">
        <v>-5.9152286070000004</v>
      </c>
      <c r="DG114" s="10">
        <v>-7.5368359260000002</v>
      </c>
      <c r="DH114" s="10">
        <v>-5.8763598119999996</v>
      </c>
      <c r="DI114" s="10">
        <v>-7.0010865100000004</v>
      </c>
      <c r="DJ114" s="10">
        <v>-6.1296040999999999</v>
      </c>
      <c r="DK114" s="10">
        <v>-5.643211666</v>
      </c>
      <c r="DL114" s="10">
        <v>4.9477414629999998</v>
      </c>
      <c r="DM114" s="10">
        <v>4.6679639350000004</v>
      </c>
      <c r="DN114" s="10">
        <v>4.81137499</v>
      </c>
      <c r="DO114" s="10">
        <v>4.6800094889999997</v>
      </c>
      <c r="DP114" s="10">
        <v>4.6063997050000003</v>
      </c>
      <c r="DQ114" s="10">
        <v>4.656533907</v>
      </c>
      <c r="DR114" s="10">
        <v>4.6413519909999996</v>
      </c>
      <c r="DS114" s="10">
        <v>4.0923157149999998</v>
      </c>
      <c r="DT114" s="10">
        <v>-1.4373404940000001</v>
      </c>
      <c r="DU114" s="10">
        <v>-1.477429211</v>
      </c>
      <c r="DV114" s="10">
        <v>-1.5974282950000001</v>
      </c>
      <c r="DW114" s="10">
        <v>-1.699629386</v>
      </c>
      <c r="DX114" s="10">
        <v>-1.7874762660000001</v>
      </c>
      <c r="DY114" s="10">
        <v>-1.7722873969999999</v>
      </c>
      <c r="DZ114" s="10">
        <v>-1.805713342</v>
      </c>
      <c r="EA114" s="10">
        <v>-1.8567421550000001</v>
      </c>
      <c r="EB114" s="10">
        <f>VLOOKUP($B114,[1]PhiInxIrossOut_ggeffects!$A$1:$F$316,2,FALSE)</f>
        <v>1.1188287761423901</v>
      </c>
      <c r="EC114" s="10">
        <f>VLOOKUP($B114,[2]PhiInxICross_ggeffects!$A$1:$F$316,2,FALSE)</f>
        <v>1.36369549514022</v>
      </c>
      <c r="ED114" s="10">
        <v>-0.117528839</v>
      </c>
      <c r="EE114" s="10">
        <v>0.52856342700000003</v>
      </c>
      <c r="EF114">
        <v>0.50781178707228103</v>
      </c>
      <c r="EG114">
        <v>0.51702851711030395</v>
      </c>
      <c r="EH114">
        <v>0.52163688212931503</v>
      </c>
      <c r="EI114">
        <v>0.53546197718635002</v>
      </c>
      <c r="EJ114">
        <v>0.54007034220536099</v>
      </c>
      <c r="EK114">
        <v>0.55159125475288995</v>
      </c>
      <c r="EL114" s="15">
        <v>1.23830178</v>
      </c>
      <c r="EM114" s="15">
        <v>0.96547853299999997</v>
      </c>
      <c r="EN114" s="15">
        <v>0.78518248300000004</v>
      </c>
      <c r="EO114" s="15">
        <v>1.0065080280000001</v>
      </c>
      <c r="EP114" s="15">
        <v>0.93899245099999995</v>
      </c>
      <c r="EQ114" s="15">
        <v>1.022148533</v>
      </c>
      <c r="ER114" s="15">
        <v>1.0859906340000001</v>
      </c>
      <c r="ES114" s="10">
        <v>0.234109487</v>
      </c>
      <c r="ET114" s="10">
        <v>41.211998719999997</v>
      </c>
      <c r="EU114" s="10">
        <v>43.423070099999997</v>
      </c>
      <c r="EV114" s="10">
        <v>43.152735749999998</v>
      </c>
      <c r="EW114" s="10">
        <v>44.126025370000001</v>
      </c>
      <c r="EX114" s="10">
        <v>51.535393370000001</v>
      </c>
      <c r="EY114" s="10">
        <v>48.647333019999998</v>
      </c>
      <c r="EZ114" s="10">
        <v>49.10923399</v>
      </c>
      <c r="FA114" s="10">
        <v>-5.12527971</v>
      </c>
      <c r="FB114" s="10">
        <v>-5.3820882570000004</v>
      </c>
      <c r="FC114" s="10">
        <v>-4.9504741860000001</v>
      </c>
      <c r="FD114" s="10">
        <v>-5.4388731879999996</v>
      </c>
      <c r="FE114" s="10">
        <v>-5.1376232599999998</v>
      </c>
      <c r="FF114" s="10">
        <v>-5.4337663149999997</v>
      </c>
      <c r="FG114" s="10">
        <v>-4.249120295</v>
      </c>
      <c r="FH114" t="s">
        <v>297</v>
      </c>
      <c r="FI114" t="str">
        <f>VLOOKUP($FH114,Groups!$A$1:$B$316,2,FALSE)</f>
        <v>G7</v>
      </c>
      <c r="FJ114" t="str">
        <f t="shared" si="1"/>
        <v>G7/002F1</v>
      </c>
      <c r="FK114" t="s">
        <v>168</v>
      </c>
      <c r="FL114" t="s">
        <v>154</v>
      </c>
      <c r="FM114" t="s">
        <v>160</v>
      </c>
      <c r="FN114" t="s">
        <v>155</v>
      </c>
      <c r="FO114" t="s">
        <v>155</v>
      </c>
    </row>
    <row r="115" spans="1:171" x14ac:dyDescent="0.25">
      <c r="A115" s="12" t="str">
        <f>VLOOKUP($B115,GCDTCodes!$A$1:$D$398,2,FALSE)</f>
        <v>GCDT_119</v>
      </c>
      <c r="B115" s="12" t="s">
        <v>300</v>
      </c>
      <c r="C115" s="10">
        <v>-29.103041739999998</v>
      </c>
      <c r="D115" s="10">
        <v>-9.8755829000000003E-2</v>
      </c>
      <c r="E115" s="10">
        <v>-7.7073557000000001E-2</v>
      </c>
      <c r="F115" s="10">
        <v>-0.26850977799999998</v>
      </c>
      <c r="G115" s="10">
        <v>-13.138846689999999</v>
      </c>
      <c r="H115" s="10">
        <v>-3.9105434000000001E-2</v>
      </c>
      <c r="I115" s="10">
        <v>-1.7816677999999999E-2</v>
      </c>
      <c r="J115" s="10">
        <v>-0.38061243300000003</v>
      </c>
      <c r="K115" s="10">
        <v>-11.865832879999999</v>
      </c>
      <c r="L115" s="10">
        <v>2.2687850000000002E-3</v>
      </c>
      <c r="M115" s="10">
        <v>-4.649144E-3</v>
      </c>
      <c r="N115" s="10">
        <v>-2.8153208999999998E-2</v>
      </c>
      <c r="O115" s="10">
        <v>5.9450000000000003</v>
      </c>
      <c r="P115" s="10">
        <v>2.6659999999999999</v>
      </c>
      <c r="Q115" s="10">
        <v>2.3E-2</v>
      </c>
      <c r="R115" s="10">
        <v>1151.4469999999999</v>
      </c>
      <c r="S115" s="10">
        <v>2.60699999999999</v>
      </c>
      <c r="T115" s="10">
        <v>2.2050000000000001</v>
      </c>
      <c r="U115" s="10">
        <v>14.087999999999999</v>
      </c>
      <c r="V115" s="10">
        <v>5.6669999999999998</v>
      </c>
      <c r="W115" s="10">
        <v>2.839</v>
      </c>
      <c r="X115" s="10">
        <v>3.1E-2</v>
      </c>
      <c r="Y115" s="10">
        <v>759.54</v>
      </c>
      <c r="Z115" s="10">
        <v>1.831</v>
      </c>
      <c r="AA115" s="10">
        <v>1.4509999999999901</v>
      </c>
      <c r="AB115" s="10">
        <v>10.840999999999999</v>
      </c>
      <c r="AC115" s="13"/>
      <c r="AD115" s="10">
        <v>5.5049999999999999</v>
      </c>
      <c r="AE115" s="10">
        <v>3.2000000000000001E-2</v>
      </c>
      <c r="AF115" s="10">
        <v>579.35900000000004</v>
      </c>
      <c r="AG115" s="10">
        <v>1.3480000000000001</v>
      </c>
      <c r="AH115" s="10">
        <v>13.654</v>
      </c>
      <c r="AI115">
        <v>0.73683070769535597</v>
      </c>
      <c r="AJ115">
        <v>1.03881811637041</v>
      </c>
      <c r="AK115">
        <v>0.99840227919357105</v>
      </c>
      <c r="AL115">
        <v>1.0221457584484499</v>
      </c>
      <c r="AM115" s="10">
        <v>93.699155610000005</v>
      </c>
      <c r="AN115" s="10">
        <v>0.38922404100000002</v>
      </c>
      <c r="AO115" s="10">
        <v>0.411826894</v>
      </c>
      <c r="AP115" s="10">
        <v>0.37229440899999999</v>
      </c>
      <c r="AQ115" s="10">
        <v>-9.3085690999999998E-2</v>
      </c>
      <c r="AR115" s="10">
        <v>0.61960327100000001</v>
      </c>
      <c r="AS115" s="10">
        <v>112.276</v>
      </c>
      <c r="AT115" s="10">
        <v>21.451999999999899</v>
      </c>
      <c r="AU115" s="10">
        <v>72.137</v>
      </c>
      <c r="AV115" s="10">
        <v>6.968</v>
      </c>
      <c r="AW115" s="10">
        <v>3.0680000000000001</v>
      </c>
      <c r="AX115" s="10">
        <v>1.611</v>
      </c>
      <c r="AY115" s="10">
        <v>4.0380000000000003</v>
      </c>
      <c r="AZ115" s="10">
        <v>20.921999999999901</v>
      </c>
      <c r="BA115" s="10">
        <v>6.399</v>
      </c>
      <c r="BB115" s="10">
        <v>155.702</v>
      </c>
      <c r="BC115" s="10">
        <v>33.409999999999997</v>
      </c>
      <c r="BD115" s="10">
        <v>70.408999999999907</v>
      </c>
      <c r="BE115" s="10">
        <v>7.3419999999999996</v>
      </c>
      <c r="BF115" s="10">
        <v>2.5139999999999998</v>
      </c>
      <c r="BG115" s="10">
        <v>1.931</v>
      </c>
      <c r="BH115" s="10">
        <v>4.9239999999999897</v>
      </c>
      <c r="BI115" s="10">
        <v>25.628</v>
      </c>
      <c r="BJ115" s="10">
        <v>10.275</v>
      </c>
      <c r="BK115" s="10">
        <v>82.658999999999907</v>
      </c>
      <c r="BL115" s="10">
        <v>29.533999999999999</v>
      </c>
      <c r="BM115" s="10">
        <v>70.695999999999998</v>
      </c>
      <c r="BN115" s="10">
        <v>4.117</v>
      </c>
      <c r="BO115" s="10">
        <v>1.0680000000000001</v>
      </c>
      <c r="BP115" s="10">
        <v>1.226</v>
      </c>
      <c r="BQ115" s="10">
        <v>3.702</v>
      </c>
      <c r="BR115" s="10">
        <v>17.285999999999898</v>
      </c>
      <c r="BS115" s="10">
        <v>4.0309999999999997</v>
      </c>
      <c r="BT115">
        <v>0.159</v>
      </c>
      <c r="BU115">
        <v>0.214</v>
      </c>
      <c r="BV115">
        <v>0.14899999999999999</v>
      </c>
      <c r="BW115" s="10">
        <v>2.2266160030000002</v>
      </c>
      <c r="BX115" s="10">
        <v>0.98530375800000003</v>
      </c>
      <c r="BY115" s="10">
        <v>1.0792074199999999</v>
      </c>
      <c r="BZ115" s="10">
        <v>0.81771127600000004</v>
      </c>
      <c r="CA115" s="10">
        <v>0.97871029899999995</v>
      </c>
      <c r="CB115" s="10">
        <v>0.98849453300000001</v>
      </c>
      <c r="CC115" s="10">
        <v>0.87230070199999998</v>
      </c>
      <c r="CD115" s="10">
        <v>0.73910354499999997</v>
      </c>
      <c r="CE115" s="10">
        <v>0.473360946</v>
      </c>
      <c r="CF115" s="10">
        <v>0.55075364699999996</v>
      </c>
      <c r="CG115" s="10">
        <v>0.55518046200000004</v>
      </c>
      <c r="CH115" s="10">
        <v>0.56011981499999997</v>
      </c>
      <c r="CI115" s="10">
        <v>0.56848989699999997</v>
      </c>
      <c r="CJ115" s="10">
        <v>0.55976015400000001</v>
      </c>
      <c r="CK115" s="10">
        <v>0.56087178199999999</v>
      </c>
      <c r="CL115" s="10">
        <v>0.57299943499999995</v>
      </c>
      <c r="CM115" s="10">
        <v>0.23204354899999999</v>
      </c>
      <c r="CN115" s="10">
        <v>0.36306448299999999</v>
      </c>
      <c r="CO115" s="10">
        <v>0.22692510599999999</v>
      </c>
      <c r="CP115" s="10">
        <v>0.229927622</v>
      </c>
      <c r="CQ115" s="10">
        <v>0.20873164799999999</v>
      </c>
      <c r="CR115" s="10">
        <v>0.209498148</v>
      </c>
      <c r="CS115" s="10">
        <v>0.218160673</v>
      </c>
      <c r="CT115" s="10">
        <v>0.208137873</v>
      </c>
      <c r="CU115" s="10">
        <v>0.19080412099999999</v>
      </c>
      <c r="CV115" s="10">
        <v>34.639620700000002</v>
      </c>
      <c r="CW115" s="10">
        <v>35.989614529999997</v>
      </c>
      <c r="CX115" s="10">
        <v>34.765248110000002</v>
      </c>
      <c r="CY115" s="10">
        <v>38.363830419999999</v>
      </c>
      <c r="CZ115" s="10">
        <v>36.481635449999999</v>
      </c>
      <c r="DA115" s="10">
        <v>37.903463780000003</v>
      </c>
      <c r="DB115" s="10">
        <v>38.514393259999999</v>
      </c>
      <c r="DC115" s="10">
        <v>45.059626940000001</v>
      </c>
      <c r="DD115" s="10">
        <v>-4.794958501</v>
      </c>
      <c r="DE115" s="10">
        <v>-4.2744382339999998</v>
      </c>
      <c r="DF115" s="10">
        <v>-6.5024088779999998</v>
      </c>
      <c r="DG115" s="10">
        <v>-7.2330226729999998</v>
      </c>
      <c r="DH115" s="10">
        <v>-7.1909268559999999</v>
      </c>
      <c r="DI115" s="10">
        <v>-7.0886029190000004</v>
      </c>
      <c r="DJ115" s="10">
        <v>-6.3033456890000004</v>
      </c>
      <c r="DK115" s="10">
        <v>-6.6416197170000002</v>
      </c>
      <c r="DL115" s="10">
        <v>4.9866390589999998</v>
      </c>
      <c r="DM115" s="10">
        <v>4.6250626239999999</v>
      </c>
      <c r="DN115" s="10">
        <v>4.8826455639999997</v>
      </c>
      <c r="DO115" s="10">
        <v>4.713841543</v>
      </c>
      <c r="DP115" s="10">
        <v>4.5374873500000001</v>
      </c>
      <c r="DQ115" s="10">
        <v>4.6972270509999996</v>
      </c>
      <c r="DR115" s="10">
        <v>4.5946477290000001</v>
      </c>
      <c r="DS115" s="10">
        <v>4.0587687619999997</v>
      </c>
      <c r="DT115" s="10">
        <v>-1.1771958170000001</v>
      </c>
      <c r="DU115" s="10">
        <v>-1.5043798159999999</v>
      </c>
      <c r="DV115" s="10">
        <v>-1.4881261589999999</v>
      </c>
      <c r="DW115" s="10">
        <v>-1.577127921</v>
      </c>
      <c r="DX115" s="10">
        <v>-1.6064158420000001</v>
      </c>
      <c r="DY115" s="10">
        <v>-1.5607509289999999</v>
      </c>
      <c r="DZ115" s="10">
        <v>-1.615398109</v>
      </c>
      <c r="EA115" s="10">
        <v>-1.7280687539999999</v>
      </c>
      <c r="EB115" s="10">
        <f>VLOOKUP($B115,[1]PhiInxIrossOut_ggeffects!$A$1:$F$316,2,FALSE)</f>
        <v>1.06317004014239</v>
      </c>
      <c r="EC115" s="10">
        <f>VLOOKUP($B115,[2]PhiInxICross_ggeffects!$A$1:$F$316,2,FALSE)</f>
        <v>1.2461445324381999</v>
      </c>
      <c r="ED115" s="10">
        <v>-0.15889041600000001</v>
      </c>
      <c r="EE115" s="10">
        <v>0.52554337699999998</v>
      </c>
      <c r="EF115">
        <v>0.49434220532322998</v>
      </c>
      <c r="EG115">
        <v>0.50231178707228097</v>
      </c>
      <c r="EH115">
        <v>0.50629657794680605</v>
      </c>
      <c r="EI115">
        <v>0.51825095057038095</v>
      </c>
      <c r="EJ115">
        <v>0.52223574144490703</v>
      </c>
      <c r="EK115">
        <v>0.53219771863121901</v>
      </c>
      <c r="EL115" s="15">
        <v>1.24859823</v>
      </c>
      <c r="EM115" s="15">
        <v>0.65004227699999995</v>
      </c>
      <c r="EN115" s="15">
        <v>1.021471778</v>
      </c>
      <c r="EO115" s="15">
        <v>1.200818205</v>
      </c>
      <c r="EP115" s="15">
        <v>1.1197304320000001</v>
      </c>
      <c r="EQ115" s="15">
        <v>0.85095631400000005</v>
      </c>
      <c r="ER115" s="15">
        <v>1.0277948379999999</v>
      </c>
      <c r="ES115" s="10">
        <v>0.24291864099999999</v>
      </c>
      <c r="ET115" s="10">
        <v>38.873290060000002</v>
      </c>
      <c r="EU115" s="10">
        <v>40.904066469999997</v>
      </c>
      <c r="EV115" s="10">
        <v>41.764439209999999</v>
      </c>
      <c r="EW115" s="10">
        <v>40.677214759999998</v>
      </c>
      <c r="EX115" s="10">
        <v>48.292634169999999</v>
      </c>
      <c r="EY115" s="10">
        <v>47.534630229999998</v>
      </c>
      <c r="EZ115" s="10">
        <v>46.309485309999999</v>
      </c>
      <c r="FA115" s="10">
        <v>-6.3976179330000003</v>
      </c>
      <c r="FB115" s="10">
        <v>-7.3338940819999996</v>
      </c>
      <c r="FC115" s="10">
        <v>-6.303998795</v>
      </c>
      <c r="FD115" s="10">
        <v>-7.0122255510000002</v>
      </c>
      <c r="FE115" s="10">
        <v>-6.7459482199999998</v>
      </c>
      <c r="FF115" s="10">
        <v>-6.6761280259999998</v>
      </c>
      <c r="FG115" s="10">
        <v>-6.6505737959999998</v>
      </c>
      <c r="FH115" t="s">
        <v>297</v>
      </c>
      <c r="FI115" t="str">
        <f>VLOOKUP($FH115,Groups!$A$1:$B$316,2,FALSE)</f>
        <v>G7</v>
      </c>
      <c r="FJ115" t="str">
        <f t="shared" si="1"/>
        <v>G7/004F1</v>
      </c>
      <c r="FK115" t="s">
        <v>182</v>
      </c>
      <c r="FL115" t="s">
        <v>154</v>
      </c>
      <c r="FM115" t="s">
        <v>155</v>
      </c>
      <c r="FN115" t="s">
        <v>155</v>
      </c>
      <c r="FO115" t="s">
        <v>155</v>
      </c>
    </row>
    <row r="116" spans="1:171" x14ac:dyDescent="0.25">
      <c r="A116" s="12" t="str">
        <f>VLOOKUP($B116,GCDTCodes!$A$1:$D$398,2,FALSE)</f>
        <v>GCDT_120</v>
      </c>
      <c r="B116" s="12" t="s">
        <v>301</v>
      </c>
      <c r="C116" s="10">
        <v>15.5731913</v>
      </c>
      <c r="D116" s="10">
        <v>5.6156784000000001E-2</v>
      </c>
      <c r="E116" s="10">
        <v>2.42074779999999E-2</v>
      </c>
      <c r="F116" s="10">
        <v>0.33941704899999903</v>
      </c>
      <c r="G116" s="10">
        <v>-5.6418910000000002</v>
      </c>
      <c r="H116" s="10">
        <v>1.6786713999999901E-2</v>
      </c>
      <c r="I116" s="10">
        <v>-5.4348440000000003E-3</v>
      </c>
      <c r="J116" s="10">
        <v>-0.39874944099999998</v>
      </c>
      <c r="K116" s="10">
        <v>26.623059229999999</v>
      </c>
      <c r="L116" s="10">
        <v>5.3242790999999998E-2</v>
      </c>
      <c r="M116" s="10">
        <v>2.2602311E-2</v>
      </c>
      <c r="N116" s="10">
        <v>0.26617201699999998</v>
      </c>
      <c r="O116" s="10">
        <v>6.6219999999999999</v>
      </c>
      <c r="P116" s="10">
        <v>3.3210000000000002</v>
      </c>
      <c r="Q116" s="10">
        <v>2.7E-2</v>
      </c>
      <c r="R116" s="10">
        <v>926.45399999999995</v>
      </c>
      <c r="S116" s="10">
        <v>2.1560000000000001</v>
      </c>
      <c r="T116" s="10">
        <v>1.569</v>
      </c>
      <c r="U116" s="10">
        <v>11.715</v>
      </c>
      <c r="V116" s="10">
        <v>5.7069999999999999</v>
      </c>
      <c r="W116" s="10">
        <v>3.5550000000000002</v>
      </c>
      <c r="X116" s="10">
        <v>3.2000000000000001E-2</v>
      </c>
      <c r="Y116" s="10">
        <v>667</v>
      </c>
      <c r="Z116" s="10">
        <v>1.849</v>
      </c>
      <c r="AA116" s="10">
        <v>1.365</v>
      </c>
      <c r="AB116" s="10">
        <v>9.4640000000000004</v>
      </c>
      <c r="AC116" s="13"/>
      <c r="AD116" s="10">
        <v>5.5049999999999999</v>
      </c>
      <c r="AE116" s="10">
        <v>4.2000000000000003E-2</v>
      </c>
      <c r="AF116" s="10">
        <v>741.053</v>
      </c>
      <c r="AG116" s="10">
        <v>1.5409999999999999</v>
      </c>
      <c r="AH116" s="10">
        <v>12.577</v>
      </c>
      <c r="AI116">
        <v>0.96046400870327797</v>
      </c>
      <c r="AJ116">
        <v>0.96687168444461802</v>
      </c>
      <c r="AK116">
        <v>0.93010349487166</v>
      </c>
      <c r="AL116">
        <v>0.97618113866730305</v>
      </c>
      <c r="AM116" s="10">
        <v>125.67996650000001</v>
      </c>
      <c r="AN116" s="10">
        <v>0.69060814299999995</v>
      </c>
      <c r="AO116" s="10">
        <v>0.79653251400000002</v>
      </c>
      <c r="AP116" s="10">
        <v>3.0999002409999998</v>
      </c>
      <c r="AQ116" s="10">
        <v>0.94623700499999996</v>
      </c>
      <c r="AR116" s="10">
        <v>-0.18200523199999999</v>
      </c>
      <c r="AS116" s="10">
        <v>178.63099999999901</v>
      </c>
      <c r="AT116" s="10">
        <v>43.082999999999998</v>
      </c>
      <c r="AU116" s="10">
        <v>72.906000000000006</v>
      </c>
      <c r="AV116" s="10">
        <v>7.3639999999999999</v>
      </c>
      <c r="AW116" s="10">
        <v>3.427</v>
      </c>
      <c r="AX116" s="10">
        <v>2.9380000000000002</v>
      </c>
      <c r="AY116" s="10">
        <v>7.6189999999999998</v>
      </c>
      <c r="AZ116" s="10">
        <v>35.049999999999997</v>
      </c>
      <c r="BA116" s="10">
        <v>13.372</v>
      </c>
      <c r="BB116" s="10">
        <v>115.72199999999999</v>
      </c>
      <c r="BC116" s="10">
        <v>40.512</v>
      </c>
      <c r="BD116" s="10">
        <v>73.167000000000002</v>
      </c>
      <c r="BE116" s="10">
        <v>6.1389999999999896</v>
      </c>
      <c r="BF116" s="10">
        <v>2.38</v>
      </c>
      <c r="BG116" s="10">
        <v>1.8859999999999999</v>
      </c>
      <c r="BH116" s="10">
        <v>5.1689999999999996</v>
      </c>
      <c r="BI116" s="10">
        <v>26.521999999999998</v>
      </c>
      <c r="BJ116" s="10">
        <v>10.542</v>
      </c>
      <c r="BK116" s="10">
        <v>97.77</v>
      </c>
      <c r="BL116" s="10">
        <v>50.963000000000001</v>
      </c>
      <c r="BM116" s="10">
        <v>73.840999999999994</v>
      </c>
      <c r="BN116" s="10">
        <v>5.4790000000000001</v>
      </c>
      <c r="BO116" s="10">
        <v>1.143</v>
      </c>
      <c r="BP116" s="10">
        <v>2.6469999999999998</v>
      </c>
      <c r="BQ116" s="10">
        <v>7.7789999999999999</v>
      </c>
      <c r="BR116" s="10">
        <v>41.607999999999997</v>
      </c>
      <c r="BS116" s="10">
        <v>12.561999999999999</v>
      </c>
      <c r="BT116">
        <v>0.23899999999999999</v>
      </c>
      <c r="BU116">
        <v>0.218</v>
      </c>
      <c r="BV116">
        <v>0.222</v>
      </c>
      <c r="BW116" s="10">
        <v>1.1731772170000001</v>
      </c>
      <c r="BX116" s="10">
        <v>1.2461462999999999</v>
      </c>
      <c r="BY116" s="10">
        <v>1.8737144489999999</v>
      </c>
      <c r="BZ116" s="10">
        <v>1.144378329</v>
      </c>
      <c r="CA116" s="10">
        <v>0.52652761000000003</v>
      </c>
      <c r="CB116" s="10">
        <v>0.57032853699999997</v>
      </c>
      <c r="CC116" s="10">
        <v>0.63393722699999999</v>
      </c>
      <c r="CD116" s="10">
        <v>0.57495830999999997</v>
      </c>
      <c r="CE116" s="10">
        <v>0.466781591</v>
      </c>
      <c r="CF116" s="10">
        <v>0.53481942800000004</v>
      </c>
      <c r="CG116" s="10">
        <v>0.52606439100000002</v>
      </c>
      <c r="CH116" s="10">
        <v>0.53291723899999999</v>
      </c>
      <c r="CI116" s="10">
        <v>0.56499339500000001</v>
      </c>
      <c r="CJ116" s="10">
        <v>0.55392493600000003</v>
      </c>
      <c r="CK116" s="10">
        <v>0.54111057399999996</v>
      </c>
      <c r="CL116" s="10">
        <v>0.57237317499999996</v>
      </c>
      <c r="CM116" s="10">
        <v>0.25616223999999999</v>
      </c>
      <c r="CN116" s="10">
        <v>0.30017047400000002</v>
      </c>
      <c r="CO116" s="10">
        <v>0.24992948500000001</v>
      </c>
      <c r="CP116" s="10">
        <v>0.28534648699999998</v>
      </c>
      <c r="CQ116" s="10">
        <v>0.24400722499999999</v>
      </c>
      <c r="CR116" s="10">
        <v>0.16605283000000001</v>
      </c>
      <c r="CS116" s="10">
        <v>0.179114464</v>
      </c>
      <c r="CT116" s="10">
        <v>0.193634061</v>
      </c>
      <c r="CU116" s="10">
        <v>0.16611289900000001</v>
      </c>
      <c r="CV116" s="10">
        <v>36.59362557</v>
      </c>
      <c r="CW116" s="10">
        <v>34.874462360000003</v>
      </c>
      <c r="CX116" s="10">
        <v>34.229861999999997</v>
      </c>
      <c r="CY116" s="10">
        <v>35.165451050000001</v>
      </c>
      <c r="CZ116" s="10">
        <v>36.604627739999998</v>
      </c>
      <c r="DA116" s="10">
        <v>42.635104920000003</v>
      </c>
      <c r="DB116" s="10">
        <v>41.316756380000001</v>
      </c>
      <c r="DC116" s="10">
        <v>45.031945559999997</v>
      </c>
      <c r="DD116" s="10">
        <v>-5.9053878280000003</v>
      </c>
      <c r="DE116" s="10">
        <v>-5.5020453690000002</v>
      </c>
      <c r="DF116" s="10">
        <v>-5.2007440750000002</v>
      </c>
      <c r="DG116" s="10">
        <v>-4.7087290399999997</v>
      </c>
      <c r="DH116" s="10">
        <v>-5.5156196069999996</v>
      </c>
      <c r="DI116" s="10">
        <v>-6.3507181370000003</v>
      </c>
      <c r="DJ116" s="10">
        <v>-6.2817931690000002</v>
      </c>
      <c r="DK116" s="10">
        <v>-6.9760224260000001</v>
      </c>
      <c r="DL116" s="10">
        <v>5.0804155260000003</v>
      </c>
      <c r="DM116" s="10">
        <v>4.7443361140000002</v>
      </c>
      <c r="DN116" s="10">
        <v>4.9625083329999997</v>
      </c>
      <c r="DO116" s="10">
        <v>4.8373710250000004</v>
      </c>
      <c r="DP116" s="10">
        <v>4.5799369079999996</v>
      </c>
      <c r="DQ116" s="10">
        <v>4.7301577100000003</v>
      </c>
      <c r="DR116" s="10">
        <v>4.6830511609999999</v>
      </c>
      <c r="DS116" s="10">
        <v>4.0802767800000002</v>
      </c>
      <c r="DT116" s="10">
        <v>-1.2809735499999999</v>
      </c>
      <c r="DU116" s="10">
        <v>-1.4363022889999999</v>
      </c>
      <c r="DV116" s="10">
        <v>-1.38626724</v>
      </c>
      <c r="DW116" s="10">
        <v>-1.49295044</v>
      </c>
      <c r="DX116" s="10">
        <v>-1.8011250590000001</v>
      </c>
      <c r="DY116" s="10">
        <v>-1.730665715</v>
      </c>
      <c r="DZ116" s="10">
        <v>-1.6895191810000001</v>
      </c>
      <c r="EA116" s="10">
        <v>-1.8587968720000001</v>
      </c>
      <c r="EB116" s="10">
        <f>VLOOKUP($B116,[1]PhiInxIrossOut_ggeffects!$A$1:$F$316,2,FALSE)</f>
        <v>1.1918938772852501</v>
      </c>
      <c r="EC116" s="10">
        <f>VLOOKUP($B116,[2]PhiInxICross_ggeffects!$A$1:$F$316,2,FALSE)</f>
        <v>1.1385175960631999</v>
      </c>
      <c r="ED116" s="10">
        <v>-0.23069819799999999</v>
      </c>
      <c r="EE116" s="10">
        <v>0.53176112799999997</v>
      </c>
      <c r="EF116">
        <v>0.54059353612171102</v>
      </c>
      <c r="EG116">
        <v>0.54115855513311795</v>
      </c>
      <c r="EH116">
        <v>0.54144106463882102</v>
      </c>
      <c r="EI116">
        <v>0.54228859315593203</v>
      </c>
      <c r="EJ116">
        <v>0.542571102661635</v>
      </c>
      <c r="EK116">
        <v>0.54327737642589402</v>
      </c>
      <c r="EL116" s="15">
        <v>1.0124551909999999</v>
      </c>
      <c r="EM116" s="15">
        <v>0.76709196800000001</v>
      </c>
      <c r="EN116" s="15">
        <v>0.9210507</v>
      </c>
      <c r="EO116" s="15">
        <v>0.86272587999999995</v>
      </c>
      <c r="EP116" s="15">
        <v>0.91041615399999998</v>
      </c>
      <c r="EQ116" s="15">
        <v>0.88972915399999997</v>
      </c>
      <c r="ER116" s="15">
        <v>0.97219357100000003</v>
      </c>
      <c r="ES116" s="10">
        <v>0.241642997</v>
      </c>
      <c r="ET116" s="10">
        <v>40.937187000000002</v>
      </c>
      <c r="EU116" s="10">
        <v>44.320175759999998</v>
      </c>
      <c r="EV116" s="10">
        <v>42.076899189999999</v>
      </c>
      <c r="EW116" s="10">
        <v>42.862166899999998</v>
      </c>
      <c r="EX116" s="10">
        <v>46.142779840000003</v>
      </c>
      <c r="EY116" s="10">
        <v>43.167147640000003</v>
      </c>
      <c r="EZ116" s="10">
        <v>45.030198179999999</v>
      </c>
      <c r="FA116" s="10">
        <v>-6.376532783</v>
      </c>
      <c r="FB116" s="10">
        <v>-6.5833804770000004</v>
      </c>
      <c r="FC116" s="10">
        <v>-5.7270991550000003</v>
      </c>
      <c r="FD116" s="10">
        <v>-6.3029296510000004</v>
      </c>
      <c r="FE116" s="10">
        <v>-5.9354815920000004</v>
      </c>
      <c r="FF116" s="10">
        <v>-6.3240522239999999</v>
      </c>
      <c r="FG116" s="10">
        <v>-5.3192652750000002</v>
      </c>
      <c r="FH116" t="s">
        <v>297</v>
      </c>
      <c r="FI116" t="str">
        <f>VLOOKUP($FH116,Groups!$A$1:$B$316,2,FALSE)</f>
        <v>G7</v>
      </c>
      <c r="FJ116" t="str">
        <f t="shared" si="1"/>
        <v>G7/004F1</v>
      </c>
      <c r="FK116" t="s">
        <v>182</v>
      </c>
      <c r="FL116" t="s">
        <v>154</v>
      </c>
      <c r="FM116" t="s">
        <v>158</v>
      </c>
      <c r="FN116" t="s">
        <v>155</v>
      </c>
      <c r="FO116" t="s">
        <v>155</v>
      </c>
    </row>
    <row r="117" spans="1:171" x14ac:dyDescent="0.25">
      <c r="A117" s="12" t="str">
        <f>VLOOKUP($B117,GCDTCodes!$A$1:$D$398,2,FALSE)</f>
        <v>GCDT_121</v>
      </c>
      <c r="B117" s="12" t="s">
        <v>302</v>
      </c>
      <c r="C117" s="10">
        <v>-14.093141660000001</v>
      </c>
      <c r="D117" s="10">
        <v>-3.9629209999999998E-2</v>
      </c>
      <c r="E117" s="10">
        <v>-1.721661E-2</v>
      </c>
      <c r="F117" s="10">
        <v>-2.0676568999999999E-2</v>
      </c>
      <c r="G117" s="10">
        <v>-27.426618049999998</v>
      </c>
      <c r="H117" s="10">
        <v>-6.8866128999999998E-2</v>
      </c>
      <c r="I117" s="10">
        <v>-1.2199648E-2</v>
      </c>
      <c r="J117" s="10">
        <v>-2.7690347000000001E-2</v>
      </c>
      <c r="K117" s="10">
        <v>17.44299728</v>
      </c>
      <c r="L117" s="10">
        <v>2.0113441999999999E-2</v>
      </c>
      <c r="M117" s="10">
        <v>2.3629481000000001E-2</v>
      </c>
      <c r="N117" s="10">
        <v>-1.6063060000000001E-2</v>
      </c>
      <c r="O117" s="10">
        <v>5.5679999999999996</v>
      </c>
      <c r="P117" s="10">
        <v>4.6280000000000001</v>
      </c>
      <c r="Q117" s="10">
        <v>3.2000000000000001E-2</v>
      </c>
      <c r="R117" s="10">
        <v>1095.3389999999999</v>
      </c>
      <c r="S117" s="10">
        <v>2.7879999999999998</v>
      </c>
      <c r="T117" s="10">
        <v>2.6889999999999898</v>
      </c>
      <c r="U117" s="10">
        <v>13.042999999999999</v>
      </c>
      <c r="V117" s="10">
        <v>5.6849999999999996</v>
      </c>
      <c r="W117" s="10">
        <v>3.306</v>
      </c>
      <c r="X117" s="10">
        <v>3.2000000000000001E-2</v>
      </c>
      <c r="Y117" s="10">
        <v>607.03</v>
      </c>
      <c r="Z117" s="10">
        <v>1.7069999999999901</v>
      </c>
      <c r="AA117" s="10">
        <v>1.149</v>
      </c>
      <c r="AB117" s="10">
        <v>8.9760000000000009</v>
      </c>
      <c r="AC117" s="13"/>
      <c r="AD117" s="10">
        <v>5.5049999999999999</v>
      </c>
      <c r="AE117" s="10">
        <v>5.1999999999999998E-2</v>
      </c>
      <c r="AF117" s="10">
        <v>813.00300000000004</v>
      </c>
      <c r="AG117" s="10">
        <v>1.829</v>
      </c>
      <c r="AH117" s="10">
        <v>17.887999999999899</v>
      </c>
      <c r="AI117">
        <v>1.2085271795952499</v>
      </c>
      <c r="AJ117">
        <v>1.05770751033829</v>
      </c>
      <c r="AK117">
        <v>0.83497928924418596</v>
      </c>
      <c r="AL117">
        <v>0.97196236772310396</v>
      </c>
      <c r="AM117" s="10">
        <v>45.476598610000003</v>
      </c>
      <c r="AN117" s="10">
        <v>0.12947720099999999</v>
      </c>
      <c r="AO117" s="10">
        <v>0.36250084399999999</v>
      </c>
      <c r="AP117" s="10">
        <v>1.447930886</v>
      </c>
      <c r="AQ117" s="10">
        <v>3.9808633000000003E-2</v>
      </c>
      <c r="AR117" s="10">
        <v>-0.57669749000000003</v>
      </c>
      <c r="AS117" s="10">
        <v>175.81</v>
      </c>
      <c r="AT117" s="10">
        <v>38.683</v>
      </c>
      <c r="AU117" s="10">
        <v>67.94</v>
      </c>
      <c r="AV117" s="10">
        <v>7.9969999999999999</v>
      </c>
      <c r="AW117" s="10">
        <v>3.298</v>
      </c>
      <c r="AX117" s="10">
        <v>3.4350000000000001</v>
      </c>
      <c r="AY117" s="10">
        <v>8.06</v>
      </c>
      <c r="AZ117" s="10">
        <v>34.923999999999999</v>
      </c>
      <c r="BA117" s="10">
        <v>16.902999999999999</v>
      </c>
      <c r="BB117" s="10">
        <v>158.76599999999999</v>
      </c>
      <c r="BC117" s="10">
        <v>37.323</v>
      </c>
      <c r="BD117" s="10">
        <v>64.984999999999999</v>
      </c>
      <c r="BE117" s="10">
        <v>6.5590000000000002</v>
      </c>
      <c r="BF117" s="10">
        <v>2.246</v>
      </c>
      <c r="BG117" s="10">
        <v>2.7469999999999999</v>
      </c>
      <c r="BH117" s="10">
        <v>5.7229999999999999</v>
      </c>
      <c r="BI117" s="10">
        <v>26.042999999999999</v>
      </c>
      <c r="BJ117" s="10">
        <v>13.700999999999899</v>
      </c>
      <c r="BK117" s="10">
        <v>98.474999999999994</v>
      </c>
      <c r="BL117" s="10">
        <v>47.725000000000001</v>
      </c>
      <c r="BM117" s="10">
        <v>72.676999999999893</v>
      </c>
      <c r="BN117" s="10">
        <v>5.8150000000000004</v>
      </c>
      <c r="BO117" s="10">
        <v>1.1054999999999999</v>
      </c>
      <c r="BP117" s="10">
        <v>2.6789999999999998</v>
      </c>
      <c r="BQ117" s="10">
        <v>7.6829999999999998</v>
      </c>
      <c r="BR117" s="10">
        <v>37.280999999999999</v>
      </c>
      <c r="BS117" s="10">
        <v>14.327</v>
      </c>
      <c r="BT117">
        <v>0.224</v>
      </c>
      <c r="BU117">
        <v>0.20699999999999999</v>
      </c>
      <c r="BV117">
        <v>0.21299999999999999</v>
      </c>
      <c r="BW117" s="10">
        <v>0.97904695100000005</v>
      </c>
      <c r="BX117" s="10">
        <v>0.94199961300000001</v>
      </c>
      <c r="BY117" s="10">
        <v>1.1242583230000001</v>
      </c>
      <c r="BZ117" s="10">
        <v>1.022684814</v>
      </c>
      <c r="CA117" s="10">
        <v>0.85456128600000003</v>
      </c>
      <c r="CB117" s="10">
        <v>0.774665147</v>
      </c>
      <c r="CC117" s="10">
        <v>0.69204623399999998</v>
      </c>
      <c r="CD117" s="10">
        <v>0.71523751099999999</v>
      </c>
      <c r="CE117" s="10">
        <v>0.52961515199999998</v>
      </c>
      <c r="CF117" s="10">
        <v>0.56814999200000005</v>
      </c>
      <c r="CG117" s="10">
        <v>0.57247050200000005</v>
      </c>
      <c r="CH117" s="10">
        <v>0.57772877</v>
      </c>
      <c r="CI117" s="10">
        <v>0.58854387399999997</v>
      </c>
      <c r="CJ117" s="10">
        <v>0.57928260499999995</v>
      </c>
      <c r="CK117" s="10">
        <v>0.582945559</v>
      </c>
      <c r="CL117" s="10">
        <v>0.59188405399999999</v>
      </c>
      <c r="CM117" s="10">
        <v>0.231134269</v>
      </c>
      <c r="CN117" s="10">
        <v>0.24000670199999999</v>
      </c>
      <c r="CO117" s="10">
        <v>0.21230576900000001</v>
      </c>
      <c r="CP117" s="10">
        <v>0.21600288200000001</v>
      </c>
      <c r="CQ117" s="10">
        <v>0.20499431700000001</v>
      </c>
      <c r="CR117" s="10">
        <v>0.18283914500000001</v>
      </c>
      <c r="CS117" s="10">
        <v>0.18432417700000001</v>
      </c>
      <c r="CT117" s="10">
        <v>0.174069845</v>
      </c>
      <c r="CU117" s="10">
        <v>0.171785676</v>
      </c>
      <c r="CV117" s="10">
        <v>36.422319850000001</v>
      </c>
      <c r="CW117" s="10">
        <v>33.439933539999998</v>
      </c>
      <c r="CX117" s="10">
        <v>33.735405829999998</v>
      </c>
      <c r="CY117" s="10">
        <v>35.853455609999997</v>
      </c>
      <c r="CZ117" s="10">
        <v>37.928082099999997</v>
      </c>
      <c r="DA117" s="10">
        <v>45.104989349999997</v>
      </c>
      <c r="DB117" s="10">
        <v>43.495120020000002</v>
      </c>
      <c r="DC117" s="10">
        <v>42.598384840000001</v>
      </c>
      <c r="DD117" s="10">
        <v>-5.5672348229999997</v>
      </c>
      <c r="DE117" s="10">
        <v>-5.8471782960000001</v>
      </c>
      <c r="DF117" s="10">
        <v>-6.7463968120000004</v>
      </c>
      <c r="DG117" s="10">
        <v>-7.2382331869999996</v>
      </c>
      <c r="DH117" s="10">
        <v>-6.9352509280000003</v>
      </c>
      <c r="DI117" s="10">
        <v>-7.7018114950000003</v>
      </c>
      <c r="DJ117" s="10">
        <v>-6.8236963790000003</v>
      </c>
      <c r="DK117" s="10">
        <v>-7.1177523660000004</v>
      </c>
      <c r="DL117" s="10">
        <v>4.9421949590000001</v>
      </c>
      <c r="DM117" s="10">
        <v>4.6696218810000003</v>
      </c>
      <c r="DN117" s="10">
        <v>4.8646133860000003</v>
      </c>
      <c r="DO117" s="10">
        <v>4.698214933</v>
      </c>
      <c r="DP117" s="10">
        <v>4.4616258550000003</v>
      </c>
      <c r="DQ117" s="10">
        <v>4.6753291529999998</v>
      </c>
      <c r="DR117" s="10">
        <v>4.5771374270000003</v>
      </c>
      <c r="DS117" s="10">
        <v>4.0535030650000001</v>
      </c>
      <c r="DT117" s="10">
        <v>-1.441315455</v>
      </c>
      <c r="DU117" s="10">
        <v>-1.546834939</v>
      </c>
      <c r="DV117" s="10">
        <v>-1.5592304029999999</v>
      </c>
      <c r="DW117" s="10">
        <v>-1.6111033809999999</v>
      </c>
      <c r="DX117" s="10">
        <v>-1.724372373</v>
      </c>
      <c r="DY117" s="10">
        <v>-1.6986235249999999</v>
      </c>
      <c r="DZ117" s="10">
        <v>-1.761363456</v>
      </c>
      <c r="EA117" s="10">
        <v>-1.8190194609999999</v>
      </c>
      <c r="EB117" s="10">
        <f>VLOOKUP($B117,[1]PhiInxIrossOut_ggeffects!$A$1:$F$316,2,FALSE)</f>
        <v>1.17684096314239</v>
      </c>
      <c r="EC117" s="10">
        <f>VLOOKUP($B117,[2]PhiInxICross_ggeffects!$A$1:$F$316,2,FALSE)</f>
        <v>1.40286900322824</v>
      </c>
      <c r="ED117" s="10">
        <v>-0.50358084400000003</v>
      </c>
      <c r="EE117" s="10">
        <v>0.52954733499999995</v>
      </c>
      <c r="EF117">
        <v>0.56710836501904804</v>
      </c>
      <c r="EG117">
        <v>0.54716539923958196</v>
      </c>
      <c r="EH117">
        <v>0.53719391634984803</v>
      </c>
      <c r="EI117">
        <v>0.50727946768064602</v>
      </c>
      <c r="EJ117">
        <v>0.49730798479091198</v>
      </c>
      <c r="EK117">
        <v>0.47237927756657699</v>
      </c>
      <c r="EL117" s="15">
        <v>0.78489381800000002</v>
      </c>
      <c r="EM117" s="15">
        <v>0.75794826100000001</v>
      </c>
      <c r="EN117" s="15">
        <v>0.62152512400000004</v>
      </c>
      <c r="EO117" s="15">
        <v>0.68187811200000004</v>
      </c>
      <c r="EP117" s="15">
        <v>0.77628198999999998</v>
      </c>
      <c r="EQ117" s="15">
        <v>0.71393150500000002</v>
      </c>
      <c r="ER117" s="15">
        <v>1.1521137109999999</v>
      </c>
      <c r="ES117" s="10">
        <v>0.27450240300000001</v>
      </c>
      <c r="ET117" s="10">
        <v>37.335317840000002</v>
      </c>
      <c r="EU117" s="10">
        <v>36.847115799999997</v>
      </c>
      <c r="EV117" s="10">
        <v>38.145347780000002</v>
      </c>
      <c r="EW117" s="10">
        <v>35.479254429999997</v>
      </c>
      <c r="EX117" s="10">
        <v>39.437261370000002</v>
      </c>
      <c r="EY117" s="10">
        <v>40.134495489999999</v>
      </c>
      <c r="EZ117" s="10">
        <v>40.045208950000003</v>
      </c>
      <c r="FA117" s="10">
        <v>-1.8949258929999999</v>
      </c>
      <c r="FB117" s="10">
        <v>-1.940649836</v>
      </c>
      <c r="FC117" s="10">
        <v>-2.4370586090000002</v>
      </c>
      <c r="FD117" s="10">
        <v>-2.1735467740000001</v>
      </c>
      <c r="FE117" s="10">
        <v>-2.348173971</v>
      </c>
      <c r="FF117" s="10">
        <v>-2.1347163240000002</v>
      </c>
      <c r="FG117" s="10">
        <v>-1.328523766</v>
      </c>
      <c r="FH117" t="s">
        <v>297</v>
      </c>
      <c r="FI117" t="str">
        <f>VLOOKUP($FH117,Groups!$A$1:$B$316,2,FALSE)</f>
        <v>G7</v>
      </c>
      <c r="FJ117" t="str">
        <f t="shared" si="1"/>
        <v>G7/004F1</v>
      </c>
      <c r="FK117" t="s">
        <v>182</v>
      </c>
      <c r="FL117" t="s">
        <v>154</v>
      </c>
      <c r="FM117" t="s">
        <v>160</v>
      </c>
      <c r="FN117" t="s">
        <v>155</v>
      </c>
      <c r="FO117" t="s">
        <v>155</v>
      </c>
    </row>
    <row r="118" spans="1:171" x14ac:dyDescent="0.25">
      <c r="A118" s="12" t="str">
        <f>VLOOKUP($B118,GCDTCodes!$A$1:$D$398,2,FALSE)</f>
        <v>GCDT_106</v>
      </c>
      <c r="B118" s="12" t="s">
        <v>303</v>
      </c>
      <c r="C118" s="10">
        <v>-14.36613567</v>
      </c>
      <c r="D118" s="10">
        <v>-5.8369947999999998E-2</v>
      </c>
      <c r="E118" s="10">
        <v>-3.1836877E-2</v>
      </c>
      <c r="F118" s="10">
        <v>-0.38077018699999998</v>
      </c>
      <c r="G118" s="10">
        <v>0.71794987300000002</v>
      </c>
      <c r="H118" s="10">
        <v>-1.6522724999999999E-2</v>
      </c>
      <c r="I118" s="10">
        <v>-1.1354048E-2</v>
      </c>
      <c r="J118" s="10">
        <v>-2.7690347000000001E-2</v>
      </c>
      <c r="K118" s="10">
        <v>-26.479763640000002</v>
      </c>
      <c r="L118" s="10">
        <v>-6.5398761999999999E-2</v>
      </c>
      <c r="M118" s="10">
        <v>-2.8867879999999999E-2</v>
      </c>
      <c r="N118" s="10">
        <v>-0.52281754899999999</v>
      </c>
      <c r="O118" s="10">
        <v>6.3860000000000001</v>
      </c>
      <c r="P118" s="10">
        <v>2.8159999999999998</v>
      </c>
      <c r="Q118" s="10">
        <v>2.7E-2</v>
      </c>
      <c r="R118" s="10">
        <v>914.81399999999996</v>
      </c>
      <c r="S118" s="10">
        <v>2.101</v>
      </c>
      <c r="T118" s="10">
        <v>1.571</v>
      </c>
      <c r="U118" s="10">
        <v>10.655999999999899</v>
      </c>
      <c r="V118" s="10">
        <v>5.6789999999999896</v>
      </c>
      <c r="W118" s="10">
        <v>3.0609999999999999</v>
      </c>
      <c r="X118" s="10">
        <v>3.2000000000000001E-2</v>
      </c>
      <c r="Y118" s="10">
        <v>732.13899999999899</v>
      </c>
      <c r="Z118" s="10">
        <v>1.8979999999999999</v>
      </c>
      <c r="AA118" s="10">
        <v>1.464</v>
      </c>
      <c r="AB118" s="10">
        <v>9.7750000000000004</v>
      </c>
      <c r="AC118" s="10">
        <v>6.0439999999999996</v>
      </c>
      <c r="AD118" s="10">
        <v>4.3710000000000004</v>
      </c>
      <c r="AE118" s="10">
        <v>2.5000000000000001E-2</v>
      </c>
      <c r="AF118" s="10">
        <v>699.36500000000001</v>
      </c>
      <c r="AG118" s="10">
        <v>1.673</v>
      </c>
      <c r="AH118" s="10">
        <v>12.032999999999999</v>
      </c>
      <c r="AI118">
        <v>1.00946230537782</v>
      </c>
      <c r="AJ118">
        <v>0.92364100945483596</v>
      </c>
      <c r="AK118">
        <v>1.0161069646565699</v>
      </c>
      <c r="AL118">
        <v>0.97424311448714596</v>
      </c>
      <c r="AM118" s="10">
        <v>160.8765501</v>
      </c>
      <c r="AN118" s="10">
        <v>0.30875325999999997</v>
      </c>
      <c r="AO118" s="10">
        <v>0.43911068599999997</v>
      </c>
      <c r="AP118" s="10">
        <v>0.96110062900000004</v>
      </c>
      <c r="AQ118" s="10">
        <v>1.073785188</v>
      </c>
      <c r="AR118" s="10">
        <v>1.1119429860000001</v>
      </c>
      <c r="AS118" s="10">
        <v>139.84899999999999</v>
      </c>
      <c r="AT118" s="10">
        <v>30.901</v>
      </c>
      <c r="AU118" s="10">
        <v>76.486000000000004</v>
      </c>
      <c r="AV118" s="10">
        <v>5.7939999999999996</v>
      </c>
      <c r="AW118" s="10">
        <v>3.0239999999999898</v>
      </c>
      <c r="AX118" s="10">
        <v>1.835</v>
      </c>
      <c r="AY118" s="10">
        <v>4.4980000000000002</v>
      </c>
      <c r="AZ118" s="10">
        <v>18.922999999999998</v>
      </c>
      <c r="BA118" s="10">
        <v>5.907</v>
      </c>
      <c r="BB118" s="10">
        <v>120.643999999999</v>
      </c>
      <c r="BC118" s="10">
        <v>46.927</v>
      </c>
      <c r="BD118" s="10">
        <v>76.146999999999906</v>
      </c>
      <c r="BE118" s="10">
        <v>4.0149999999999997</v>
      </c>
      <c r="BF118" s="10">
        <v>1.3540000000000001</v>
      </c>
      <c r="BG118" s="10">
        <v>1.776</v>
      </c>
      <c r="BH118" s="10">
        <v>5.0939999999999896</v>
      </c>
      <c r="BI118" s="10">
        <v>25.564</v>
      </c>
      <c r="BJ118" s="10">
        <v>6.6870000000000003</v>
      </c>
      <c r="BK118" s="10">
        <v>106.759</v>
      </c>
      <c r="BL118" s="10">
        <v>48.920999999999999</v>
      </c>
      <c r="BM118" s="10">
        <v>74.512</v>
      </c>
      <c r="BN118" s="10">
        <v>3.92</v>
      </c>
      <c r="BO118" s="10">
        <v>1.2725</v>
      </c>
      <c r="BP118" s="10">
        <v>2.359</v>
      </c>
      <c r="BQ118" s="10">
        <v>7.0110000000000001</v>
      </c>
      <c r="BR118" s="10">
        <v>28.51</v>
      </c>
      <c r="BS118" s="10">
        <v>6.1579999999999897</v>
      </c>
      <c r="BT118">
        <v>0.245</v>
      </c>
      <c r="BU118">
        <v>0.26300000000000001</v>
      </c>
      <c r="BV118">
        <v>0.24399999999999999</v>
      </c>
      <c r="BW118" s="10">
        <v>1.0180864569999999</v>
      </c>
      <c r="BX118" s="10">
        <v>1.473632896</v>
      </c>
      <c r="BY118" s="10">
        <v>0.59209683599999996</v>
      </c>
      <c r="BZ118" s="10">
        <v>0.62128879699999995</v>
      </c>
      <c r="CA118" s="10">
        <v>0.462000774</v>
      </c>
      <c r="CB118" s="10">
        <v>0.48813069100000001</v>
      </c>
      <c r="CC118" s="10">
        <v>0.51507203700000004</v>
      </c>
      <c r="CD118" s="10">
        <v>0.59083456700000003</v>
      </c>
      <c r="CE118" s="10">
        <v>0.53637385999999998</v>
      </c>
      <c r="CF118" s="10">
        <v>0.55540497200000005</v>
      </c>
      <c r="CG118" s="10">
        <v>0.56716685</v>
      </c>
      <c r="CH118" s="10">
        <v>0.55828651900000004</v>
      </c>
      <c r="CI118" s="10">
        <v>0.58005106500000003</v>
      </c>
      <c r="CJ118" s="10">
        <v>0.57738072200000001</v>
      </c>
      <c r="CK118" s="10">
        <v>0.58465805500000001</v>
      </c>
      <c r="CL118" s="10">
        <v>0.58902542400000002</v>
      </c>
      <c r="CM118" s="10">
        <v>0.26295217100000001</v>
      </c>
      <c r="CN118" s="10">
        <v>0.218197328</v>
      </c>
      <c r="CO118" s="10">
        <v>0.23347990699999999</v>
      </c>
      <c r="CP118" s="10">
        <v>0.168180471</v>
      </c>
      <c r="CQ118" s="10">
        <v>0.17754672599999999</v>
      </c>
      <c r="CR118" s="10">
        <v>0.14173116399999999</v>
      </c>
      <c r="CS118" s="10">
        <v>0.14715223999999999</v>
      </c>
      <c r="CT118" s="10">
        <v>0.14407540099999999</v>
      </c>
      <c r="CU118" s="10">
        <v>0.149200258</v>
      </c>
      <c r="CV118" s="10">
        <v>36.50217284</v>
      </c>
      <c r="CW118" s="10">
        <v>39.234433780000003</v>
      </c>
      <c r="CX118" s="10">
        <v>39.565936729999997</v>
      </c>
      <c r="CY118" s="10">
        <v>45.955257369999998</v>
      </c>
      <c r="CZ118" s="10">
        <v>46.058024160000002</v>
      </c>
      <c r="DA118" s="10">
        <v>45.573503070000001</v>
      </c>
      <c r="DB118" s="10">
        <v>46.597147370000002</v>
      </c>
      <c r="DC118" s="10">
        <v>45.60869778</v>
      </c>
      <c r="DD118" s="10">
        <v>-4.4603050059999996</v>
      </c>
      <c r="DE118" s="10">
        <v>-6.0511961909999998</v>
      </c>
      <c r="DF118" s="10">
        <v>-5.1993802880000004</v>
      </c>
      <c r="DG118" s="10">
        <v>-5.2158727230000004</v>
      </c>
      <c r="DH118" s="10">
        <v>-6.1377301969999998</v>
      </c>
      <c r="DI118" s="10">
        <v>-6.3382998400000004</v>
      </c>
      <c r="DJ118" s="10">
        <v>-5.995223019</v>
      </c>
      <c r="DK118" s="10">
        <v>-5.1219227270000003</v>
      </c>
      <c r="DL118" s="10">
        <v>4.9237662719999999</v>
      </c>
      <c r="DM118" s="10">
        <v>4.7369662940000001</v>
      </c>
      <c r="DN118" s="10">
        <v>4.9069322489999996</v>
      </c>
      <c r="DO118" s="10">
        <v>4.8042314560000001</v>
      </c>
      <c r="DP118" s="10">
        <v>4.6201515989999997</v>
      </c>
      <c r="DQ118" s="10">
        <v>4.727953404</v>
      </c>
      <c r="DR118" s="10">
        <v>4.6177892490000003</v>
      </c>
      <c r="DS118" s="10">
        <v>4.1257192519999997</v>
      </c>
      <c r="DT118" s="10">
        <v>-1.597215547</v>
      </c>
      <c r="DU118" s="10">
        <v>-1.5999163240000001</v>
      </c>
      <c r="DV118" s="10">
        <v>-1.811891017</v>
      </c>
      <c r="DW118" s="10">
        <v>-1.7927304500000001</v>
      </c>
      <c r="DX118" s="10">
        <v>-1.9781850750000001</v>
      </c>
      <c r="DY118" s="10">
        <v>-1.940149989</v>
      </c>
      <c r="DZ118" s="10">
        <v>-1.979245685</v>
      </c>
      <c r="EA118" s="10">
        <v>-2.0036897069999999</v>
      </c>
      <c r="EB118" s="10">
        <f>VLOOKUP($B118,[1]PhiInxIrossOut_ggeffects!$A$1:$F$316,2,FALSE)</f>
        <v>1.1371134095709601</v>
      </c>
      <c r="EC118" s="10">
        <f>VLOOKUP($B118,[2]PhiInxICross_ggeffects!$A$1:$F$316,2,FALSE)</f>
        <v>1.3570772900632</v>
      </c>
      <c r="ED118" s="10">
        <v>-0.326981244</v>
      </c>
      <c r="EE118" s="10">
        <v>0.52874107699999995</v>
      </c>
      <c r="EF118">
        <v>0.55422129277570398</v>
      </c>
      <c r="EG118">
        <v>0.53894828897342195</v>
      </c>
      <c r="EH118">
        <v>0.53131178707228099</v>
      </c>
      <c r="EI118">
        <v>0.50840228136885901</v>
      </c>
      <c r="EJ118">
        <v>0.50076577946771705</v>
      </c>
      <c r="EK118">
        <v>0.48167452471486599</v>
      </c>
      <c r="EL118" s="15">
        <v>0.77152169800000003</v>
      </c>
      <c r="EM118" s="15">
        <v>0.89450156300000006</v>
      </c>
      <c r="EN118" s="15">
        <v>0.69747699299999999</v>
      </c>
      <c r="EO118" s="15">
        <v>0.76319573200000002</v>
      </c>
      <c r="EP118" s="15">
        <v>1.082329927</v>
      </c>
      <c r="EQ118" s="15">
        <v>0.75958265599999997</v>
      </c>
      <c r="ER118" s="15">
        <v>0.912748746</v>
      </c>
      <c r="ES118" s="10">
        <v>0.26529603000000002</v>
      </c>
      <c r="ET118" s="10">
        <v>39.98537898</v>
      </c>
      <c r="EU118" s="10">
        <v>39.476571800000002</v>
      </c>
      <c r="EV118" s="10">
        <v>45.421263000000003</v>
      </c>
      <c r="EW118" s="10">
        <v>42.778350430000003</v>
      </c>
      <c r="EX118" s="10">
        <v>49.633955280000002</v>
      </c>
      <c r="EY118" s="10">
        <v>47.119363100000001</v>
      </c>
      <c r="EZ118" s="10">
        <v>47.308245960000001</v>
      </c>
      <c r="FA118" s="10">
        <v>-5.9664971539999998</v>
      </c>
      <c r="FB118" s="10">
        <v>-5.9197935189999997</v>
      </c>
      <c r="FC118" s="10">
        <v>-6.126429345</v>
      </c>
      <c r="FD118" s="10">
        <v>-5.8354390409999999</v>
      </c>
      <c r="FE118" s="10">
        <v>-6.3885196989999997</v>
      </c>
      <c r="FF118" s="10">
        <v>-6.9132336560000001</v>
      </c>
      <c r="FG118" s="10">
        <v>-5.427573497</v>
      </c>
      <c r="FH118" t="s">
        <v>304</v>
      </c>
      <c r="FI118" t="str">
        <f>VLOOKUP($FH118,Groups!$A$1:$B$316,2,FALSE)</f>
        <v>G8</v>
      </c>
      <c r="FJ118" t="str">
        <f t="shared" si="1"/>
        <v>G8/003F1</v>
      </c>
      <c r="FK118" t="s">
        <v>174</v>
      </c>
      <c r="FL118" t="s">
        <v>154</v>
      </c>
      <c r="FM118" t="s">
        <v>155</v>
      </c>
      <c r="FN118" t="s">
        <v>155</v>
      </c>
      <c r="FO118" t="s">
        <v>155</v>
      </c>
    </row>
    <row r="119" spans="1:171" x14ac:dyDescent="0.25">
      <c r="A119" s="12" t="str">
        <f>VLOOKUP($B119,GCDTCodes!$A$1:$D$398,2,FALSE)</f>
        <v>GCDT_107</v>
      </c>
      <c r="B119" s="12" t="s">
        <v>305</v>
      </c>
      <c r="C119" s="10">
        <v>-64.840540349999998</v>
      </c>
      <c r="D119" s="10">
        <v>-0.22111957399999899</v>
      </c>
      <c r="E119" s="10">
        <v>-0.16720084900000001</v>
      </c>
      <c r="F119" s="10">
        <v>-1.183965712</v>
      </c>
      <c r="G119" s="10">
        <v>-25.9827472335</v>
      </c>
      <c r="H119" s="10">
        <v>-7.0097273000000002E-2</v>
      </c>
      <c r="I119" s="10">
        <v>-3.7195835500000003E-2</v>
      </c>
      <c r="J119" s="10">
        <v>-0.880743477</v>
      </c>
      <c r="K119" s="10">
        <v>-1.507763016</v>
      </c>
      <c r="L119" s="10">
        <v>-6.1615589999999996E-3</v>
      </c>
      <c r="M119" s="10">
        <v>-4.1040989999999999E-3</v>
      </c>
      <c r="N119" s="10">
        <v>-1.6063060000000001E-2</v>
      </c>
      <c r="O119" s="10">
        <v>5.6429999999999998</v>
      </c>
      <c r="P119" s="10">
        <v>3.7170000000000001</v>
      </c>
      <c r="Q119" s="10">
        <v>2.8999999999999901E-2</v>
      </c>
      <c r="R119" s="10">
        <v>918.87599999999998</v>
      </c>
      <c r="S119" s="10">
        <v>2.1970000000000001</v>
      </c>
      <c r="T119" s="10">
        <v>1.8149999999999999</v>
      </c>
      <c r="U119" s="10">
        <v>12.069000000000001</v>
      </c>
      <c r="V119" s="10">
        <v>5.6840000000000002</v>
      </c>
      <c r="W119" s="10">
        <v>3.0110000000000001</v>
      </c>
      <c r="X119" s="10">
        <v>3.2000000000000001E-2</v>
      </c>
      <c r="Y119" s="10">
        <v>604.66999999999996</v>
      </c>
      <c r="Z119" s="10">
        <v>1.651</v>
      </c>
      <c r="AA119" s="10">
        <v>1.1659999999999999</v>
      </c>
      <c r="AB119" s="10">
        <v>9.0009999999999994</v>
      </c>
      <c r="AC119" s="10">
        <v>6.0439999999999996</v>
      </c>
      <c r="AD119" s="10">
        <v>4.5330000000000004</v>
      </c>
      <c r="AE119" s="10">
        <v>3.2000000000000001E-2</v>
      </c>
      <c r="AF119" s="10">
        <v>539.97</v>
      </c>
      <c r="AG119" s="10">
        <v>1.268</v>
      </c>
      <c r="AH119" s="10">
        <v>11.911</v>
      </c>
      <c r="AI119">
        <v>0.65545492046202303</v>
      </c>
      <c r="AJ119">
        <v>0.98048155478339505</v>
      </c>
      <c r="AK119">
        <v>0.74877279504999805</v>
      </c>
      <c r="AL119">
        <v>1.05813901306911</v>
      </c>
      <c r="AM119" s="10">
        <v>81.479663689999995</v>
      </c>
      <c r="AN119" s="10">
        <v>0.228998759</v>
      </c>
      <c r="AO119" s="10">
        <v>0.167562934</v>
      </c>
      <c r="AP119" s="10">
        <v>0.42640072600000001</v>
      </c>
      <c r="AQ119" s="10">
        <v>-0.38783258900000001</v>
      </c>
      <c r="AR119" s="10">
        <v>-0.18200523199999999</v>
      </c>
      <c r="AS119" s="10">
        <v>107.643999999999</v>
      </c>
      <c r="AT119" s="10">
        <v>26.919</v>
      </c>
      <c r="AU119" s="10">
        <v>68.248999999999995</v>
      </c>
      <c r="AV119" s="10">
        <v>8.8520000000000003</v>
      </c>
      <c r="AW119" s="10">
        <v>3.0419999999999998</v>
      </c>
      <c r="AX119" s="10">
        <v>1.611</v>
      </c>
      <c r="AY119" s="10">
        <v>3.968</v>
      </c>
      <c r="AZ119" s="10">
        <v>17.602999999999899</v>
      </c>
      <c r="BA119" s="10">
        <v>6.0220000000000002</v>
      </c>
      <c r="BB119" s="10">
        <v>137.10599999999999</v>
      </c>
      <c r="BC119" s="10">
        <v>33.216999999999999</v>
      </c>
      <c r="BD119" s="10">
        <v>70.893000000000001</v>
      </c>
      <c r="BE119" s="10">
        <v>7.0629999999999997</v>
      </c>
      <c r="BF119" s="10">
        <v>2.3719999999999999</v>
      </c>
      <c r="BG119" s="10">
        <v>1.5519999999999901</v>
      </c>
      <c r="BH119" s="10">
        <v>4.3150000000000004</v>
      </c>
      <c r="BI119" s="10">
        <v>20.706999999999901</v>
      </c>
      <c r="BJ119" s="10">
        <v>6.609</v>
      </c>
      <c r="BK119" s="10">
        <v>105.386</v>
      </c>
      <c r="BL119" s="10">
        <v>50.901000000000003</v>
      </c>
      <c r="BM119" s="10">
        <v>72.353999999999999</v>
      </c>
      <c r="BN119" s="10">
        <v>2.9329999999999998</v>
      </c>
      <c r="BO119" s="10">
        <v>1.077</v>
      </c>
      <c r="BP119" s="10">
        <v>2.0579999999999998</v>
      </c>
      <c r="BQ119" s="10">
        <v>5.585</v>
      </c>
      <c r="BR119" s="10">
        <v>23.457999999999998</v>
      </c>
      <c r="BS119" s="10">
        <v>7.4089999999999998</v>
      </c>
      <c r="BT119">
        <v>0.32</v>
      </c>
      <c r="BU119">
        <v>0.28599999999999998</v>
      </c>
      <c r="BV119">
        <v>0.26</v>
      </c>
      <c r="BW119" s="10">
        <v>1.2465439220000001</v>
      </c>
      <c r="BX119" s="10">
        <v>0.86227563600000001</v>
      </c>
      <c r="BY119" s="10">
        <v>0.87400910399999998</v>
      </c>
      <c r="BZ119" s="10">
        <v>0.779503999</v>
      </c>
      <c r="CA119" s="10">
        <v>0.82387436000000003</v>
      </c>
      <c r="CB119" s="10">
        <v>0.82393953900000005</v>
      </c>
      <c r="CC119" s="10">
        <v>0.71658121200000002</v>
      </c>
      <c r="CD119" s="10">
        <v>0.73447118700000003</v>
      </c>
      <c r="CE119" s="10">
        <v>0.52699184099999996</v>
      </c>
      <c r="CF119" s="10">
        <v>0.566858784</v>
      </c>
      <c r="CG119" s="10">
        <v>0.56990363099999997</v>
      </c>
      <c r="CH119" s="10">
        <v>0.57888258400000003</v>
      </c>
      <c r="CI119" s="10">
        <v>0.58416981400000001</v>
      </c>
      <c r="CJ119" s="10">
        <v>0.57916075499999997</v>
      </c>
      <c r="CK119" s="10">
        <v>0.58346154100000003</v>
      </c>
      <c r="CL119" s="10">
        <v>0.59569549899999996</v>
      </c>
      <c r="CM119" s="10">
        <v>0.232369835</v>
      </c>
      <c r="CN119" s="10">
        <v>0.25424994099999998</v>
      </c>
      <c r="CO119" s="10">
        <v>0.206324272</v>
      </c>
      <c r="CP119" s="10">
        <v>0.20168623099999999</v>
      </c>
      <c r="CQ119" s="10">
        <v>0.18651008999999999</v>
      </c>
      <c r="CR119" s="10">
        <v>0.183572077</v>
      </c>
      <c r="CS119" s="10">
        <v>0.187140897</v>
      </c>
      <c r="CT119" s="10">
        <v>0.17364511699999999</v>
      </c>
      <c r="CU119" s="10">
        <v>0.16835103100000001</v>
      </c>
      <c r="CV119" s="10">
        <v>40.827699119999998</v>
      </c>
      <c r="CW119" s="10">
        <v>39.023372520000002</v>
      </c>
      <c r="CX119" s="10">
        <v>40.009978369999999</v>
      </c>
      <c r="CY119" s="10">
        <v>46.274829449999999</v>
      </c>
      <c r="CZ119" s="10">
        <v>41.375885650000001</v>
      </c>
      <c r="DA119" s="10">
        <v>44.222562770000003</v>
      </c>
      <c r="DB119" s="10">
        <v>45.223278479999998</v>
      </c>
      <c r="DC119" s="10">
        <v>45.004574779999999</v>
      </c>
      <c r="DD119" s="10">
        <v>-5.2652427279999996</v>
      </c>
      <c r="DE119" s="10">
        <v>-6.1199035329999996</v>
      </c>
      <c r="DF119" s="10">
        <v>-6.5592544229999996</v>
      </c>
      <c r="DG119" s="10">
        <v>-6.1645190779999997</v>
      </c>
      <c r="DH119" s="10">
        <v>-6.2860300120000003</v>
      </c>
      <c r="DI119" s="10">
        <v>-7.5301454200000002</v>
      </c>
      <c r="DJ119" s="10">
        <v>-6.9505020799999997</v>
      </c>
      <c r="DK119" s="10">
        <v>-7.0102024500000004</v>
      </c>
      <c r="DL119" s="10">
        <v>5.0432813689999998</v>
      </c>
      <c r="DM119" s="10">
        <v>4.7060097020000002</v>
      </c>
      <c r="DN119" s="10">
        <v>4.9112666479999998</v>
      </c>
      <c r="DO119" s="10">
        <v>4.7243909210000004</v>
      </c>
      <c r="DP119" s="10">
        <v>4.5968304690000004</v>
      </c>
      <c r="DQ119" s="10">
        <v>4.7630378459999996</v>
      </c>
      <c r="DR119" s="10">
        <v>4.6493232950000003</v>
      </c>
      <c r="DS119" s="10">
        <v>4.0774143120000002</v>
      </c>
      <c r="DT119" s="10">
        <v>-1.402864407</v>
      </c>
      <c r="DU119" s="10">
        <v>-1.5705671750000001</v>
      </c>
      <c r="DV119" s="10">
        <v>-1.6081096509999999</v>
      </c>
      <c r="DW119" s="10">
        <v>-1.6760291329999999</v>
      </c>
      <c r="DX119" s="10">
        <v>-1.724109983</v>
      </c>
      <c r="DY119" s="10">
        <v>-1.692547236</v>
      </c>
      <c r="DZ119" s="10">
        <v>-1.7666894289999999</v>
      </c>
      <c r="EA119" s="10">
        <v>-1.8376904519999999</v>
      </c>
      <c r="EB119" s="10">
        <f>VLOOKUP($B119,[1]PhiInxIrossOut_ggeffects!$A$1:$F$316,2,FALSE)</f>
        <v>1.1393115517138199</v>
      </c>
      <c r="EC119" s="10">
        <f>VLOOKUP($B119,[2]PhiInxICross_ggeffects!$A$1:$F$316,2,FALSE)</f>
        <v>1.3833111260632001</v>
      </c>
      <c r="ED119" s="10">
        <v>-0.52851645999999997</v>
      </c>
      <c r="EE119" s="10">
        <v>0.52859075799999999</v>
      </c>
      <c r="EF119">
        <v>0.54964220532323205</v>
      </c>
      <c r="EG119">
        <v>0.53641178707228099</v>
      </c>
      <c r="EH119">
        <v>0.52979657794680601</v>
      </c>
      <c r="EI119">
        <v>0.50995095057037998</v>
      </c>
      <c r="EJ119">
        <v>0.503335741444905</v>
      </c>
      <c r="EK119">
        <v>0.48679771863121601</v>
      </c>
      <c r="EL119" s="15">
        <v>0.81926121600000001</v>
      </c>
      <c r="EM119" s="15">
        <v>0.64744035799999999</v>
      </c>
      <c r="EN119" s="15">
        <v>0.72975051999999996</v>
      </c>
      <c r="EO119" s="15">
        <v>0.66385052099999997</v>
      </c>
      <c r="EP119" s="15">
        <v>0.73521322899999997</v>
      </c>
      <c r="EQ119" s="15">
        <v>0.63561811300000004</v>
      </c>
      <c r="ER119" s="15">
        <v>0.85664518199999995</v>
      </c>
      <c r="ES119" s="10">
        <v>0.29207628499999999</v>
      </c>
      <c r="ET119" s="10">
        <v>36.180804090000002</v>
      </c>
      <c r="EU119" s="10">
        <v>40.606928099999998</v>
      </c>
      <c r="EV119" s="10">
        <v>38.999835249999997</v>
      </c>
      <c r="EW119" s="10">
        <v>43.45281799</v>
      </c>
      <c r="EX119" s="10">
        <v>45.20865053</v>
      </c>
      <c r="EY119" s="10">
        <v>43.858248789999998</v>
      </c>
      <c r="EZ119" s="10">
        <v>45.973712300000003</v>
      </c>
      <c r="FA119" s="10">
        <v>-4.6116833670000004</v>
      </c>
      <c r="FB119" s="10">
        <v>-3.9567063469999999</v>
      </c>
      <c r="FC119" s="10">
        <v>-4.449368057</v>
      </c>
      <c r="FD119" s="10">
        <v>-4.4144271240000004</v>
      </c>
      <c r="FE119" s="10">
        <v>-4.4853855510000002</v>
      </c>
      <c r="FF119" s="10">
        <v>-4.0870727479999998</v>
      </c>
      <c r="FG119" s="10">
        <v>-3.6393493100000001</v>
      </c>
      <c r="FH119" t="s">
        <v>304</v>
      </c>
      <c r="FI119" t="str">
        <f>VLOOKUP($FH119,Groups!$A$1:$B$316,2,FALSE)</f>
        <v>G8</v>
      </c>
      <c r="FJ119" t="str">
        <f t="shared" si="1"/>
        <v>G8/003F1</v>
      </c>
      <c r="FK119" t="s">
        <v>174</v>
      </c>
      <c r="FL119" t="s">
        <v>154</v>
      </c>
      <c r="FM119" t="s">
        <v>158</v>
      </c>
      <c r="FN119" t="s">
        <v>155</v>
      </c>
      <c r="FO119" t="s">
        <v>155</v>
      </c>
    </row>
    <row r="120" spans="1:171" x14ac:dyDescent="0.25">
      <c r="A120" s="12" t="str">
        <f>VLOOKUP($B120,GCDTCodes!$A$1:$D$398,2,FALSE)</f>
        <v>GCDT_108</v>
      </c>
      <c r="B120" s="12" t="s">
        <v>306</v>
      </c>
      <c r="C120" s="10">
        <v>-36.829964199999999</v>
      </c>
      <c r="D120" s="10">
        <v>-0.12633075799999999</v>
      </c>
      <c r="E120" s="10">
        <v>-0.112340758</v>
      </c>
      <c r="F120" s="10">
        <v>-0.87881373399999996</v>
      </c>
      <c r="G120" s="10">
        <v>-52.683444340000001</v>
      </c>
      <c r="H120" s="10">
        <v>-0.123671821</v>
      </c>
      <c r="I120" s="10">
        <v>-6.3037623000000001E-2</v>
      </c>
      <c r="J120" s="10">
        <v>-1.7337966069999999</v>
      </c>
      <c r="K120" s="10">
        <v>31.99926151</v>
      </c>
      <c r="L120" s="10">
        <v>5.0958008999999999E-2</v>
      </c>
      <c r="M120" s="10">
        <v>2.2602311E-2</v>
      </c>
      <c r="N120" s="10">
        <v>-1.6063060000000001E-2</v>
      </c>
      <c r="O120" s="10">
        <v>6.0145</v>
      </c>
      <c r="P120" s="10">
        <v>3.2665000000000002</v>
      </c>
      <c r="Q120" s="10">
        <v>2.8000000000000001E-2</v>
      </c>
      <c r="R120" s="10">
        <v>916.84500000000003</v>
      </c>
      <c r="S120" s="10">
        <v>2.149</v>
      </c>
      <c r="T120" s="10">
        <v>1.6930000000000001</v>
      </c>
      <c r="U120" s="10">
        <v>11.362500000000001</v>
      </c>
      <c r="V120" s="10">
        <v>5.7029999999999896</v>
      </c>
      <c r="W120" s="10">
        <v>2.9670000000000001</v>
      </c>
      <c r="X120" s="10">
        <v>3.2000000000000001E-2</v>
      </c>
      <c r="Y120" s="10">
        <v>677.97699999999998</v>
      </c>
      <c r="Z120" s="10">
        <v>1.7909999999999999</v>
      </c>
      <c r="AA120" s="10">
        <v>1.3009999999999999</v>
      </c>
      <c r="AB120" s="10">
        <v>9.9390000000000001</v>
      </c>
      <c r="AC120" s="10">
        <v>6.0439999999999996</v>
      </c>
      <c r="AD120" s="10">
        <v>4.8120000000000003</v>
      </c>
      <c r="AE120" s="10">
        <v>4.0999999999999898E-2</v>
      </c>
      <c r="AF120" s="10">
        <v>761.65199999999902</v>
      </c>
      <c r="AG120" s="10">
        <v>1.865</v>
      </c>
      <c r="AH120" s="10">
        <v>14.395</v>
      </c>
      <c r="AI120">
        <v>1.2109492837940199</v>
      </c>
      <c r="AJ120">
        <v>1.13339488286535</v>
      </c>
      <c r="AK120">
        <v>1.1356678726971901</v>
      </c>
      <c r="AL120">
        <v>0.97173434705508499</v>
      </c>
      <c r="AM120" s="10">
        <v>168.92725709999999</v>
      </c>
      <c r="AN120" s="10">
        <v>0.40059177600000001</v>
      </c>
      <c r="AO120" s="10">
        <v>0.30449727100000001</v>
      </c>
      <c r="AP120" s="10">
        <v>0.96110062900000004</v>
      </c>
      <c r="AQ120" s="10">
        <v>-8.3237580000000005E-2</v>
      </c>
      <c r="AR120" s="10">
        <v>-1.4759534489999999</v>
      </c>
      <c r="AS120" s="10">
        <v>129.32599999999999</v>
      </c>
      <c r="AT120" s="10">
        <v>41.901000000000003</v>
      </c>
      <c r="AU120" s="10">
        <v>73.444999999999993</v>
      </c>
      <c r="AV120" s="10">
        <v>4.1449999999999996</v>
      </c>
      <c r="AW120" s="10">
        <v>2.89</v>
      </c>
      <c r="AX120" s="10">
        <v>1.7330000000000001</v>
      </c>
      <c r="AY120" s="10">
        <v>4.5949999999999998</v>
      </c>
      <c r="AZ120" s="10">
        <v>18.373999999999999</v>
      </c>
      <c r="BA120" s="10">
        <v>6.5629999999999997</v>
      </c>
      <c r="BB120" s="10">
        <v>118.899</v>
      </c>
      <c r="BC120" s="10">
        <v>52.248999999999903</v>
      </c>
      <c r="BD120" s="10">
        <v>74.643999999999906</v>
      </c>
      <c r="BE120" s="10">
        <v>4.2939999999999996</v>
      </c>
      <c r="BF120" s="10">
        <v>1.2130000000000001</v>
      </c>
      <c r="BG120" s="10">
        <v>2.54</v>
      </c>
      <c r="BH120" s="10">
        <v>7.8570000000000002</v>
      </c>
      <c r="BI120" s="10">
        <v>27.009</v>
      </c>
      <c r="BJ120" s="10">
        <v>12.0979999999999</v>
      </c>
      <c r="BK120" s="10">
        <v>107.907</v>
      </c>
      <c r="BL120" s="10">
        <v>49.704999999999998</v>
      </c>
      <c r="BM120" s="10">
        <v>70.259</v>
      </c>
      <c r="BN120" s="10">
        <v>4.8029999999999999</v>
      </c>
      <c r="BO120" s="10">
        <v>1.468</v>
      </c>
      <c r="BP120" s="10">
        <v>3.2089999999999899</v>
      </c>
      <c r="BQ120" s="10">
        <v>7.5359999999999996</v>
      </c>
      <c r="BR120" s="10">
        <v>32.731999999999999</v>
      </c>
      <c r="BS120" s="10">
        <v>9.1349999999999998</v>
      </c>
      <c r="BT120">
        <v>0.26</v>
      </c>
      <c r="BU120">
        <v>0.29799999999999999</v>
      </c>
      <c r="BV120">
        <v>0.248</v>
      </c>
      <c r="BW120" s="10">
        <v>0.88877743399999998</v>
      </c>
      <c r="BX120" s="10">
        <v>0.82965572200000004</v>
      </c>
      <c r="BY120" s="10">
        <v>0.88777558999999995</v>
      </c>
      <c r="BZ120" s="10">
        <v>0.93905631300000003</v>
      </c>
      <c r="CA120" s="10">
        <v>0.74884402299999997</v>
      </c>
      <c r="CB120" s="10">
        <v>0.80457288199999999</v>
      </c>
      <c r="CC120" s="10">
        <v>0.82444582300000002</v>
      </c>
      <c r="CD120" s="10">
        <v>0.65767374899999997</v>
      </c>
      <c r="CE120" s="10">
        <v>0.54125811700000004</v>
      </c>
      <c r="CF120" s="10">
        <v>0.56783690200000003</v>
      </c>
      <c r="CG120" s="10">
        <v>0.56992500199999996</v>
      </c>
      <c r="CH120" s="10">
        <v>0.57528957599999997</v>
      </c>
      <c r="CI120" s="10">
        <v>0.58993166900000005</v>
      </c>
      <c r="CJ120" s="10">
        <v>0.58183975700000001</v>
      </c>
      <c r="CK120" s="10">
        <v>0.57986853199999999</v>
      </c>
      <c r="CL120" s="10">
        <v>0.59667361799999996</v>
      </c>
      <c r="CM120" s="10">
        <v>0.23645274399999999</v>
      </c>
      <c r="CN120" s="10">
        <v>0.21697214500000001</v>
      </c>
      <c r="CO120" s="10">
        <v>0.20192402600000001</v>
      </c>
      <c r="CP120" s="10">
        <v>0.201453562</v>
      </c>
      <c r="CQ120" s="10">
        <v>0.19970627899999999</v>
      </c>
      <c r="CR120" s="10">
        <v>0.17153127400000001</v>
      </c>
      <c r="CS120" s="10">
        <v>0.18250912</v>
      </c>
      <c r="CT120" s="10">
        <v>0.18406292199999999</v>
      </c>
      <c r="CU120" s="10">
        <v>0.16070933700000001</v>
      </c>
      <c r="CV120" s="10">
        <v>43.616098880000003</v>
      </c>
      <c r="CW120" s="10">
        <v>42.499630330000002</v>
      </c>
      <c r="CX120" s="10">
        <v>43.862920340000002</v>
      </c>
      <c r="CY120" s="10">
        <v>42.201026419999998</v>
      </c>
      <c r="CZ120" s="10">
        <v>43.78432574</v>
      </c>
      <c r="DA120" s="10">
        <v>45.428889060000003</v>
      </c>
      <c r="DB120" s="10">
        <v>45.29955227</v>
      </c>
      <c r="DC120" s="10">
        <v>51.03245836</v>
      </c>
      <c r="DD120" s="10">
        <v>-4.2180124189999999</v>
      </c>
      <c r="DE120" s="10">
        <v>-5.5922352039999996</v>
      </c>
      <c r="DF120" s="10">
        <v>-5.7132161999999997</v>
      </c>
      <c r="DG120" s="10">
        <v>-5.7562394599999998</v>
      </c>
      <c r="DH120" s="10">
        <v>-6.3420398230000004</v>
      </c>
      <c r="DI120" s="10">
        <v>-6.5890384089999996</v>
      </c>
      <c r="DJ120" s="10">
        <v>-6.0779330319999998</v>
      </c>
      <c r="DK120" s="10">
        <v>-6.5864465179999998</v>
      </c>
      <c r="DL120" s="10">
        <v>4.9569773189999999</v>
      </c>
      <c r="DM120" s="10">
        <v>4.6907754940000004</v>
      </c>
      <c r="DN120" s="10">
        <v>4.8962943189999999</v>
      </c>
      <c r="DO120" s="10">
        <v>4.7450536520000002</v>
      </c>
      <c r="DP120" s="10">
        <v>4.5113540460000001</v>
      </c>
      <c r="DQ120" s="10">
        <v>4.7114664819999996</v>
      </c>
      <c r="DR120" s="10">
        <v>4.6458245439999999</v>
      </c>
      <c r="DS120" s="10">
        <v>4.0800501689999997</v>
      </c>
      <c r="DT120" s="10">
        <v>-1.520068003</v>
      </c>
      <c r="DU120" s="10">
        <v>-1.595303074</v>
      </c>
      <c r="DV120" s="10">
        <v>-1.6187688149999999</v>
      </c>
      <c r="DW120" s="10">
        <v>-1.6391569130000001</v>
      </c>
      <c r="DX120" s="10">
        <v>-1.7726869030000001</v>
      </c>
      <c r="DY120" s="10">
        <v>-1.716659798</v>
      </c>
      <c r="DZ120" s="10">
        <v>-1.736045005</v>
      </c>
      <c r="EA120" s="10">
        <v>-1.8773579330000001</v>
      </c>
      <c r="EB120" s="10">
        <f>VLOOKUP($B120,[1]PhiInxIrossOut_ggeffects!$A$1:$F$316,2,FALSE)</f>
        <v>1.15863386435668</v>
      </c>
      <c r="EC120" s="10">
        <f>VLOOKUP($B120,[2]PhiInxICross_ggeffects!$A$1:$F$316,2,FALSE)</f>
        <v>1.3993616710632</v>
      </c>
      <c r="ED120" s="10">
        <v>-0.21915220999999999</v>
      </c>
      <c r="EE120" s="10">
        <v>0.53023060399999999</v>
      </c>
      <c r="EF120">
        <v>0.54399201520916196</v>
      </c>
      <c r="EG120">
        <v>0.53841939163501795</v>
      </c>
      <c r="EH120">
        <v>0.53563307984794595</v>
      </c>
      <c r="EI120">
        <v>0.52727414448673104</v>
      </c>
      <c r="EJ120">
        <v>0.52448783269965904</v>
      </c>
      <c r="EK120">
        <v>0.51752205323197897</v>
      </c>
      <c r="EL120" s="15">
        <v>0.93072284299999997</v>
      </c>
      <c r="EM120" s="15">
        <v>0.79709351299999998</v>
      </c>
      <c r="EN120" s="15">
        <v>0.87056596600000002</v>
      </c>
      <c r="EO120" s="15">
        <v>0.81350367599999995</v>
      </c>
      <c r="EP120" s="15">
        <v>1.0332136430000001</v>
      </c>
      <c r="EQ120" s="15">
        <v>0.827250386</v>
      </c>
      <c r="ER120" s="15">
        <v>1.130657529</v>
      </c>
      <c r="ES120" s="10">
        <v>0.24266766300000001</v>
      </c>
      <c r="ET120" s="10">
        <v>41.718936239999998</v>
      </c>
      <c r="EU120" s="10">
        <v>42.995049360000003</v>
      </c>
      <c r="EV120" s="10">
        <v>42.781379149999999</v>
      </c>
      <c r="EW120" s="10">
        <v>43.368322380000002</v>
      </c>
      <c r="EX120" s="10">
        <v>46.594846830000002</v>
      </c>
      <c r="EY120" s="10">
        <v>46.511661250000003</v>
      </c>
      <c r="EZ120" s="10">
        <v>48.132601379999997</v>
      </c>
      <c r="FA120" s="10">
        <v>-5.6089762500000004</v>
      </c>
      <c r="FB120" s="10">
        <v>-5.8145749230000003</v>
      </c>
      <c r="FC120" s="10">
        <v>-5.7838966970000003</v>
      </c>
      <c r="FD120" s="10">
        <v>-6.3659723000000001</v>
      </c>
      <c r="FE120" s="10">
        <v>-6.0422399870000003</v>
      </c>
      <c r="FF120" s="10">
        <v>-6.508249942</v>
      </c>
      <c r="FG120" s="10">
        <v>-5.1899586400000004</v>
      </c>
      <c r="FH120" t="s">
        <v>304</v>
      </c>
      <c r="FI120" t="str">
        <f>VLOOKUP($FH120,Groups!$A$1:$B$316,2,FALSE)</f>
        <v>G8</v>
      </c>
      <c r="FJ120" t="str">
        <f t="shared" si="1"/>
        <v>G8/003F1</v>
      </c>
      <c r="FK120" t="s">
        <v>174</v>
      </c>
      <c r="FL120" t="s">
        <v>154</v>
      </c>
      <c r="FM120" t="s">
        <v>160</v>
      </c>
      <c r="FN120" t="s">
        <v>155</v>
      </c>
      <c r="FO120" t="s">
        <v>155</v>
      </c>
    </row>
    <row r="121" spans="1:171" x14ac:dyDescent="0.25">
      <c r="A121" s="12" t="str">
        <f>VLOOKUP($B121,GCDTCodes!$A$1:$D$398,2,FALSE)</f>
        <v>GCDT_229</v>
      </c>
      <c r="B121" s="12" t="s">
        <v>307</v>
      </c>
      <c r="C121" s="10">
        <v>-30.176178010000001</v>
      </c>
      <c r="D121" s="10">
        <v>-0.102098336</v>
      </c>
      <c r="E121" s="10">
        <v>-7.3260964999999997E-2</v>
      </c>
      <c r="F121" s="10">
        <v>-0.56081699600000001</v>
      </c>
      <c r="G121" s="10">
        <v>7.1280661679999904</v>
      </c>
      <c r="H121" s="10">
        <v>-2.247251E-3</v>
      </c>
      <c r="I121" s="10">
        <v>-2.0524419999999998E-3</v>
      </c>
      <c r="J121" s="10">
        <v>0.343368746</v>
      </c>
      <c r="K121" s="10">
        <v>-8.182155882</v>
      </c>
      <c r="L121" s="10">
        <v>-1.9870255E-2</v>
      </c>
      <c r="M121" s="10">
        <v>-6.1584389999999999E-3</v>
      </c>
      <c r="N121" s="10">
        <v>0.125054478</v>
      </c>
      <c r="O121" s="10">
        <v>7.9029999999999996</v>
      </c>
      <c r="P121" s="10">
        <v>5.0430000000000001</v>
      </c>
      <c r="Q121" s="10">
        <v>4.0999999999999898E-2</v>
      </c>
      <c r="R121" s="10">
        <v>1087.402</v>
      </c>
      <c r="S121" s="10">
        <v>2.56699999999999</v>
      </c>
      <c r="T121" s="10">
        <v>2.1120000000000001</v>
      </c>
      <c r="U121" s="10">
        <v>12.954000000000001</v>
      </c>
      <c r="V121" s="10">
        <v>5.7009999999999996</v>
      </c>
      <c r="W121" s="10">
        <v>4.1749999999999998</v>
      </c>
      <c r="X121" s="10">
        <v>3.3000000000000002E-2</v>
      </c>
      <c r="Y121" s="10">
        <v>549.51400000000001</v>
      </c>
      <c r="Z121" s="10">
        <v>1.5629999999999999</v>
      </c>
      <c r="AA121" s="10">
        <v>1.018</v>
      </c>
      <c r="AB121" s="10">
        <v>8.64299999999999</v>
      </c>
      <c r="AC121" s="10">
        <v>5.7729999999999997</v>
      </c>
      <c r="AD121" s="10">
        <v>5.1360000000000001</v>
      </c>
      <c r="AE121" s="10">
        <v>4.7E-2</v>
      </c>
      <c r="AF121" s="10">
        <v>648.26900000000001</v>
      </c>
      <c r="AG121" s="10">
        <v>1.591</v>
      </c>
      <c r="AH121" s="10">
        <v>16.5</v>
      </c>
      <c r="AI121">
        <v>1.62168592268062</v>
      </c>
      <c r="AJ121">
        <v>1.3078995442399499</v>
      </c>
      <c r="AK121">
        <v>0.89056164584539799</v>
      </c>
      <c r="AL121">
        <v>1.0401037339524399</v>
      </c>
      <c r="AM121" s="10">
        <v>44.244831660000003</v>
      </c>
      <c r="AN121" s="10">
        <v>-0.17460735099999999</v>
      </c>
      <c r="AO121" s="10">
        <v>-0.29430033700000002</v>
      </c>
      <c r="AP121" s="10">
        <v>1.3175672309999999</v>
      </c>
      <c r="AQ121" s="10">
        <v>-6.3515600999999894E-2</v>
      </c>
      <c r="AR121" s="10">
        <v>-1.2602954129999999</v>
      </c>
      <c r="AS121" s="10">
        <v>114.631</v>
      </c>
      <c r="AT121" s="10">
        <v>26.161999999999999</v>
      </c>
      <c r="AU121" s="10">
        <v>71.611000000000004</v>
      </c>
      <c r="AV121" s="10">
        <v>5.8019999999999996</v>
      </c>
      <c r="AW121" s="10">
        <v>3.911</v>
      </c>
      <c r="AX121" s="10">
        <v>1.7330000000000001</v>
      </c>
      <c r="AY121" s="10">
        <v>4.4939999999999998</v>
      </c>
      <c r="AZ121" s="10">
        <v>23.614999999999998</v>
      </c>
      <c r="BA121" s="10">
        <v>5.7839999999999998</v>
      </c>
      <c r="BB121" s="10">
        <v>105.774</v>
      </c>
      <c r="BC121" s="10">
        <v>49.173999999999999</v>
      </c>
      <c r="BD121" s="10">
        <v>72.433000000000007</v>
      </c>
      <c r="BE121" s="10">
        <v>2.399</v>
      </c>
      <c r="BF121" s="10">
        <v>1.5659999999999901</v>
      </c>
      <c r="BG121" s="10">
        <v>1.482</v>
      </c>
      <c r="BH121" s="10">
        <v>3.6659999999999999</v>
      </c>
      <c r="BI121" s="10">
        <v>24.631</v>
      </c>
      <c r="BJ121" s="10">
        <v>8.0749999999999993</v>
      </c>
      <c r="BK121" s="10">
        <v>91.820999999999998</v>
      </c>
      <c r="BL121" s="10">
        <v>50.701999999999998</v>
      </c>
      <c r="BM121" s="10">
        <v>70.655000000000001</v>
      </c>
      <c r="BN121" s="10">
        <v>2.6150000000000002</v>
      </c>
      <c r="BO121" s="10">
        <v>1.099</v>
      </c>
      <c r="BP121" s="10">
        <v>2.2610000000000001</v>
      </c>
      <c r="BQ121" s="10">
        <v>5.827</v>
      </c>
      <c r="BR121" s="10">
        <v>27.308</v>
      </c>
      <c r="BS121" s="10">
        <v>11.89</v>
      </c>
      <c r="BT121">
        <v>0.17</v>
      </c>
      <c r="BU121">
        <v>0.20200000000000001</v>
      </c>
      <c r="BV121">
        <v>0.21099999999999999</v>
      </c>
      <c r="BW121" s="10">
        <v>0.77888091800000003</v>
      </c>
      <c r="BX121" s="10">
        <v>1.1836232040000001</v>
      </c>
      <c r="BY121" s="10">
        <v>0.62855904399999996</v>
      </c>
      <c r="BZ121" s="10">
        <v>0.51329050300000001</v>
      </c>
      <c r="CA121" s="10">
        <v>0.40524840699999998</v>
      </c>
      <c r="CB121" s="10">
        <v>0.63768736000000004</v>
      </c>
      <c r="CC121" s="10">
        <v>0.63326266399999998</v>
      </c>
      <c r="CD121" s="10">
        <v>0.63834115700000005</v>
      </c>
      <c r="CE121" s="10">
        <v>0.55023929699999996</v>
      </c>
      <c r="CF121" s="10">
        <v>0.57522350300000002</v>
      </c>
      <c r="CG121" s="10">
        <v>0.59485197099999998</v>
      </c>
      <c r="CH121" s="10">
        <v>0.59394453400000002</v>
      </c>
      <c r="CI121" s="10">
        <v>0.60273983799999997</v>
      </c>
      <c r="CJ121" s="10">
        <v>0.59645511600000001</v>
      </c>
      <c r="CK121" s="10">
        <v>0.60139373299999999</v>
      </c>
      <c r="CL121" s="10">
        <v>0.60374130299999995</v>
      </c>
      <c r="CM121" s="10">
        <v>0.246242602</v>
      </c>
      <c r="CN121" s="10">
        <v>0.19609225599999999</v>
      </c>
      <c r="CO121" s="10">
        <v>0.211837899</v>
      </c>
      <c r="CP121" s="10">
        <v>0.15533668</v>
      </c>
      <c r="CQ121" s="10">
        <v>0.145254244</v>
      </c>
      <c r="CR121" s="10">
        <v>0.12471979599999999</v>
      </c>
      <c r="CS121" s="10">
        <v>0.15190488399999999</v>
      </c>
      <c r="CT121" s="10">
        <v>0.14674425699999999</v>
      </c>
      <c r="CU121" s="10">
        <v>0.14770153699999999</v>
      </c>
      <c r="CV121" s="10">
        <v>32.63213425</v>
      </c>
      <c r="CW121" s="10">
        <v>34.51603695</v>
      </c>
      <c r="CX121" s="10">
        <v>33.65525263</v>
      </c>
      <c r="CY121" s="10">
        <v>39.648236019999999</v>
      </c>
      <c r="CZ121" s="10">
        <v>39.849268240000001</v>
      </c>
      <c r="DA121" s="10">
        <v>35.800987409999998</v>
      </c>
      <c r="DB121" s="10">
        <v>34.394199980000003</v>
      </c>
      <c r="DC121" s="10">
        <v>33.019239689999999</v>
      </c>
      <c r="DD121" s="10">
        <v>-4.7651022420000002</v>
      </c>
      <c r="DE121" s="10">
        <v>-5.4738435110000001</v>
      </c>
      <c r="DF121" s="10">
        <v>-6.4040146550000001</v>
      </c>
      <c r="DG121" s="10">
        <v>-6.6371754909999998</v>
      </c>
      <c r="DH121" s="10">
        <v>-5.63996999</v>
      </c>
      <c r="DI121" s="10">
        <v>-6.3799997319999999</v>
      </c>
      <c r="DJ121" s="10">
        <v>-6.5785939119999997</v>
      </c>
      <c r="DK121" s="10">
        <v>-6.6405051840000002</v>
      </c>
      <c r="DL121" s="10">
        <v>4.9741295230000002</v>
      </c>
      <c r="DM121" s="10">
        <v>4.7286073460000004</v>
      </c>
      <c r="DN121" s="10">
        <v>4.9176582829999997</v>
      </c>
      <c r="DO121" s="10">
        <v>4.7132711069999997</v>
      </c>
      <c r="DP121" s="10">
        <v>4.5765177650000002</v>
      </c>
      <c r="DQ121" s="10">
        <v>4.6778314979999998</v>
      </c>
      <c r="DR121" s="10">
        <v>4.6311719809999996</v>
      </c>
      <c r="DS121" s="10">
        <v>4.1363950190000001</v>
      </c>
      <c r="DT121" s="10">
        <v>-1.696814125</v>
      </c>
      <c r="DU121" s="10">
        <v>-1.6696482640000001</v>
      </c>
      <c r="DV121" s="10">
        <v>-1.8964653469999999</v>
      </c>
      <c r="DW121" s="10">
        <v>-1.955421101</v>
      </c>
      <c r="DX121" s="10">
        <v>-2.0957866279999999</v>
      </c>
      <c r="DY121" s="10">
        <v>-1.9358521200000001</v>
      </c>
      <c r="DZ121" s="10">
        <v>-1.9751611689999999</v>
      </c>
      <c r="EA121" s="10">
        <v>-2.0208102210000001</v>
      </c>
      <c r="EB121" s="10">
        <f>VLOOKUP($B121,[1]PhiInxIrossOut_ggeffects!$A$1:$F$316,2,FALSE)</f>
        <v>1.2496402247138201</v>
      </c>
      <c r="EC121" s="10">
        <f>VLOOKUP($B121,[2]PhiInxICross_ggeffects!$A$1:$F$316,2,FALSE)</f>
        <v>1.5548520025632</v>
      </c>
      <c r="ED121" s="10">
        <v>-8.9876864000000001E-2</v>
      </c>
      <c r="EE121" s="10">
        <v>0.53310033499999998</v>
      </c>
      <c r="EF121">
        <v>0.55379201520916399</v>
      </c>
      <c r="EG121">
        <v>0.55101939163501901</v>
      </c>
      <c r="EH121">
        <v>0.54963307984794696</v>
      </c>
      <c r="EI121">
        <v>0.54547414448672904</v>
      </c>
      <c r="EJ121">
        <v>0.54408783269965699</v>
      </c>
      <c r="EK121">
        <v>0.54062205323197698</v>
      </c>
      <c r="EL121" s="15">
        <v>0.93714272600000004</v>
      </c>
      <c r="EM121" s="15">
        <v>1.076219847</v>
      </c>
      <c r="EN121" s="15">
        <v>0.851735252</v>
      </c>
      <c r="EO121" s="15">
        <v>1.390902691</v>
      </c>
      <c r="EP121" s="15">
        <v>1.251738544</v>
      </c>
      <c r="EQ121" s="15">
        <v>0.77811895499999995</v>
      </c>
      <c r="ER121" s="15">
        <v>1.302784457</v>
      </c>
      <c r="ES121" s="10">
        <v>0.21567744799999999</v>
      </c>
      <c r="ET121" s="10">
        <v>35.88770907</v>
      </c>
      <c r="EU121" s="10">
        <v>38.910107859999997</v>
      </c>
      <c r="EV121" s="10">
        <v>40.143948780000002</v>
      </c>
      <c r="EW121" s="10">
        <v>37.506187500000003</v>
      </c>
      <c r="EX121" s="10">
        <v>42.311580849999999</v>
      </c>
      <c r="EY121" s="10">
        <v>40.999813760000002</v>
      </c>
      <c r="EZ121" s="10">
        <v>42.14168437</v>
      </c>
      <c r="FA121" s="10">
        <v>-6.4116688269999997</v>
      </c>
      <c r="FB121" s="10">
        <v>-6.361218128</v>
      </c>
      <c r="FC121" s="10">
        <v>-6.4204694379999996</v>
      </c>
      <c r="FD121" s="10">
        <v>-6.9425920159999999</v>
      </c>
      <c r="FE121" s="10">
        <v>-6.2216709220000004</v>
      </c>
      <c r="FF121" s="10">
        <v>-7.3559072859999999</v>
      </c>
      <c r="FG121" s="10">
        <v>-5.6841429489999999</v>
      </c>
      <c r="FH121" t="s">
        <v>308</v>
      </c>
      <c r="FI121" t="str">
        <f>VLOOKUP($FH121,Groups!$A$1:$B$316,2,FALSE)</f>
        <v>G9</v>
      </c>
      <c r="FJ121" t="str">
        <f t="shared" si="1"/>
        <v>G9/001F1</v>
      </c>
      <c r="FK121" t="s">
        <v>153</v>
      </c>
      <c r="FL121" t="s">
        <v>154</v>
      </c>
      <c r="FM121" t="s">
        <v>155</v>
      </c>
      <c r="FN121" t="s">
        <v>155</v>
      </c>
      <c r="FO121" t="s">
        <v>155</v>
      </c>
    </row>
    <row r="122" spans="1:171" x14ac:dyDescent="0.25">
      <c r="A122" s="12" t="str">
        <f>VLOOKUP($B122,GCDTCodes!$A$1:$D$398,2,FALSE)</f>
        <v>GCDT_230</v>
      </c>
      <c r="B122" s="12" t="s">
        <v>309</v>
      </c>
      <c r="C122" s="10">
        <v>-15.08168002</v>
      </c>
      <c r="D122" s="10">
        <v>-6.2563735999999995E-2</v>
      </c>
      <c r="E122" s="10">
        <v>-1.8294887999999999E-2</v>
      </c>
      <c r="F122" s="10">
        <v>0.18921818899999901</v>
      </c>
      <c r="G122" s="10">
        <v>-9.1463087429999899</v>
      </c>
      <c r="H122" s="10">
        <v>-3.9105434000000001E-2</v>
      </c>
      <c r="I122" s="10">
        <v>-1.9376021E-2</v>
      </c>
      <c r="J122" s="10">
        <v>0.16066123699999901</v>
      </c>
      <c r="K122" s="10">
        <v>-13.32049095</v>
      </c>
      <c r="L122" s="10">
        <v>-1.8727864E-2</v>
      </c>
      <c r="M122" s="10">
        <v>-3.0769299999999999E-3</v>
      </c>
      <c r="N122" s="10">
        <v>-1.6063060000000001E-2</v>
      </c>
      <c r="O122" s="10">
        <v>7.5960000000000001</v>
      </c>
      <c r="P122" s="10">
        <v>3.66</v>
      </c>
      <c r="Q122" s="10">
        <v>2.8999999999999901E-2</v>
      </c>
      <c r="R122" s="10">
        <v>672.87800000000004</v>
      </c>
      <c r="S122" s="10">
        <v>1.756</v>
      </c>
      <c r="T122" s="10">
        <v>1.2789999999999999</v>
      </c>
      <c r="U122" s="10">
        <v>9.9309999999999992</v>
      </c>
      <c r="V122" s="10">
        <v>5.6959999999999997</v>
      </c>
      <c r="W122" s="10">
        <v>5.0759999999999996</v>
      </c>
      <c r="X122" s="10">
        <v>3.4000000000000002E-2</v>
      </c>
      <c r="Y122" s="10">
        <v>569.69899999999996</v>
      </c>
      <c r="Z122" s="10">
        <v>1.669</v>
      </c>
      <c r="AA122" s="10">
        <v>1.0759999999999901</v>
      </c>
      <c r="AB122" s="10">
        <v>9.1989999999999998</v>
      </c>
      <c r="AC122" s="10">
        <v>5.7729999999999997</v>
      </c>
      <c r="AD122" s="10">
        <v>5.4909999999999997</v>
      </c>
      <c r="AE122" s="10">
        <v>4.5999999999999999E-2</v>
      </c>
      <c r="AF122" s="10">
        <v>552.21799999999996</v>
      </c>
      <c r="AG122" s="10">
        <v>1.2070000000000001</v>
      </c>
      <c r="AH122" s="10">
        <v>13.449</v>
      </c>
      <c r="AI122">
        <v>1.0881724236892101</v>
      </c>
      <c r="AJ122">
        <v>1.0427734976074301</v>
      </c>
      <c r="AK122">
        <v>1.0553281043109399</v>
      </c>
      <c r="AL122">
        <v>1.04274092234126</v>
      </c>
      <c r="AM122" s="10">
        <v>-209.52083970000001</v>
      </c>
      <c r="AN122" s="10">
        <v>-0.65071755399999998</v>
      </c>
      <c r="AO122" s="10">
        <v>-0.60994558700000001</v>
      </c>
      <c r="AP122" s="10">
        <v>-2.2470987880000002</v>
      </c>
      <c r="AQ122" s="10">
        <v>0.28490602799999998</v>
      </c>
      <c r="AR122" s="10">
        <v>0.24931084100000001</v>
      </c>
      <c r="AS122" s="10">
        <v>127.492</v>
      </c>
      <c r="AT122" s="10">
        <v>59.703999999999901</v>
      </c>
      <c r="AU122" s="10">
        <v>79.378</v>
      </c>
      <c r="AV122" s="10">
        <v>3.4169999999999998</v>
      </c>
      <c r="AW122" s="10">
        <v>2.85699999999999</v>
      </c>
      <c r="AX122" s="10">
        <v>1.8640000000000001</v>
      </c>
      <c r="AY122" s="10">
        <v>5.4229999999999903</v>
      </c>
      <c r="AZ122" s="10">
        <v>28.748000000000001</v>
      </c>
      <c r="BA122" s="10">
        <v>9.4</v>
      </c>
      <c r="BB122" s="10">
        <v>102.075</v>
      </c>
      <c r="BC122" s="10">
        <v>63.098999999999997</v>
      </c>
      <c r="BD122" s="10">
        <v>79.066999999999993</v>
      </c>
      <c r="BE122" s="10">
        <v>1.3219999999999901</v>
      </c>
      <c r="BF122" s="10">
        <v>1.528</v>
      </c>
      <c r="BG122" s="10">
        <v>1.363</v>
      </c>
      <c r="BH122" s="10">
        <v>4.3929999999999998</v>
      </c>
      <c r="BI122" s="10">
        <v>25.260999999999999</v>
      </c>
      <c r="BJ122" s="10">
        <v>6.6059999999999999</v>
      </c>
      <c r="BK122" s="10">
        <v>91.842999999999904</v>
      </c>
      <c r="BL122" s="10">
        <v>65.867999999999995</v>
      </c>
      <c r="BM122" s="10">
        <v>76.473999999999904</v>
      </c>
      <c r="BN122" s="10">
        <v>1.4490000000000001</v>
      </c>
      <c r="BO122" s="10">
        <v>1.0900000000000001</v>
      </c>
      <c r="BP122" s="10">
        <v>1.853</v>
      </c>
      <c r="BQ122" s="10">
        <v>6.4289999999999896</v>
      </c>
      <c r="BR122" s="10">
        <v>31.545000000000002</v>
      </c>
      <c r="BS122" s="10">
        <v>9.6910000000000007</v>
      </c>
      <c r="BT122">
        <v>0.16</v>
      </c>
      <c r="BU122">
        <v>0.20899999999999999</v>
      </c>
      <c r="BV122">
        <v>0.21099999999999999</v>
      </c>
      <c r="BW122" s="10">
        <v>0.782505271</v>
      </c>
      <c r="BX122" s="10">
        <v>0.96503461300000004</v>
      </c>
      <c r="BY122" s="10">
        <v>0.56503356100000002</v>
      </c>
      <c r="BZ122" s="10">
        <v>0.460367625</v>
      </c>
      <c r="CA122" s="10">
        <v>0.47248839399999998</v>
      </c>
      <c r="CB122" s="10">
        <v>0.51717287199999995</v>
      </c>
      <c r="CC122" s="10">
        <v>0.49154296400000003</v>
      </c>
      <c r="CD122" s="10">
        <v>0.394571377</v>
      </c>
      <c r="CE122" s="10">
        <v>0.54123533499999998</v>
      </c>
      <c r="CF122" s="10">
        <v>0.566644763</v>
      </c>
      <c r="CG122" s="10">
        <v>0.58010752499999996</v>
      </c>
      <c r="CH122" s="10">
        <v>0.58791711999999996</v>
      </c>
      <c r="CI122" s="10">
        <v>0.59224760300000001</v>
      </c>
      <c r="CJ122" s="10">
        <v>0.59127814400000001</v>
      </c>
      <c r="CK122" s="10">
        <v>0.584416877</v>
      </c>
      <c r="CL122" s="10">
        <v>0.60356067800000002</v>
      </c>
      <c r="CM122" s="10">
        <v>0.27039279999999999</v>
      </c>
      <c r="CN122" s="10">
        <v>0.195898883</v>
      </c>
      <c r="CO122" s="10">
        <v>0.20006792400000001</v>
      </c>
      <c r="CP122" s="10">
        <v>0.153059519</v>
      </c>
      <c r="CQ122" s="10">
        <v>0.136725718</v>
      </c>
      <c r="CR122" s="10">
        <v>0.131472384</v>
      </c>
      <c r="CS122" s="10">
        <v>0.137124993</v>
      </c>
      <c r="CT122" s="10">
        <v>0.137752667</v>
      </c>
      <c r="CU122" s="10">
        <v>0.115788274</v>
      </c>
      <c r="CV122" s="10">
        <v>37.106980839999999</v>
      </c>
      <c r="CW122" s="10">
        <v>36.187043150000001</v>
      </c>
      <c r="CX122" s="10">
        <v>38.359385230000001</v>
      </c>
      <c r="CY122" s="10">
        <v>41.427334199999997</v>
      </c>
      <c r="CZ122" s="10">
        <v>39.070189630000002</v>
      </c>
      <c r="DA122" s="10">
        <v>43.017439609999997</v>
      </c>
      <c r="DB122" s="10">
        <v>46.982495900000004</v>
      </c>
      <c r="DC122" s="10">
        <v>43.815829190000002</v>
      </c>
      <c r="DD122" s="10">
        <v>-3.4823785859999998</v>
      </c>
      <c r="DE122" s="10">
        <v>-6.0106922379999999</v>
      </c>
      <c r="DF122" s="10">
        <v>-5.0770729589999997</v>
      </c>
      <c r="DG122" s="10">
        <v>-6.2520780660000002</v>
      </c>
      <c r="DH122" s="10">
        <v>-5.0846331070000002</v>
      </c>
      <c r="DI122" s="10">
        <v>-6.9168484599999998</v>
      </c>
      <c r="DJ122" s="10">
        <v>-5.2317540969999996</v>
      </c>
      <c r="DK122" s="10">
        <v>-5.707104052</v>
      </c>
      <c r="DL122" s="10">
        <v>4.9052167850000004</v>
      </c>
      <c r="DM122" s="10">
        <v>4.6743834580000003</v>
      </c>
      <c r="DN122" s="10">
        <v>4.7796455959999999</v>
      </c>
      <c r="DO122" s="10">
        <v>4.6337226410000003</v>
      </c>
      <c r="DP122" s="10">
        <v>4.4978378719999998</v>
      </c>
      <c r="DQ122" s="10">
        <v>4.5319471480000004</v>
      </c>
      <c r="DR122" s="10">
        <v>4.5564241120000002</v>
      </c>
      <c r="DS122" s="10">
        <v>3.977388001</v>
      </c>
      <c r="DT122" s="10">
        <v>-1.7415640750000001</v>
      </c>
      <c r="DU122" s="10">
        <v>-1.740242673</v>
      </c>
      <c r="DV122" s="10">
        <v>-1.9353880990000001</v>
      </c>
      <c r="DW122" s="10">
        <v>-2.0425668090000002</v>
      </c>
      <c r="DX122" s="10">
        <v>-2.0782186989999998</v>
      </c>
      <c r="DY122" s="10">
        <v>-2.039415897</v>
      </c>
      <c r="DZ122" s="10">
        <v>-2.0572467529999998</v>
      </c>
      <c r="EA122" s="10">
        <v>-2.254820032</v>
      </c>
      <c r="EB122" s="10">
        <f>VLOOKUP($B122,[1]PhiInxIrossOut_ggeffects!$A$1:$F$316,2,FALSE)</f>
        <v>1.00581390628525</v>
      </c>
      <c r="EC122" s="10">
        <f>VLOOKUP($B122,[2]PhiInxICross_ggeffects!$A$1:$F$316,2,FALSE)</f>
        <v>1.4709966466257001</v>
      </c>
      <c r="ED122" s="10">
        <v>-0.24599942499999999</v>
      </c>
      <c r="EE122" s="10">
        <v>0.52252332599999995</v>
      </c>
      <c r="EF122">
        <v>0.52006045627380204</v>
      </c>
      <c r="EG122">
        <v>0.50568174904946706</v>
      </c>
      <c r="EH122">
        <v>0.49849239543730001</v>
      </c>
      <c r="EI122">
        <v>0.47692433460079903</v>
      </c>
      <c r="EJ122">
        <v>0.46973498098863098</v>
      </c>
      <c r="EK122">
        <v>0.451761596958212</v>
      </c>
      <c r="EL122" s="15">
        <v>1.1014881540000001</v>
      </c>
      <c r="EM122" s="15">
        <v>0.74754736200000005</v>
      </c>
      <c r="EN122" s="15">
        <v>0.66604427399999999</v>
      </c>
      <c r="EO122" s="15">
        <v>0.67936802399999996</v>
      </c>
      <c r="EP122" s="15">
        <v>1.097926446</v>
      </c>
      <c r="EQ122" s="15">
        <v>1.1283719050000001</v>
      </c>
      <c r="ER122" s="15">
        <v>1.231983697</v>
      </c>
      <c r="ES122" s="10">
        <v>0.26050033099999997</v>
      </c>
      <c r="ET122" s="10">
        <v>37.828873960000003</v>
      </c>
      <c r="EU122" s="10">
        <v>39.65102332</v>
      </c>
      <c r="EV122" s="10">
        <v>40.207470229999998</v>
      </c>
      <c r="EW122" s="10">
        <v>40.789262180000001</v>
      </c>
      <c r="EX122" s="10">
        <v>41.718313440000003</v>
      </c>
      <c r="EY122" s="10">
        <v>38.886917230000002</v>
      </c>
      <c r="EZ122" s="10">
        <v>41.277974489999998</v>
      </c>
      <c r="FA122" s="10">
        <v>-2.883419408</v>
      </c>
      <c r="FB122" s="10">
        <v>-3.0877690599999998</v>
      </c>
      <c r="FC122" s="10">
        <v>-3.6678622619999999</v>
      </c>
      <c r="FD122" s="10">
        <v>-4.0401022810000002</v>
      </c>
      <c r="FE122" s="10">
        <v>-3.740101374</v>
      </c>
      <c r="FF122" s="10">
        <v>-3.4841770030000001</v>
      </c>
      <c r="FG122" s="10">
        <v>-2.8815749209999999</v>
      </c>
      <c r="FH122" t="s">
        <v>308</v>
      </c>
      <c r="FI122" t="str">
        <f>VLOOKUP($FH122,Groups!$A$1:$B$316,2,FALSE)</f>
        <v>G9</v>
      </c>
      <c r="FJ122" t="str">
        <f t="shared" si="1"/>
        <v>G9/001F1</v>
      </c>
      <c r="FK122" t="s">
        <v>153</v>
      </c>
      <c r="FL122" t="s">
        <v>154</v>
      </c>
      <c r="FM122" t="s">
        <v>158</v>
      </c>
      <c r="FN122" t="s">
        <v>155</v>
      </c>
      <c r="FO122" t="s">
        <v>155</v>
      </c>
    </row>
    <row r="123" spans="1:171" x14ac:dyDescent="0.25">
      <c r="A123" s="12" t="str">
        <f>VLOOKUP($B123,GCDTCodes!$A$1:$D$398,2,FALSE)</f>
        <v>GCDT_231</v>
      </c>
      <c r="B123" s="12" t="s">
        <v>310</v>
      </c>
      <c r="C123" s="10">
        <v>4.060101951</v>
      </c>
      <c r="D123" s="10">
        <v>2.9267189999999999E-3</v>
      </c>
      <c r="E123" s="10">
        <v>4.8320937000000001E-2</v>
      </c>
      <c r="F123" s="10">
        <v>0.79952214499999996</v>
      </c>
      <c r="G123" s="10">
        <v>-8.6990233870000004</v>
      </c>
      <c r="H123" s="10">
        <v>-2.3660461000000001E-2</v>
      </c>
      <c r="I123" s="10">
        <v>-9.66284699999999E-3</v>
      </c>
      <c r="J123" s="10">
        <v>0.343368746</v>
      </c>
      <c r="K123" s="10">
        <v>-26.927302139999998</v>
      </c>
      <c r="L123" s="10">
        <v>-5.6426779000000003E-2</v>
      </c>
      <c r="M123" s="10">
        <v>-1.6430134999999998E-2</v>
      </c>
      <c r="N123" s="10">
        <v>-0.29829813700000002</v>
      </c>
      <c r="O123" s="10">
        <v>6.3</v>
      </c>
      <c r="P123" s="10">
        <v>3.0510000000000002</v>
      </c>
      <c r="Q123" s="10">
        <v>2.5999999999999999E-2</v>
      </c>
      <c r="R123" s="10">
        <v>674.56500000000005</v>
      </c>
      <c r="S123" s="10">
        <v>1.6279999999999999</v>
      </c>
      <c r="T123" s="10">
        <v>1.107</v>
      </c>
      <c r="U123" s="10">
        <v>10.237</v>
      </c>
      <c r="V123" s="10">
        <v>5.6879999999999997</v>
      </c>
      <c r="W123" s="10">
        <v>3.2739999999999898</v>
      </c>
      <c r="X123" s="10">
        <v>3.2000000000000001E-2</v>
      </c>
      <c r="Y123" s="10">
        <v>495.61799999999999</v>
      </c>
      <c r="Z123" s="10">
        <v>1.4590000000000001</v>
      </c>
      <c r="AA123" s="10">
        <v>0.91200000000000003</v>
      </c>
      <c r="AB123" s="10">
        <v>9.3780000000000001</v>
      </c>
      <c r="AC123" s="10">
        <v>5.7729999999999997</v>
      </c>
      <c r="AD123" s="10">
        <v>5.0270000000000001</v>
      </c>
      <c r="AE123" s="10">
        <v>3.9E-2</v>
      </c>
      <c r="AF123" s="10">
        <v>516.83600000000001</v>
      </c>
      <c r="AG123" s="10">
        <v>1.169</v>
      </c>
      <c r="AH123" s="10">
        <v>14.073</v>
      </c>
      <c r="AI123">
        <v>0.64638482493962601</v>
      </c>
      <c r="AJ123">
        <v>0.86944343985306105</v>
      </c>
      <c r="AK123">
        <v>1.3955021852338401</v>
      </c>
      <c r="AL123">
        <v>1.0414205890355399</v>
      </c>
      <c r="AM123" s="10">
        <v>-50.36683558</v>
      </c>
      <c r="AN123" s="10">
        <v>-0.20994142800000001</v>
      </c>
      <c r="AO123" s="10">
        <v>-7.4778689999999995E-2</v>
      </c>
      <c r="AP123" s="10">
        <v>1.2398559739999999</v>
      </c>
      <c r="AQ123" s="10">
        <v>-0.24181852000000001</v>
      </c>
      <c r="AR123" s="10">
        <v>-0.755167213</v>
      </c>
      <c r="AS123" s="10">
        <v>116.60299999999999</v>
      </c>
      <c r="AT123" s="10">
        <v>28.504999999999999</v>
      </c>
      <c r="AU123" s="10">
        <v>68.524000000000001</v>
      </c>
      <c r="AV123" s="10">
        <v>3.847</v>
      </c>
      <c r="AW123" s="10">
        <v>3.5439999999999898</v>
      </c>
      <c r="AX123" s="10">
        <v>0.89300000000000002</v>
      </c>
      <c r="AY123" s="10">
        <v>1.923</v>
      </c>
      <c r="AZ123" s="10">
        <v>13.45</v>
      </c>
      <c r="BA123" s="10">
        <v>3.855</v>
      </c>
      <c r="BB123" s="10">
        <v>79.052999999999997</v>
      </c>
      <c r="BC123" s="10">
        <v>16.646999999999998</v>
      </c>
      <c r="BD123" s="10">
        <v>69.734999999999999</v>
      </c>
      <c r="BE123" s="10">
        <v>2.3319999999999999</v>
      </c>
      <c r="BF123" s="10">
        <v>1.5389999999999999</v>
      </c>
      <c r="BG123" s="10">
        <v>0.93899999999999995</v>
      </c>
      <c r="BH123" s="10">
        <v>2.3199999999999998</v>
      </c>
      <c r="BI123" s="10">
        <v>17.635000000000002</v>
      </c>
      <c r="BJ123" s="10">
        <v>3.601</v>
      </c>
      <c r="BK123" s="10">
        <v>66.168999999999997</v>
      </c>
      <c r="BL123" s="10">
        <v>33.421999999999997</v>
      </c>
      <c r="BM123" s="10">
        <v>72.397999999999996</v>
      </c>
      <c r="BN123" s="10">
        <v>3.1489999999999898</v>
      </c>
      <c r="BO123" s="10">
        <v>1.0945</v>
      </c>
      <c r="BP123" s="10">
        <v>1.0069999999999999</v>
      </c>
      <c r="BQ123" s="10">
        <v>3.1379999999999999</v>
      </c>
      <c r="BR123" s="10">
        <v>11.664999999999999</v>
      </c>
      <c r="BS123" s="10">
        <v>2.15</v>
      </c>
      <c r="BT123">
        <v>0.2</v>
      </c>
      <c r="BU123">
        <v>0.14599999999999999</v>
      </c>
      <c r="BV123">
        <v>0.17499999999999999</v>
      </c>
      <c r="BW123" s="10">
        <v>0.55846427200000004</v>
      </c>
      <c r="BX123" s="10">
        <v>0.70344271899999999</v>
      </c>
      <c r="BY123" s="10">
        <v>0.70280648099999998</v>
      </c>
      <c r="BZ123" s="10">
        <v>1.111041594</v>
      </c>
      <c r="CA123" s="10">
        <v>0.591264978</v>
      </c>
      <c r="CB123" s="10">
        <v>0.53699180300000005</v>
      </c>
      <c r="CC123" s="10">
        <v>0.44995513700000001</v>
      </c>
      <c r="CD123" s="10">
        <v>0.57387116800000004</v>
      </c>
      <c r="CE123" s="10">
        <v>0.55210663199999999</v>
      </c>
      <c r="CF123" s="10">
        <v>0.57687822799999999</v>
      </c>
      <c r="CG123" s="10">
        <v>0.581623958</v>
      </c>
      <c r="CH123" s="10">
        <v>0.57742105899999996</v>
      </c>
      <c r="CI123" s="10">
        <v>0.59333881499999996</v>
      </c>
      <c r="CJ123" s="10">
        <v>0.58801084100000001</v>
      </c>
      <c r="CK123" s="10">
        <v>0.59316206800000004</v>
      </c>
      <c r="CL123" s="10">
        <v>0.59317092199999999</v>
      </c>
      <c r="CM123" s="10">
        <v>0.26006327000000001</v>
      </c>
      <c r="CN123" s="10">
        <v>0.17298828099999999</v>
      </c>
      <c r="CO123" s="10">
        <v>0.17623119400000001</v>
      </c>
      <c r="CP123" s="10">
        <v>0.16904630000000001</v>
      </c>
      <c r="CQ123" s="10">
        <v>0.200176567</v>
      </c>
      <c r="CR123" s="10">
        <v>0.14676456900000001</v>
      </c>
      <c r="CS123" s="10">
        <v>0.145934281</v>
      </c>
      <c r="CT123" s="10">
        <v>0.13151237199999999</v>
      </c>
      <c r="CU123" s="10">
        <v>0.14636157399999999</v>
      </c>
      <c r="CV123" s="10">
        <v>38.747380630000002</v>
      </c>
      <c r="CW123" s="10">
        <v>39.330904080000003</v>
      </c>
      <c r="CX123" s="10">
        <v>38.155670370000003</v>
      </c>
      <c r="CY123" s="10">
        <v>41.443078810000003</v>
      </c>
      <c r="CZ123" s="10">
        <v>39.616567580000002</v>
      </c>
      <c r="DA123" s="10">
        <v>44.962462240000001</v>
      </c>
      <c r="DB123" s="10">
        <v>43.221572330000001</v>
      </c>
      <c r="DC123" s="10">
        <v>44.096890469999998</v>
      </c>
      <c r="DD123" s="10">
        <v>-3.0437803080000001</v>
      </c>
      <c r="DE123" s="10">
        <v>-4.7805910279999999</v>
      </c>
      <c r="DF123" s="10">
        <v>-4.3753773379999998</v>
      </c>
      <c r="DG123" s="10">
        <v>-2.587773705</v>
      </c>
      <c r="DH123" s="10">
        <v>-3.9916078239999999</v>
      </c>
      <c r="DI123" s="10">
        <v>-5.498820576</v>
      </c>
      <c r="DJ123" s="10">
        <v>-4.6538689910000004</v>
      </c>
      <c r="DK123" s="10">
        <v>-5.6222501009999997</v>
      </c>
      <c r="DL123" s="10">
        <v>4.9903846039999999</v>
      </c>
      <c r="DM123" s="10">
        <v>4.7161893810000004</v>
      </c>
      <c r="DN123" s="10">
        <v>4.9154767250000004</v>
      </c>
      <c r="DO123" s="10">
        <v>4.8298737459999996</v>
      </c>
      <c r="DP123" s="10">
        <v>4.5807543239999999</v>
      </c>
      <c r="DQ123" s="10">
        <v>4.7059702400000001</v>
      </c>
      <c r="DR123" s="10">
        <v>4.6053196539999997</v>
      </c>
      <c r="DS123" s="10">
        <v>4.0463433970000002</v>
      </c>
      <c r="DT123" s="10">
        <v>-1.7924938159999999</v>
      </c>
      <c r="DU123" s="10">
        <v>-1.781561207</v>
      </c>
      <c r="DV123" s="10">
        <v>-1.8267444509999999</v>
      </c>
      <c r="DW123" s="10">
        <v>-1.7397189179999999</v>
      </c>
      <c r="DX123" s="10">
        <v>-1.9807683199999999</v>
      </c>
      <c r="DY123" s="10">
        <v>-1.9576649909999999</v>
      </c>
      <c r="DZ123" s="10">
        <v>-2.0681426620000001</v>
      </c>
      <c r="EA123" s="10">
        <v>-2.0230759950000001</v>
      </c>
      <c r="EB123" s="10">
        <f>VLOOKUP($B123,[1]PhiInxIrossOut_ggeffects!$A$1:$F$316,2,FALSE)</f>
        <v>1.0812115155709601</v>
      </c>
      <c r="EC123" s="10">
        <f>VLOOKUP($B123,[2]PhiInxICross_ggeffects!$A$1:$F$316,2,FALSE)</f>
        <v>1.4734624846257001</v>
      </c>
      <c r="ED123" s="10">
        <v>-0.25715264700000001</v>
      </c>
      <c r="EE123" s="10">
        <v>0.52550238000000005</v>
      </c>
      <c r="EF123">
        <v>0.56156692015212895</v>
      </c>
      <c r="EG123">
        <v>0.53322319391638795</v>
      </c>
      <c r="EH123">
        <v>0.51905133079851695</v>
      </c>
      <c r="EI123">
        <v>0.47653574144490501</v>
      </c>
      <c r="EJ123">
        <v>0.46236387832703302</v>
      </c>
      <c r="EK123">
        <v>0.42693422053235702</v>
      </c>
      <c r="EL123" s="15">
        <v>0.90419761499999995</v>
      </c>
      <c r="EM123" s="15">
        <v>0.65062794800000001</v>
      </c>
      <c r="EN123" s="15">
        <v>0.70232176099999999</v>
      </c>
      <c r="EO123" s="15">
        <v>0.763937278</v>
      </c>
      <c r="EP123" s="15">
        <v>1.4009133659999999</v>
      </c>
      <c r="EQ123" s="15">
        <v>0.71676692200000003</v>
      </c>
      <c r="ER123" s="15">
        <v>1.6126162049999999</v>
      </c>
      <c r="ES123" s="10">
        <v>0.25137378900000001</v>
      </c>
      <c r="ET123" s="10">
        <v>37.524095119999998</v>
      </c>
      <c r="EU123" s="10">
        <v>37.386180469999999</v>
      </c>
      <c r="EV123" s="10">
        <v>37.924597890000001</v>
      </c>
      <c r="EW123" s="10">
        <v>41.893359830000001</v>
      </c>
      <c r="EX123" s="10">
        <v>41.949268259999997</v>
      </c>
      <c r="EY123" s="10">
        <v>42.12879822</v>
      </c>
      <c r="EZ123" s="10">
        <v>40.324133719999999</v>
      </c>
      <c r="FA123" s="10">
        <v>-4.7356553410000002</v>
      </c>
      <c r="FB123" s="10">
        <v>-4.8563205639999998</v>
      </c>
      <c r="FC123" s="10">
        <v>-4.9630346840000001</v>
      </c>
      <c r="FD123" s="10">
        <v>-5.1129489079999999</v>
      </c>
      <c r="FE123" s="10">
        <v>-5.4112292159999997</v>
      </c>
      <c r="FF123" s="10">
        <v>-5.2527285069999996</v>
      </c>
      <c r="FG123" s="10">
        <v>-4.6638656599999999</v>
      </c>
      <c r="FH123" t="s">
        <v>308</v>
      </c>
      <c r="FI123" t="str">
        <f>VLOOKUP($FH123,Groups!$A$1:$B$316,2,FALSE)</f>
        <v>G9</v>
      </c>
      <c r="FJ123" t="str">
        <f t="shared" si="1"/>
        <v>G9/001F1</v>
      </c>
      <c r="FK123" t="s">
        <v>153</v>
      </c>
      <c r="FL123" t="s">
        <v>154</v>
      </c>
      <c r="FM123" t="s">
        <v>160</v>
      </c>
      <c r="FN123" t="s">
        <v>155</v>
      </c>
      <c r="FO123" t="s">
        <v>155</v>
      </c>
    </row>
    <row r="124" spans="1:171" x14ac:dyDescent="0.25">
      <c r="A124" s="12" t="str">
        <f>VLOOKUP($B124,GCDTCodes!$A$1:$D$398,2,FALSE)</f>
        <v>GCDT_232</v>
      </c>
      <c r="B124" s="12" t="s">
        <v>311</v>
      </c>
      <c r="C124" s="10">
        <v>-4.3096265589999998</v>
      </c>
      <c r="D124" s="10">
        <v>-1.2559255E-2</v>
      </c>
      <c r="E124" s="10">
        <v>-5.0330549999999998E-3</v>
      </c>
      <c r="F124" s="10">
        <v>0.15937024</v>
      </c>
      <c r="G124" s="10">
        <v>-24.277636340000001</v>
      </c>
      <c r="H124" s="10">
        <v>-6.7676505999999997E-2</v>
      </c>
      <c r="I124" s="10">
        <v>-1.51592499999999E-2</v>
      </c>
      <c r="J124" s="10">
        <v>-0.39874944099999998</v>
      </c>
      <c r="K124" s="10">
        <v>-15.392757899999999</v>
      </c>
      <c r="L124" s="10">
        <v>-3.3578952000000002E-2</v>
      </c>
      <c r="M124" s="10">
        <v>-1.2321456999999999E-2</v>
      </c>
      <c r="N124" s="10">
        <v>-1.6063060000000001E-2</v>
      </c>
      <c r="O124" s="10">
        <v>7.2270000000000003</v>
      </c>
      <c r="P124" s="10">
        <v>3.3889999999999998</v>
      </c>
      <c r="Q124" s="10">
        <v>2.7E-2</v>
      </c>
      <c r="R124" s="10">
        <v>642.28800000000001</v>
      </c>
      <c r="S124" s="10">
        <v>1.41699999999999</v>
      </c>
      <c r="T124" s="10">
        <v>1.046</v>
      </c>
      <c r="U124" s="10">
        <v>9.8659999999999997</v>
      </c>
      <c r="V124" s="10">
        <v>5.6849999999999996</v>
      </c>
      <c r="W124" s="10">
        <v>3.11899999999999</v>
      </c>
      <c r="X124" s="10">
        <v>3.2000000000000001E-2</v>
      </c>
      <c r="Y124" s="10">
        <v>596.08900000000006</v>
      </c>
      <c r="Z124" s="10">
        <v>1.702</v>
      </c>
      <c r="AA124" s="10">
        <v>1.1459999999999999</v>
      </c>
      <c r="AB124" s="10">
        <v>9.9670000000000005</v>
      </c>
      <c r="AC124" s="10">
        <v>5.7320000000000002</v>
      </c>
      <c r="AD124" s="10">
        <v>3.7839999999999998</v>
      </c>
      <c r="AE124" s="10">
        <v>2.5999999999999999E-2</v>
      </c>
      <c r="AF124" s="10">
        <v>514.02</v>
      </c>
      <c r="AG124" s="10">
        <v>1.0880000000000001</v>
      </c>
      <c r="AH124" s="10">
        <v>15.59</v>
      </c>
      <c r="AI124">
        <v>1.49788187313181</v>
      </c>
      <c r="AJ124">
        <v>1.2802483765291099</v>
      </c>
      <c r="AM124" s="10">
        <v>-52.367943400000001</v>
      </c>
      <c r="AN124" s="10">
        <v>-0.46650121700000002</v>
      </c>
      <c r="AO124" s="10">
        <v>-0.48376973699999998</v>
      </c>
      <c r="AP124" s="10">
        <v>-1.3716442019999999</v>
      </c>
      <c r="AQ124" s="10">
        <v>-1.6316963E-2</v>
      </c>
      <c r="AR124" s="10">
        <v>-0.85165158699999999</v>
      </c>
      <c r="AS124" s="10">
        <v>130.482</v>
      </c>
      <c r="AT124" s="10">
        <v>31.908999999999999</v>
      </c>
      <c r="AU124" s="10">
        <v>75.200999999999993</v>
      </c>
      <c r="AV124" s="10">
        <v>6.98</v>
      </c>
      <c r="AW124" s="10">
        <v>3.0219999999999998</v>
      </c>
      <c r="AX124" s="10">
        <v>2.0179999999999998</v>
      </c>
      <c r="AY124" s="10">
        <v>5.109</v>
      </c>
      <c r="AZ124" s="10">
        <v>25.728999999999999</v>
      </c>
      <c r="BA124" s="10">
        <v>7.4859999999999998</v>
      </c>
      <c r="BB124" s="10">
        <v>114.801</v>
      </c>
      <c r="BC124" s="10">
        <v>35.472000000000001</v>
      </c>
      <c r="BD124" s="10">
        <v>61.98</v>
      </c>
      <c r="BE124" s="10">
        <v>5.4329999999999998</v>
      </c>
      <c r="BF124" s="13"/>
      <c r="BG124" s="10">
        <v>2.573</v>
      </c>
      <c r="BH124" s="10">
        <v>4.8899999999999997</v>
      </c>
      <c r="BI124" s="10">
        <v>27.401</v>
      </c>
      <c r="BJ124" s="10">
        <v>9.0289999999999999</v>
      </c>
      <c r="BK124" s="10">
        <v>95.861999999999995</v>
      </c>
      <c r="BL124" s="10">
        <v>63.116999999999997</v>
      </c>
      <c r="BM124" s="10">
        <v>75.793999999999997</v>
      </c>
      <c r="BN124" s="10">
        <v>1.952</v>
      </c>
      <c r="BO124" s="10">
        <v>1.0914999999999999</v>
      </c>
      <c r="BP124" s="10">
        <v>2.0579999999999998</v>
      </c>
      <c r="BQ124" s="10">
        <v>6.9489999999999998</v>
      </c>
      <c r="BR124" s="10">
        <v>35.875</v>
      </c>
      <c r="BS124" s="10">
        <v>9.4369999999999994</v>
      </c>
      <c r="BT124">
        <v>0.17599999999999999</v>
      </c>
      <c r="BU124">
        <v>0.161</v>
      </c>
      <c r="BV124">
        <v>0.17</v>
      </c>
      <c r="BW124" s="10">
        <v>0.75273396599999998</v>
      </c>
      <c r="BX124" s="10">
        <v>0.97546485500000002</v>
      </c>
      <c r="BY124" s="10">
        <v>0.92004848699999997</v>
      </c>
      <c r="BZ124" s="10">
        <v>1.0137396329999999</v>
      </c>
      <c r="CA124" s="10">
        <v>0.83766415000000005</v>
      </c>
      <c r="CB124" s="10">
        <v>0.80945571400000005</v>
      </c>
      <c r="CC124" s="10">
        <v>0.72109372299999996</v>
      </c>
      <c r="CD124" s="10">
        <v>0.65460462699999999</v>
      </c>
      <c r="CE124" s="10">
        <v>0.55054650000000005</v>
      </c>
      <c r="CF124" s="10">
        <v>0.56936500099999998</v>
      </c>
      <c r="CG124" s="10">
        <v>0.57559900600000002</v>
      </c>
      <c r="CH124" s="10">
        <v>0.57617984300000002</v>
      </c>
      <c r="CI124" s="10">
        <v>0.59050302099999996</v>
      </c>
      <c r="CJ124" s="10">
        <v>0.58453721400000003</v>
      </c>
      <c r="CK124" s="10">
        <v>0.58618036799999995</v>
      </c>
      <c r="CL124" s="10">
        <v>0.599371074</v>
      </c>
      <c r="CM124" s="10">
        <v>0.23339295299999999</v>
      </c>
      <c r="CN124" s="10">
        <v>0.20035049899999999</v>
      </c>
      <c r="CO124" s="10">
        <v>0.210307841</v>
      </c>
      <c r="CP124" s="10">
        <v>0.19988149899999999</v>
      </c>
      <c r="CQ124" s="10">
        <v>0.20531170900000001</v>
      </c>
      <c r="CR124" s="10">
        <v>0.178757428</v>
      </c>
      <c r="CS124" s="10">
        <v>0.18116858799999999</v>
      </c>
      <c r="CT124" s="10">
        <v>0.17207191599999999</v>
      </c>
      <c r="CU124" s="10">
        <v>0.159137273</v>
      </c>
      <c r="CV124" s="10">
        <v>38.237695780000003</v>
      </c>
      <c r="CW124" s="10">
        <v>36.662655200000003</v>
      </c>
      <c r="CX124" s="10">
        <v>36.709188390000001</v>
      </c>
      <c r="CY124" s="10">
        <v>37.720114279999997</v>
      </c>
      <c r="CZ124" s="10">
        <v>38.1242284</v>
      </c>
      <c r="DA124" s="10">
        <v>39.726210020000003</v>
      </c>
      <c r="DB124" s="10">
        <v>41.621141170000001</v>
      </c>
      <c r="DC124" s="10">
        <v>44.45194145</v>
      </c>
      <c r="DD124" s="10">
        <v>-4.5671296730000002</v>
      </c>
      <c r="DE124" s="10">
        <v>-5.6937314289999996</v>
      </c>
      <c r="DF124" s="10">
        <v>-5.8390323479999999</v>
      </c>
      <c r="DG124" s="10">
        <v>-6.2313781309999996</v>
      </c>
      <c r="DH124" s="10">
        <v>-6.5164958149999999</v>
      </c>
      <c r="DI124" s="10">
        <v>-7.2764236760000003</v>
      </c>
      <c r="DJ124" s="10">
        <v>-6.3430360090000004</v>
      </c>
      <c r="DK124" s="10">
        <v>-6.8139641600000003</v>
      </c>
      <c r="DL124" s="10">
        <v>4.9104904310000004</v>
      </c>
      <c r="DM124" s="10">
        <v>4.7067748610000004</v>
      </c>
      <c r="DN124" s="10">
        <v>4.8905686089999998</v>
      </c>
      <c r="DO124" s="10">
        <v>4.7850512930000004</v>
      </c>
      <c r="DP124" s="10">
        <v>4.5199488170000004</v>
      </c>
      <c r="DQ124" s="10">
        <v>4.6953431959999996</v>
      </c>
      <c r="DR124" s="10">
        <v>4.646395429</v>
      </c>
      <c r="DS124" s="10">
        <v>4.0696735430000004</v>
      </c>
      <c r="DT124" s="10">
        <v>-1.592204521</v>
      </c>
      <c r="DU124" s="10">
        <v>-1.586831103</v>
      </c>
      <c r="DV124" s="10">
        <v>-1.6319334640000001</v>
      </c>
      <c r="DW124" s="10">
        <v>-1.63028895</v>
      </c>
      <c r="DX124" s="10">
        <v>-1.7582056260000001</v>
      </c>
      <c r="DY124" s="10">
        <v>-1.732478486</v>
      </c>
      <c r="DZ124" s="10">
        <v>-1.7924833200000001</v>
      </c>
      <c r="EA124" s="10">
        <v>-1.892832464</v>
      </c>
      <c r="EB124" s="10">
        <f>VLOOKUP($B124,[1]PhiInxIrossOut_ggeffects!$A$1:$F$316,2,FALSE)</f>
        <v>1.2566046047852499</v>
      </c>
      <c r="EC124" s="10">
        <f>VLOOKUP($B124,[2]PhiInxICross_ggeffects!$A$1:$F$316,2,FALSE)</f>
        <v>1.4389563216257</v>
      </c>
      <c r="ED124" s="10">
        <v>-0.51442631699999997</v>
      </c>
      <c r="EE124" s="10">
        <v>0.53413890500000005</v>
      </c>
      <c r="EF124">
        <v>0.534649809885969</v>
      </c>
      <c r="EG124">
        <v>0.54510760456277496</v>
      </c>
      <c r="EH124">
        <v>0.550336501901179</v>
      </c>
      <c r="EI124">
        <v>0.566023193916389</v>
      </c>
      <c r="EJ124">
        <v>0.57125209125479204</v>
      </c>
      <c r="EK124">
        <v>0.58432433460080002</v>
      </c>
      <c r="EL124" s="15">
        <v>0.76106114000000002</v>
      </c>
      <c r="EM124" s="15">
        <v>0.90613527800000004</v>
      </c>
      <c r="EN124" s="15">
        <v>0.79022825100000005</v>
      </c>
      <c r="EO124" s="15">
        <v>0.68108660399999998</v>
      </c>
      <c r="EP124" s="15">
        <v>0.72940814200000004</v>
      </c>
      <c r="EQ124" s="15">
        <v>0.60203736900000004</v>
      </c>
      <c r="ER124" s="15">
        <v>0.76088484300000003</v>
      </c>
      <c r="ES124" s="10">
        <v>0.26886441700000002</v>
      </c>
      <c r="ET124" s="10">
        <v>36.955990200000002</v>
      </c>
      <c r="EU124" s="10">
        <v>38.041505780000001</v>
      </c>
      <c r="EV124" s="10">
        <v>39.674571290000003</v>
      </c>
      <c r="EW124" s="10">
        <v>39.671692370000002</v>
      </c>
      <c r="EX124" s="10">
        <v>44.072709840000002</v>
      </c>
      <c r="EY124" s="10">
        <v>43.252890479999998</v>
      </c>
      <c r="EZ124" s="10">
        <v>42.844224259999997</v>
      </c>
      <c r="FA124" s="10">
        <v>-4.3304073760000001</v>
      </c>
      <c r="FB124" s="10">
        <v>-4.0551328389999997</v>
      </c>
      <c r="FC124" s="10">
        <v>-4.5240631440000003</v>
      </c>
      <c r="FD124" s="10">
        <v>-4.1656256880000004</v>
      </c>
      <c r="FE124" s="10">
        <v>-4.5675747659999999</v>
      </c>
      <c r="FF124" s="10">
        <v>-4.9611414829999996</v>
      </c>
      <c r="FG124" s="10">
        <v>-3.8576818500000001</v>
      </c>
      <c r="FH124" t="s">
        <v>308</v>
      </c>
      <c r="FI124" t="str">
        <f>VLOOKUP($FH124,Groups!$A$1:$B$316,2,FALSE)</f>
        <v>G9</v>
      </c>
      <c r="FJ124" t="str">
        <f t="shared" si="1"/>
        <v>G9/001F1</v>
      </c>
      <c r="FK124" t="s">
        <v>153</v>
      </c>
      <c r="FL124" t="s">
        <v>157</v>
      </c>
      <c r="FM124" t="s">
        <v>155</v>
      </c>
      <c r="FN124" t="s">
        <v>155</v>
      </c>
      <c r="FO124" t="s">
        <v>155</v>
      </c>
    </row>
    <row r="125" spans="1:171" x14ac:dyDescent="0.25">
      <c r="A125" s="12" t="str">
        <f>VLOOKUP($B125,GCDTCodes!$A$1:$D$398,2,FALSE)</f>
        <v>GCDT_233</v>
      </c>
      <c r="B125" s="12" t="s">
        <v>312</v>
      </c>
      <c r="C125" s="10">
        <v>-28.544116519999999</v>
      </c>
      <c r="D125" s="10">
        <v>-8.5439901999999998E-2</v>
      </c>
      <c r="E125" s="10">
        <v>-7.3260964999999997E-2</v>
      </c>
      <c r="F125" s="10">
        <v>-0.38077018699999998</v>
      </c>
      <c r="G125" s="10">
        <v>-29.060569269999998</v>
      </c>
      <c r="H125" s="10">
        <v>-8.0762357000000007E-2</v>
      </c>
      <c r="I125" s="10">
        <v>-1.9810053000000001E-2</v>
      </c>
      <c r="J125" s="10">
        <v>-0.39874944099999998</v>
      </c>
      <c r="K125" s="10">
        <v>-15.392757899999999</v>
      </c>
      <c r="L125" s="10">
        <v>-3.3578952000000002E-2</v>
      </c>
      <c r="M125" s="10">
        <v>-1.2321456999999999E-2</v>
      </c>
      <c r="N125" s="10">
        <v>-1.6063060000000001E-2</v>
      </c>
      <c r="O125" s="10">
        <v>6.282</v>
      </c>
      <c r="P125" s="10">
        <v>3.1680000000000001</v>
      </c>
      <c r="Q125" s="10">
        <v>2.7E-2</v>
      </c>
      <c r="R125" s="10">
        <v>721.2</v>
      </c>
      <c r="S125" s="10">
        <v>1.7989999999999999</v>
      </c>
      <c r="T125" s="10">
        <v>1.0940000000000001</v>
      </c>
      <c r="U125" s="10">
        <v>10.186999999999999</v>
      </c>
      <c r="V125" s="10">
        <v>5.68</v>
      </c>
      <c r="W125" s="10">
        <v>2.9674999999999998</v>
      </c>
      <c r="X125" s="10">
        <v>3.2000000000000001E-2</v>
      </c>
      <c r="Y125" s="10">
        <v>730.38699999999994</v>
      </c>
      <c r="Z125" s="10">
        <v>1.9650000000000001</v>
      </c>
      <c r="AA125" s="10">
        <v>1.4809999999999901</v>
      </c>
      <c r="AB125" s="10">
        <v>12.575999999999899</v>
      </c>
      <c r="AC125" s="10">
        <v>5.7320000000000002</v>
      </c>
      <c r="AD125" s="10">
        <v>3.7839999999999998</v>
      </c>
      <c r="AE125" s="10">
        <v>2.5999999999999999E-2</v>
      </c>
      <c r="AF125" s="10">
        <v>514.02</v>
      </c>
      <c r="AG125" s="10">
        <v>1.0880000000000001</v>
      </c>
      <c r="AH125" s="10">
        <v>20.273</v>
      </c>
      <c r="AI125">
        <v>1.2258395508086399</v>
      </c>
      <c r="AJ125">
        <v>1.0462778285182901</v>
      </c>
      <c r="AM125" s="10">
        <v>282.22149839999997</v>
      </c>
      <c r="AN125" s="10">
        <v>0.66808871299999995</v>
      </c>
      <c r="AO125" s="10">
        <v>0.37156802900000002</v>
      </c>
      <c r="AP125" s="10">
        <v>4.4843963650000003</v>
      </c>
      <c r="AQ125" s="10">
        <v>-0.56354152199999996</v>
      </c>
      <c r="AR125" s="10">
        <v>-1.676513878</v>
      </c>
      <c r="AS125" s="10">
        <v>118.10899999999999</v>
      </c>
      <c r="AT125" s="10">
        <v>31.625999999999902</v>
      </c>
      <c r="AU125" s="10">
        <v>70.316999999999993</v>
      </c>
      <c r="AV125" s="10">
        <v>4.7060000000000004</v>
      </c>
      <c r="AW125" s="10">
        <v>3.0219999999999998</v>
      </c>
      <c r="AX125" s="10">
        <v>1.6859999999999999</v>
      </c>
      <c r="AY125" s="10">
        <v>4.0469999999999997</v>
      </c>
      <c r="AZ125" s="10">
        <v>20.042000000000002</v>
      </c>
      <c r="BA125" s="10">
        <v>6.7169999999999996</v>
      </c>
      <c r="BB125" s="10">
        <v>128.10299999999901</v>
      </c>
      <c r="BC125" s="10">
        <v>35.14</v>
      </c>
      <c r="BD125" s="10">
        <v>67.787999999999997</v>
      </c>
      <c r="BE125" s="10">
        <v>6.3829999999999902</v>
      </c>
      <c r="BF125" s="13"/>
      <c r="BG125" s="10">
        <v>1.9269999999999901</v>
      </c>
      <c r="BH125" s="10">
        <v>4.4770000000000003</v>
      </c>
      <c r="BI125" s="10">
        <v>24.302</v>
      </c>
      <c r="BJ125" s="10">
        <v>7.0329999999999897</v>
      </c>
      <c r="BK125" s="10">
        <v>88.355999999999995</v>
      </c>
      <c r="BL125" s="10">
        <v>43.228999999999999</v>
      </c>
      <c r="BM125" s="10">
        <v>68.823999999999998</v>
      </c>
      <c r="BN125" s="10">
        <v>2.5230000000000001</v>
      </c>
      <c r="BO125" s="10">
        <v>1.081</v>
      </c>
      <c r="BP125" s="10">
        <v>1.74</v>
      </c>
      <c r="BQ125" s="10">
        <v>4.3940000000000001</v>
      </c>
      <c r="BR125" s="10">
        <v>20.570999999999898</v>
      </c>
      <c r="BS125" s="10">
        <v>5.1579999999999897</v>
      </c>
      <c r="BT125">
        <v>0.20799999999999999</v>
      </c>
      <c r="BU125">
        <v>0.26500000000000001</v>
      </c>
      <c r="BV125">
        <v>0.17299999999999999</v>
      </c>
      <c r="BW125" s="10">
        <v>0.71629814300000005</v>
      </c>
      <c r="BX125" s="10">
        <v>0.91870737099999999</v>
      </c>
      <c r="BY125" s="10">
        <v>0.493083355</v>
      </c>
      <c r="BZ125" s="10">
        <v>0.62874314799999997</v>
      </c>
      <c r="CA125" s="10">
        <v>0.52688590499999999</v>
      </c>
      <c r="CB125" s="10">
        <v>0.49116728999999998</v>
      </c>
      <c r="CC125" s="10">
        <v>0.93691155999999998</v>
      </c>
      <c r="CD125" s="10">
        <v>0.44410936099999998</v>
      </c>
      <c r="CE125" s="10">
        <v>0.54347649399999998</v>
      </c>
      <c r="CF125" s="10">
        <v>0.57537054300000001</v>
      </c>
      <c r="CG125" s="10">
        <v>0.58426217899999999</v>
      </c>
      <c r="CH125" s="10">
        <v>0.58781956400000002</v>
      </c>
      <c r="CI125" s="10">
        <v>0.59076807799999997</v>
      </c>
      <c r="CJ125" s="10">
        <v>0.596921072</v>
      </c>
      <c r="CK125" s="10">
        <v>0.58006711</v>
      </c>
      <c r="CL125" s="10">
        <v>0.604738785</v>
      </c>
      <c r="CM125" s="10">
        <v>0.25982291499999999</v>
      </c>
      <c r="CN125" s="10">
        <v>0.19334025799999999</v>
      </c>
      <c r="CO125" s="10">
        <v>0.19218406199999999</v>
      </c>
      <c r="CP125" s="10">
        <v>0.14656485</v>
      </c>
      <c r="CQ125" s="10">
        <v>0.15662570100000001</v>
      </c>
      <c r="CR125" s="10">
        <v>0.142342618</v>
      </c>
      <c r="CS125" s="10">
        <v>0.1347979</v>
      </c>
      <c r="CT125" s="10">
        <v>0.17710134199999999</v>
      </c>
      <c r="CU125" s="10">
        <v>0.12434318799999999</v>
      </c>
      <c r="CV125" s="10">
        <v>40.094138280000003</v>
      </c>
      <c r="CW125" s="10">
        <v>34.588480339999997</v>
      </c>
      <c r="CX125" s="10">
        <v>34.281257969999999</v>
      </c>
      <c r="CY125" s="10">
        <v>34.876193520000001</v>
      </c>
      <c r="CZ125" s="10">
        <v>34.880694869999999</v>
      </c>
      <c r="DA125" s="10">
        <v>36.761095230000002</v>
      </c>
      <c r="DB125" s="10">
        <v>39.068741199999998</v>
      </c>
      <c r="DC125" s="10">
        <v>42.325358350000002</v>
      </c>
      <c r="DD125" s="10">
        <v>-3.8477534000000002</v>
      </c>
      <c r="DE125" s="10">
        <v>-5.0650021399999998</v>
      </c>
      <c r="DF125" s="10">
        <v>-5.727654137</v>
      </c>
      <c r="DG125" s="10">
        <v>-5.890066107</v>
      </c>
      <c r="DH125" s="10">
        <v>-6.391852192</v>
      </c>
      <c r="DI125" s="10">
        <v>-5.542243365</v>
      </c>
      <c r="DJ125" s="10">
        <v>-5.4423657680000002</v>
      </c>
      <c r="DK125" s="10">
        <v>-6.0680570620000003</v>
      </c>
      <c r="DL125" s="10">
        <v>4.9604283459999996</v>
      </c>
      <c r="DM125" s="10">
        <v>4.6433645319999997</v>
      </c>
      <c r="DN125" s="10">
        <v>4.8353362989999997</v>
      </c>
      <c r="DO125" s="10">
        <v>4.6964522940000002</v>
      </c>
      <c r="DP125" s="10">
        <v>4.5694057350000001</v>
      </c>
      <c r="DQ125" s="10">
        <v>4.6239697609999997</v>
      </c>
      <c r="DR125" s="10">
        <v>4.658118998</v>
      </c>
      <c r="DS125" s="10">
        <v>4.0221578649999996</v>
      </c>
      <c r="DT125" s="10">
        <v>-1.7160969530000001</v>
      </c>
      <c r="DU125" s="10">
        <v>-1.737865843</v>
      </c>
      <c r="DV125" s="10">
        <v>-1.9478728110000001</v>
      </c>
      <c r="DW125" s="10">
        <v>-1.910504296</v>
      </c>
      <c r="DX125" s="10">
        <v>-1.999457756</v>
      </c>
      <c r="DY125" s="10">
        <v>-2.0349957719999998</v>
      </c>
      <c r="DZ125" s="10">
        <v>-1.9084999460000001</v>
      </c>
      <c r="EA125" s="10">
        <v>-2.1671290320000001</v>
      </c>
      <c r="EB125" s="10">
        <f>VLOOKUP($B125,[1]PhiInxIrossOut_ggeffects!$A$1:$F$316,2,FALSE)</f>
        <v>1.1740018979995299</v>
      </c>
      <c r="EC125" s="10">
        <f>VLOOKUP($B125,[2]PhiInxICross_ggeffects!$A$1:$F$316,2,FALSE)</f>
        <v>1.4882842003757</v>
      </c>
      <c r="ED125" s="10">
        <v>-7.1124437999999998E-2</v>
      </c>
      <c r="EE125" s="10">
        <v>0.53035359299999996</v>
      </c>
      <c r="EF125">
        <v>0.54972471482893404</v>
      </c>
      <c r="EG125">
        <v>0.54141140684414402</v>
      </c>
      <c r="EH125">
        <v>0.53725475285174895</v>
      </c>
      <c r="EI125">
        <v>0.52478479087456298</v>
      </c>
      <c r="EJ125">
        <v>0.52062813688216703</v>
      </c>
      <c r="EK125">
        <v>0.51023650190117797</v>
      </c>
      <c r="EL125" s="15">
        <v>1.1057979520000001</v>
      </c>
      <c r="EM125" s="15">
        <v>0.87968830899999995</v>
      </c>
      <c r="EN125" s="15">
        <v>1.088251458</v>
      </c>
      <c r="EO125" s="15">
        <v>1.063699312</v>
      </c>
      <c r="EP125" s="15">
        <v>1.0236437599999999</v>
      </c>
      <c r="EQ125" s="15">
        <v>0.91489530200000002</v>
      </c>
      <c r="ER125" s="15">
        <v>1.352130611</v>
      </c>
      <c r="ES125" s="10">
        <v>0.221145022</v>
      </c>
      <c r="ET125" s="10">
        <v>36.28194448</v>
      </c>
      <c r="EU125" s="10">
        <v>36.486590290000002</v>
      </c>
      <c r="EV125" s="10">
        <v>34.866619229999998</v>
      </c>
      <c r="EW125" s="10">
        <v>36.646084969999997</v>
      </c>
      <c r="EX125" s="10">
        <v>41.953728630000001</v>
      </c>
      <c r="EY125" s="10">
        <v>39.215055540000002</v>
      </c>
      <c r="EZ125" s="10">
        <v>38.873356029999997</v>
      </c>
      <c r="FA125" s="10">
        <v>-5.0788807650000001</v>
      </c>
      <c r="FB125" s="10">
        <v>-5.6117230249999999</v>
      </c>
      <c r="FC125" s="10">
        <v>-5.3649641099999998</v>
      </c>
      <c r="FD125" s="10">
        <v>-5.9420436270000003</v>
      </c>
      <c r="FE125" s="10">
        <v>-6.0105040110000001</v>
      </c>
      <c r="FF125" s="10">
        <v>-6.2391999140000003</v>
      </c>
      <c r="FG125" s="10">
        <v>-4.6136493659999998</v>
      </c>
      <c r="FH125" t="s">
        <v>308</v>
      </c>
      <c r="FI125" t="str">
        <f>VLOOKUP($FH125,Groups!$A$1:$B$316,2,FALSE)</f>
        <v>G9</v>
      </c>
      <c r="FJ125" t="str">
        <f t="shared" si="1"/>
        <v>G9/001F1</v>
      </c>
      <c r="FK125" t="s">
        <v>153</v>
      </c>
      <c r="FL125" t="s">
        <v>157</v>
      </c>
      <c r="FM125" t="s">
        <v>158</v>
      </c>
      <c r="FN125" t="s">
        <v>155</v>
      </c>
      <c r="FO125" t="s">
        <v>155</v>
      </c>
    </row>
    <row r="126" spans="1:171" x14ac:dyDescent="0.25">
      <c r="A126" s="12" t="str">
        <f>VLOOKUP($B126,GCDTCodes!$A$1:$D$398,2,FALSE)</f>
        <v>GCDT_234</v>
      </c>
      <c r="B126" s="12" t="s">
        <v>313</v>
      </c>
      <c r="C126" s="10">
        <v>-1.1694576109999999</v>
      </c>
      <c r="D126" s="10">
        <v>-2.1477340000000001E-3</v>
      </c>
      <c r="E126" s="10">
        <v>-9.9064770000000003E-3</v>
      </c>
      <c r="F126" s="10">
        <v>-2.0676568999999999E-2</v>
      </c>
      <c r="G126" s="10">
        <v>-19.49470341</v>
      </c>
      <c r="H126" s="10">
        <v>-5.4590655000000002E-2</v>
      </c>
      <c r="I126" s="10">
        <v>-1.05084469999999E-2</v>
      </c>
      <c r="J126" s="10">
        <v>-0.39874944099999998</v>
      </c>
      <c r="K126" s="10">
        <v>-15.392757899999999</v>
      </c>
      <c r="L126" s="10">
        <v>-3.3578952000000002E-2</v>
      </c>
      <c r="M126" s="10">
        <v>-1.2321456999999999E-2</v>
      </c>
      <c r="N126" s="10">
        <v>-1.6063060000000001E-2</v>
      </c>
      <c r="O126" s="10">
        <v>6.56</v>
      </c>
      <c r="P126" s="10">
        <v>5.431</v>
      </c>
      <c r="Q126" s="10">
        <v>3.1E-2</v>
      </c>
      <c r="R126" s="10">
        <v>854.78199999999902</v>
      </c>
      <c r="S126" s="10">
        <v>2</v>
      </c>
      <c r="T126" s="10">
        <v>1.5369999999999999</v>
      </c>
      <c r="U126" s="10">
        <v>12.44</v>
      </c>
      <c r="V126" s="10">
        <v>5.6739999999999897</v>
      </c>
      <c r="W126" s="10">
        <v>2.8159999999999998</v>
      </c>
      <c r="X126" s="10">
        <v>3.2000000000000001E-2</v>
      </c>
      <c r="Y126" s="10">
        <v>504.69</v>
      </c>
      <c r="Z126" s="10">
        <v>1.5589999999999999</v>
      </c>
      <c r="AA126" s="10">
        <v>0.95599999999999996</v>
      </c>
      <c r="AB126" s="10">
        <v>8.40899999999999</v>
      </c>
      <c r="AC126" s="10">
        <v>5.7320000000000002</v>
      </c>
      <c r="AD126" s="10">
        <v>3.7839999999999998</v>
      </c>
      <c r="AE126" s="10">
        <v>2.5999999999999999E-2</v>
      </c>
      <c r="AF126" s="10">
        <v>514.02</v>
      </c>
      <c r="AG126" s="10">
        <v>1.0880000000000001</v>
      </c>
      <c r="AH126" s="10">
        <v>10.907</v>
      </c>
      <c r="AI126">
        <v>0.91313258473858305</v>
      </c>
      <c r="AJ126">
        <v>1.1161509363537501</v>
      </c>
      <c r="AM126" s="10">
        <v>81.030600390000004</v>
      </c>
      <c r="AN126" s="10">
        <v>0.25316678999999997</v>
      </c>
      <c r="AO126" s="10">
        <v>0.35091569</v>
      </c>
      <c r="AP126" s="10">
        <v>2.030500435</v>
      </c>
      <c r="AQ126" s="10">
        <v>-0.64640964700000003</v>
      </c>
      <c r="AR126" s="10">
        <v>-1.0446373769999999</v>
      </c>
      <c r="AS126" s="10">
        <v>113.71799999999899</v>
      </c>
      <c r="AT126" s="10">
        <v>41.793999999999997</v>
      </c>
      <c r="AU126" s="10">
        <v>73.576999999999998</v>
      </c>
      <c r="AV126" s="10">
        <v>4.3339999999999996</v>
      </c>
      <c r="AW126" s="10">
        <v>3.0219999999999998</v>
      </c>
      <c r="AX126" s="10">
        <v>1.738</v>
      </c>
      <c r="AY126" s="10">
        <v>4.625</v>
      </c>
      <c r="AZ126" s="10">
        <v>26.015999999999998</v>
      </c>
      <c r="BA126" s="10">
        <v>9.4420000000000002</v>
      </c>
      <c r="BB126" s="10">
        <v>114.792</v>
      </c>
      <c r="BC126" s="10">
        <v>51.153999999999897</v>
      </c>
      <c r="BD126" s="10">
        <v>75.349999999999994</v>
      </c>
      <c r="BE126" s="10">
        <v>3.0639999999999898</v>
      </c>
      <c r="BF126" s="13"/>
      <c r="BG126" s="10">
        <v>1.635</v>
      </c>
      <c r="BH126" s="10">
        <v>4.6509999999999998</v>
      </c>
      <c r="BI126" s="10">
        <v>23.117999999999999</v>
      </c>
      <c r="BJ126" s="10">
        <v>7.5410000000000004</v>
      </c>
      <c r="BK126" s="10">
        <v>72.391000000000005</v>
      </c>
      <c r="BL126" s="10">
        <v>37.527999999999999</v>
      </c>
      <c r="BM126" s="10">
        <v>67.756</v>
      </c>
      <c r="BN126" s="10">
        <v>2.339</v>
      </c>
      <c r="BO126" s="10">
        <v>1.1020000000000001</v>
      </c>
      <c r="BP126" s="10">
        <v>1.57</v>
      </c>
      <c r="BQ126" s="10">
        <v>4.7489999999999997</v>
      </c>
      <c r="BR126" s="10">
        <v>19.684000000000001</v>
      </c>
      <c r="BS126" s="10">
        <v>4.7290000000000001</v>
      </c>
      <c r="BT126">
        <v>0.19800000000000001</v>
      </c>
      <c r="BU126">
        <v>0.21299999999999999</v>
      </c>
      <c r="BV126">
        <v>0.158</v>
      </c>
      <c r="BW126" s="10">
        <v>0.77921366000000003</v>
      </c>
      <c r="BX126" s="10">
        <v>0.65991612600000005</v>
      </c>
      <c r="BY126" s="10">
        <v>0.68622817700000005</v>
      </c>
      <c r="BZ126" s="10">
        <v>0.74369375299999996</v>
      </c>
      <c r="CA126" s="10">
        <v>0.627699703</v>
      </c>
      <c r="CB126" s="10">
        <v>0.87913499100000003</v>
      </c>
      <c r="CC126" s="10">
        <v>0.87868627200000005</v>
      </c>
      <c r="CD126" s="10">
        <v>1.30433479</v>
      </c>
      <c r="CE126" s="10">
        <v>0.54445953199999997</v>
      </c>
      <c r="CF126" s="10">
        <v>0.58321457200000004</v>
      </c>
      <c r="CG126" s="10">
        <v>0.59168098700000005</v>
      </c>
      <c r="CH126" s="10">
        <v>0.59513206600000002</v>
      </c>
      <c r="CI126" s="10">
        <v>0.59946254899999996</v>
      </c>
      <c r="CJ126" s="10">
        <v>0.58563015299999999</v>
      </c>
      <c r="CK126" s="10">
        <v>0.58461567599999997</v>
      </c>
      <c r="CL126" s="10">
        <v>0.58292364500000005</v>
      </c>
      <c r="CM126" s="10">
        <v>0.22359285500000001</v>
      </c>
      <c r="CN126" s="10">
        <v>0.211895269</v>
      </c>
      <c r="CO126" s="10">
        <v>0.17742270700000001</v>
      </c>
      <c r="CP126" s="10">
        <v>0.16977475</v>
      </c>
      <c r="CQ126" s="10">
        <v>0.17080585100000001</v>
      </c>
      <c r="CR126" s="10">
        <v>0.156291236</v>
      </c>
      <c r="CS126" s="10">
        <v>0.186486242</v>
      </c>
      <c r="CT126" s="10">
        <v>0.18595625499999999</v>
      </c>
      <c r="CU126" s="10">
        <v>0.21840189300000001</v>
      </c>
      <c r="CV126" s="10">
        <v>42.692138669999999</v>
      </c>
      <c r="CW126" s="10">
        <v>44.231411819999998</v>
      </c>
      <c r="CX126" s="10">
        <v>43.986424229999997</v>
      </c>
      <c r="CY126" s="10">
        <v>40.621262790000003</v>
      </c>
      <c r="CZ126" s="10">
        <v>44.467942610000001</v>
      </c>
      <c r="DA126" s="10">
        <v>43.164542900000001</v>
      </c>
      <c r="DB126" s="10">
        <v>47.172180879999999</v>
      </c>
      <c r="DC126" s="10">
        <v>42.433267229999998</v>
      </c>
      <c r="DD126" s="10">
        <v>-7.0772921650000002</v>
      </c>
      <c r="DE126" s="10">
        <v>-8.0784711799999993</v>
      </c>
      <c r="DF126" s="10">
        <v>-8.747755883</v>
      </c>
      <c r="DG126" s="10">
        <v>-9.106938135</v>
      </c>
      <c r="DH126" s="10">
        <v>-8.3706190760000005</v>
      </c>
      <c r="DI126" s="10">
        <v>-8.3943165559999997</v>
      </c>
      <c r="DJ126" s="10">
        <v>-8.8073682340000001</v>
      </c>
      <c r="DK126" s="10">
        <v>-8.3983573709999995</v>
      </c>
      <c r="DL126" s="10">
        <v>4.8227542779999997</v>
      </c>
      <c r="DM126" s="10">
        <v>4.4953528110000001</v>
      </c>
      <c r="DN126" s="10">
        <v>4.646595627</v>
      </c>
      <c r="DO126" s="10">
        <v>4.5529105510000001</v>
      </c>
      <c r="DP126" s="10">
        <v>4.4183212149999997</v>
      </c>
      <c r="DQ126" s="10">
        <v>4.6093511339999997</v>
      </c>
      <c r="DR126" s="10">
        <v>4.4679936920000003</v>
      </c>
      <c r="DS126" s="10">
        <v>3.8820209719999998</v>
      </c>
      <c r="DT126" s="10">
        <v>-1.5690810820000001</v>
      </c>
      <c r="DU126" s="10">
        <v>-1.719393256</v>
      </c>
      <c r="DV126" s="10">
        <v>-1.762282374</v>
      </c>
      <c r="DW126" s="10">
        <v>-1.7698230939999999</v>
      </c>
      <c r="DX126" s="10">
        <v>-1.8615128059999999</v>
      </c>
      <c r="DY126" s="10">
        <v>-1.7286934679999999</v>
      </c>
      <c r="DZ126" s="10">
        <v>-1.7516350970000001</v>
      </c>
      <c r="EA126" s="10">
        <v>-1.711773861</v>
      </c>
      <c r="EB126" s="10">
        <f>VLOOKUP($B126,[1]PhiInxIrossOut_ggeffects!$A$1:$F$316,2,FALSE)</f>
        <v>1.1433906559995299</v>
      </c>
      <c r="EC126" s="10">
        <f>VLOOKUP($B126,[2]PhiInxICross_ggeffects!$A$1:$F$316,2,FALSE)</f>
        <v>1.5070995061402199</v>
      </c>
      <c r="ED126" s="10">
        <v>-0.33262498800000001</v>
      </c>
      <c r="EE126" s="10">
        <v>0.52762051499999996</v>
      </c>
      <c r="EF126">
        <v>0.54299467680612101</v>
      </c>
      <c r="EG126">
        <v>0.530612927756692</v>
      </c>
      <c r="EH126">
        <v>0.52442205323197699</v>
      </c>
      <c r="EI126">
        <v>0.50584942965783297</v>
      </c>
      <c r="EJ126">
        <v>0.49965855513311702</v>
      </c>
      <c r="EK126">
        <v>0.484181368821332</v>
      </c>
      <c r="EL126" s="15">
        <v>1.105664958</v>
      </c>
      <c r="EM126" s="15">
        <v>0.758983713</v>
      </c>
      <c r="EN126" s="15">
        <v>0.69263098400000001</v>
      </c>
      <c r="EO126" s="15">
        <v>0.92121607500000002</v>
      </c>
      <c r="EP126" s="15">
        <v>0.75427627200000003</v>
      </c>
      <c r="EQ126" s="15">
        <v>0.73516743399999995</v>
      </c>
      <c r="ER126" s="15">
        <v>1.190078161</v>
      </c>
      <c r="ES126" s="10">
        <v>0.261578957</v>
      </c>
      <c r="ET126" s="10">
        <v>42.584744280000002</v>
      </c>
      <c r="EU126" s="10">
        <v>42.838327300000003</v>
      </c>
      <c r="EV126" s="10">
        <v>40.134010709999998</v>
      </c>
      <c r="EW126" s="10">
        <v>42.044834219999998</v>
      </c>
      <c r="EX126" s="10">
        <v>49.317693169999998</v>
      </c>
      <c r="EY126" s="10">
        <v>42.669194650000001</v>
      </c>
      <c r="EZ126" s="10">
        <v>49.54444565</v>
      </c>
      <c r="FA126" s="10">
        <v>-4.5006971550000001</v>
      </c>
      <c r="FB126" s="10">
        <v>-5.4644517730000004</v>
      </c>
      <c r="FC126" s="10">
        <v>-5.701064111</v>
      </c>
      <c r="FD126" s="10">
        <v>-4.6931355659999996</v>
      </c>
      <c r="FE126" s="10">
        <v>-6.0680722559999998</v>
      </c>
      <c r="FF126" s="10">
        <v>-5.0002840229999999</v>
      </c>
      <c r="FG126" s="10">
        <v>-4.9497493669999999</v>
      </c>
      <c r="FH126" t="s">
        <v>308</v>
      </c>
      <c r="FI126" t="str">
        <f>VLOOKUP($FH126,Groups!$A$1:$B$316,2,FALSE)</f>
        <v>G9</v>
      </c>
      <c r="FJ126" t="str">
        <f t="shared" si="1"/>
        <v>G9/001F1</v>
      </c>
      <c r="FK126" t="s">
        <v>153</v>
      </c>
      <c r="FL126" t="s">
        <v>157</v>
      </c>
      <c r="FM126" t="s">
        <v>160</v>
      </c>
      <c r="FN126" t="s">
        <v>155</v>
      </c>
      <c r="FO126" t="s">
        <v>155</v>
      </c>
    </row>
    <row r="127" spans="1:171" x14ac:dyDescent="0.25">
      <c r="A127" s="12" t="str">
        <f>VLOOKUP($B127,GCDTCodes!$A$1:$D$398,2,FALSE)</f>
        <v>GCDT_235</v>
      </c>
      <c r="B127" s="12" t="s">
        <v>314</v>
      </c>
      <c r="C127" s="10">
        <v>-8.9033041599999994</v>
      </c>
      <c r="D127" s="10">
        <v>-2.5053079999999998E-2</v>
      </c>
      <c r="E127" s="10">
        <v>-1.721661E-2</v>
      </c>
      <c r="F127" s="10">
        <v>-0.20072337800000001</v>
      </c>
      <c r="G127" s="10">
        <v>-28.644830199999902</v>
      </c>
      <c r="H127" s="10">
        <v>-8.3141602999999994E-2</v>
      </c>
      <c r="I127" s="10">
        <v>-1.9810053000000001E-2</v>
      </c>
      <c r="J127" s="10">
        <v>-0.76980853400000004</v>
      </c>
      <c r="K127" s="10">
        <v>-38.465878029999999</v>
      </c>
      <c r="L127" s="10">
        <v>-7.4133845000000004E-2</v>
      </c>
      <c r="M127" s="10">
        <v>-2.7729001E-2</v>
      </c>
      <c r="N127" s="10">
        <v>-0.29829813700000002</v>
      </c>
      <c r="O127" s="10">
        <v>7.2709999999999999</v>
      </c>
      <c r="P127" s="10">
        <v>3.2069999999999999</v>
      </c>
      <c r="Q127" s="10">
        <v>2.7E-2</v>
      </c>
      <c r="R127" s="10">
        <v>773.89800000000002</v>
      </c>
      <c r="S127" s="10">
        <v>1.8089999999999999</v>
      </c>
      <c r="T127" s="10">
        <v>1.254</v>
      </c>
      <c r="U127" s="10">
        <v>11.305</v>
      </c>
      <c r="V127" s="10">
        <v>5.6719999999999997</v>
      </c>
      <c r="W127" s="10">
        <v>3.0539999999999998</v>
      </c>
      <c r="X127" s="10">
        <v>3.1E-2</v>
      </c>
      <c r="Y127" s="10">
        <v>436.13499999999999</v>
      </c>
      <c r="Z127" s="10">
        <v>1.4609999999999901</v>
      </c>
      <c r="AA127" s="10">
        <v>0.79299999999999904</v>
      </c>
      <c r="AB127" s="10">
        <v>7.1619999999999999</v>
      </c>
      <c r="AC127" s="10">
        <v>6.1959999999999997</v>
      </c>
      <c r="AD127" s="10">
        <v>4.5250000000000004</v>
      </c>
      <c r="AE127" s="10">
        <v>3.4000000000000002E-2</v>
      </c>
      <c r="AF127" s="10">
        <v>455.59799999999899</v>
      </c>
      <c r="AG127" s="10">
        <v>0.97199999999999998</v>
      </c>
      <c r="AH127" s="10">
        <v>9.7895000000000003</v>
      </c>
      <c r="AI127">
        <v>1.0337771955700401</v>
      </c>
      <c r="AJ127">
        <v>0.85692406515561104</v>
      </c>
      <c r="AK127">
        <v>0.98949265790949303</v>
      </c>
      <c r="AL127">
        <v>0.99320366414642702</v>
      </c>
      <c r="AM127" s="10">
        <v>-259.81842419999998</v>
      </c>
      <c r="AN127" s="10">
        <v>-0.80780975300000002</v>
      </c>
      <c r="AO127" s="10">
        <v>-0.81186570999999996</v>
      </c>
      <c r="AP127" s="10">
        <v>-2.9600319919999998</v>
      </c>
      <c r="AQ127" s="10">
        <v>-4.1602291E-2</v>
      </c>
      <c r="AR127" s="10">
        <v>-0.18200523199999999</v>
      </c>
      <c r="AS127" s="10">
        <v>109.84399999999999</v>
      </c>
      <c r="AT127" s="10">
        <v>54.414999999999999</v>
      </c>
      <c r="AU127" s="10">
        <v>73.486000000000004</v>
      </c>
      <c r="AV127" s="10">
        <v>4.0389999999999997</v>
      </c>
      <c r="AW127" s="10">
        <v>2.9449999999999998</v>
      </c>
      <c r="AX127" s="10">
        <v>2.0350000000000001</v>
      </c>
      <c r="AY127" s="10">
        <v>5.5220000000000002</v>
      </c>
      <c r="AZ127" s="10">
        <v>31.42</v>
      </c>
      <c r="BA127" s="10">
        <v>11.039</v>
      </c>
      <c r="BB127" s="10">
        <v>103.102</v>
      </c>
      <c r="BC127" s="10">
        <v>58.953999999999901</v>
      </c>
      <c r="BD127" s="10">
        <v>73.628999999999905</v>
      </c>
      <c r="BE127" s="10">
        <v>1.5780000000000001</v>
      </c>
      <c r="BF127" s="10">
        <v>1.2250000000000001</v>
      </c>
      <c r="BG127" s="10">
        <v>1.425</v>
      </c>
      <c r="BH127" s="10">
        <v>3.7919999999999998</v>
      </c>
      <c r="BI127" s="10">
        <v>24.706</v>
      </c>
      <c r="BJ127" s="10">
        <v>7.5620000000000003</v>
      </c>
      <c r="BK127" s="10">
        <v>83.725999999999999</v>
      </c>
      <c r="BL127" s="10">
        <v>55.191000000000003</v>
      </c>
      <c r="BM127" s="10">
        <v>72.028999999999996</v>
      </c>
      <c r="BN127" s="10">
        <v>2.157</v>
      </c>
      <c r="BO127" s="10">
        <v>1.032</v>
      </c>
      <c r="BP127" s="10">
        <v>2.19599999999999</v>
      </c>
      <c r="BQ127" s="10">
        <v>6.1789999999999896</v>
      </c>
      <c r="BR127" s="10">
        <v>37.561999999999998</v>
      </c>
      <c r="BS127" s="10">
        <v>13.885999999999999</v>
      </c>
      <c r="BT127">
        <v>0.14499999999999999</v>
      </c>
      <c r="BU127">
        <v>0.152</v>
      </c>
      <c r="BV127">
        <v>0.13300000000000001</v>
      </c>
      <c r="BW127" s="10">
        <v>1.034849328</v>
      </c>
      <c r="BX127" s="10">
        <v>0.779137635</v>
      </c>
      <c r="BY127" s="10">
        <v>0.79970660800000004</v>
      </c>
      <c r="BZ127" s="10">
        <v>0.79444010099999995</v>
      </c>
      <c r="CA127" s="10">
        <v>0.81583814899999996</v>
      </c>
      <c r="CB127" s="10">
        <v>0.88482026499999999</v>
      </c>
      <c r="CC127" s="10">
        <v>0.65729907399999998</v>
      </c>
      <c r="CD127" s="10">
        <v>0.77988977999999998</v>
      </c>
      <c r="CE127" s="10">
        <v>0.51045669999999999</v>
      </c>
      <c r="CF127" s="10">
        <v>0.55489476999999998</v>
      </c>
      <c r="CG127" s="10">
        <v>0.55921527900000001</v>
      </c>
      <c r="CH127" s="10">
        <v>0.56266635899999995</v>
      </c>
      <c r="CI127" s="10">
        <v>0.57486343100000004</v>
      </c>
      <c r="CJ127" s="10">
        <v>0.56666521400000003</v>
      </c>
      <c r="CK127" s="10">
        <v>0.58584873599999998</v>
      </c>
      <c r="CL127" s="10">
        <v>0.58628281100000001</v>
      </c>
      <c r="CM127" s="10">
        <v>0.24221910699999999</v>
      </c>
      <c r="CN127" s="10">
        <v>0.25525225400000001</v>
      </c>
      <c r="CO127" s="10">
        <v>0.202232881</v>
      </c>
      <c r="CP127" s="10">
        <v>0.200604756</v>
      </c>
      <c r="CQ127" s="10">
        <v>0.19723674899999999</v>
      </c>
      <c r="CR127" s="10">
        <v>0.18596358299999999</v>
      </c>
      <c r="CS127" s="10">
        <v>0.199951345</v>
      </c>
      <c r="CT127" s="10">
        <v>0.16330236000000001</v>
      </c>
      <c r="CU127" s="10">
        <v>0.17537317799999999</v>
      </c>
      <c r="CV127" s="10">
        <v>41.159936020000004</v>
      </c>
      <c r="CW127" s="10">
        <v>41.065427980000003</v>
      </c>
      <c r="CX127" s="10">
        <v>42.618697820000001</v>
      </c>
      <c r="CY127" s="10">
        <v>47.514383860000002</v>
      </c>
      <c r="CZ127" s="10">
        <v>41.721224620000001</v>
      </c>
      <c r="DA127" s="10">
        <v>49.111040299999999</v>
      </c>
      <c r="DB127" s="10">
        <v>45.889617860000001</v>
      </c>
      <c r="DC127" s="10">
        <v>45.828138860000003</v>
      </c>
      <c r="DD127" s="10">
        <v>-4.7743590129999998</v>
      </c>
      <c r="DE127" s="10">
        <v>-5.5848017759999999</v>
      </c>
      <c r="DF127" s="10">
        <v>-5.5709177480000003</v>
      </c>
      <c r="DG127" s="10">
        <v>-6.040645102</v>
      </c>
      <c r="DH127" s="10">
        <v>-5.5674233859999998</v>
      </c>
      <c r="DI127" s="10">
        <v>-6.7938515779999999</v>
      </c>
      <c r="DJ127" s="10">
        <v>-5.8914165389999997</v>
      </c>
      <c r="DK127" s="10">
        <v>-5.0446470720000001</v>
      </c>
      <c r="DL127" s="10">
        <v>4.9746677699999999</v>
      </c>
      <c r="DM127" s="10">
        <v>4.7111620089999997</v>
      </c>
      <c r="DN127" s="10">
        <v>4.9292771999999996</v>
      </c>
      <c r="DO127" s="10">
        <v>4.793733714</v>
      </c>
      <c r="DP127" s="10">
        <v>4.5868004859999996</v>
      </c>
      <c r="DQ127" s="10">
        <v>4.6567748</v>
      </c>
      <c r="DR127" s="10">
        <v>4.5356663079999997</v>
      </c>
      <c r="DS127" s="10">
        <v>4.0344908540000004</v>
      </c>
      <c r="DT127" s="10">
        <v>-1.4481026589999999</v>
      </c>
      <c r="DU127" s="10">
        <v>-1.650517244</v>
      </c>
      <c r="DV127" s="10">
        <v>-1.6302628560000001</v>
      </c>
      <c r="DW127" s="10">
        <v>-1.6572394960000001</v>
      </c>
      <c r="DX127" s="10">
        <v>-1.7304758840000001</v>
      </c>
      <c r="DY127" s="10">
        <v>-1.689195196</v>
      </c>
      <c r="DZ127" s="10">
        <v>-1.831281304</v>
      </c>
      <c r="EA127" s="10">
        <v>-1.8279420230000001</v>
      </c>
      <c r="EB127" s="10">
        <f>VLOOKUP($B127,[1]PhiInxIrossOut_ggeffects!$A$1:$F$316,2,FALSE)</f>
        <v>1.2078789691423899</v>
      </c>
      <c r="EC127" s="10">
        <f>VLOOKUP($B127,[2]PhiInxICross_ggeffects!$A$1:$F$316,2,FALSE)</f>
        <v>1.3443970206257001</v>
      </c>
      <c r="ED127" s="10">
        <v>-0.26224925700000001</v>
      </c>
      <c r="EE127" s="10">
        <v>0.53189778099999996</v>
      </c>
      <c r="EF127">
        <v>0.546441444866958</v>
      </c>
      <c r="EG127">
        <v>0.54424220532323198</v>
      </c>
      <c r="EH127">
        <v>0.54314258555136896</v>
      </c>
      <c r="EI127">
        <v>0.53984372623577903</v>
      </c>
      <c r="EJ127">
        <v>0.53874410646391602</v>
      </c>
      <c r="EK127">
        <v>0.53599505703425798</v>
      </c>
      <c r="EL127" s="15">
        <v>0.94948935499999998</v>
      </c>
      <c r="EM127" s="15">
        <v>0.92317506299999996</v>
      </c>
      <c r="EN127" s="15">
        <v>0.72772865499999995</v>
      </c>
      <c r="EO127" s="15">
        <v>0.78808164199999997</v>
      </c>
      <c r="EP127" s="15">
        <v>1.0936436410000001</v>
      </c>
      <c r="EQ127" s="15">
        <v>0.69830090300000003</v>
      </c>
      <c r="ER127" s="15">
        <v>1.030746234</v>
      </c>
      <c r="ES127" s="10">
        <v>0.24558297200000001</v>
      </c>
      <c r="ET127" s="10">
        <v>42.07527357</v>
      </c>
      <c r="EU127" s="10">
        <v>34.846614889999998</v>
      </c>
      <c r="EV127" s="10">
        <v>44.446142909999999</v>
      </c>
      <c r="EW127" s="10">
        <v>45.339587610000002</v>
      </c>
      <c r="EX127" s="10">
        <v>44.406449289999998</v>
      </c>
      <c r="EY127" s="10">
        <v>46.473925260000001</v>
      </c>
      <c r="EZ127" s="10">
        <v>45.601643379999999</v>
      </c>
      <c r="FA127" s="10">
        <v>-7.6397278540000002</v>
      </c>
      <c r="FB127" s="10">
        <v>-7.3831886369999999</v>
      </c>
      <c r="FC127" s="10">
        <v>-7.5860773989999997</v>
      </c>
      <c r="FD127" s="10">
        <v>-7.6423150230000001</v>
      </c>
      <c r="FE127" s="10">
        <v>-6.7003171549999996</v>
      </c>
      <c r="FF127" s="10">
        <v>-8.1617971059999999</v>
      </c>
      <c r="FG127" s="10">
        <v>-7.2144651380000004</v>
      </c>
      <c r="FH127" t="s">
        <v>308</v>
      </c>
      <c r="FI127" t="str">
        <f>VLOOKUP($FH127,Groups!$A$1:$B$316,2,FALSE)</f>
        <v>G9</v>
      </c>
      <c r="FJ127" t="str">
        <f t="shared" si="1"/>
        <v>G9/002F1</v>
      </c>
      <c r="FK127" t="s">
        <v>168</v>
      </c>
      <c r="FL127" t="s">
        <v>154</v>
      </c>
      <c r="FM127" t="s">
        <v>155</v>
      </c>
      <c r="FN127" t="s">
        <v>155</v>
      </c>
      <c r="FO127" t="s">
        <v>155</v>
      </c>
    </row>
    <row r="128" spans="1:171" x14ac:dyDescent="0.25">
      <c r="A128" s="12" t="str">
        <f>VLOOKUP($B128,GCDTCodes!$A$1:$D$398,2,FALSE)</f>
        <v>GCDT_236</v>
      </c>
      <c r="B128" s="12" t="s">
        <v>315</v>
      </c>
      <c r="C128" s="10">
        <v>-60.54437661</v>
      </c>
      <c r="D128" s="10">
        <v>-0.18320404800000001</v>
      </c>
      <c r="E128" s="10">
        <v>-0.14564867100000001</v>
      </c>
      <c r="F128" s="10">
        <v>-0.72623774500000005</v>
      </c>
      <c r="G128" s="10">
        <v>-23.23248766</v>
      </c>
      <c r="H128" s="10">
        <v>-7.3624620000000002E-2</v>
      </c>
      <c r="I128" s="10">
        <v>-1.8964452E-2</v>
      </c>
      <c r="J128" s="10">
        <v>-0.76980853400000004</v>
      </c>
      <c r="K128" s="10">
        <v>-41.634753170000003</v>
      </c>
      <c r="L128" s="10">
        <v>-8.4986563000000001E-2</v>
      </c>
      <c r="M128" s="10">
        <v>-2.9783339999999998E-2</v>
      </c>
      <c r="N128" s="10">
        <v>-0.29829813700000002</v>
      </c>
      <c r="O128" s="10">
        <v>5.5039999999999996</v>
      </c>
      <c r="P128" s="10">
        <v>3.3319999999999999</v>
      </c>
      <c r="Q128" s="10">
        <v>3.1E-2</v>
      </c>
      <c r="R128" s="10">
        <v>633.548</v>
      </c>
      <c r="S128" s="10">
        <v>1.623</v>
      </c>
      <c r="T128" s="10">
        <v>1.0489999999999999</v>
      </c>
      <c r="U128" s="10">
        <v>9.39</v>
      </c>
      <c r="V128" s="10">
        <v>5.6729999999999903</v>
      </c>
      <c r="W128" s="10">
        <v>2.907</v>
      </c>
      <c r="X128" s="10">
        <v>3.1E-2</v>
      </c>
      <c r="Y128" s="10">
        <v>341.32400000000001</v>
      </c>
      <c r="Z128" s="10">
        <v>1.23</v>
      </c>
      <c r="AA128" s="10">
        <v>0.59799999999999998</v>
      </c>
      <c r="AB128" s="10">
        <v>5.9470000000000001</v>
      </c>
      <c r="AC128" s="10">
        <v>6.1959999999999997</v>
      </c>
      <c r="AD128" s="10">
        <v>4.5250000000000004</v>
      </c>
      <c r="AE128" s="10">
        <v>3.4000000000000002E-2</v>
      </c>
      <c r="AF128" s="10">
        <v>386.64499999999998</v>
      </c>
      <c r="AG128" s="10">
        <v>0.89500000000000002</v>
      </c>
      <c r="AH128" s="10">
        <v>9.0090000000000003</v>
      </c>
      <c r="AI128">
        <v>0.78882257353816698</v>
      </c>
      <c r="AJ128">
        <v>0.96799931195444</v>
      </c>
      <c r="AK128">
        <v>1.0463611652551901</v>
      </c>
      <c r="AL128">
        <v>0.99654410628457202</v>
      </c>
      <c r="AM128" s="10">
        <v>-258.27414540000001</v>
      </c>
      <c r="AN128" s="10">
        <v>-0.856145814</v>
      </c>
      <c r="AO128" s="10">
        <v>-0.89309794399999998</v>
      </c>
      <c r="AP128" s="10">
        <v>-3.1382652929999999</v>
      </c>
      <c r="AQ128" s="10">
        <v>-0.46233784300000003</v>
      </c>
      <c r="AR128" s="10">
        <v>-0.82897934099999904</v>
      </c>
      <c r="AS128" s="10">
        <v>111.988999999999</v>
      </c>
      <c r="AT128" s="10">
        <v>55.6</v>
      </c>
      <c r="AU128" s="10">
        <v>73.863999999999905</v>
      </c>
      <c r="AV128" s="10">
        <v>4.0139999999999896</v>
      </c>
      <c r="AW128" s="10">
        <v>3</v>
      </c>
      <c r="AX128" s="10">
        <v>2.0459999999999998</v>
      </c>
      <c r="AY128" s="10">
        <v>5.6459999999999999</v>
      </c>
      <c r="AZ128" s="10">
        <v>30.928000000000001</v>
      </c>
      <c r="BA128" s="10">
        <v>12.196</v>
      </c>
      <c r="BB128" s="10">
        <v>89.846999999999994</v>
      </c>
      <c r="BC128" s="10">
        <v>54.53</v>
      </c>
      <c r="BD128" s="10">
        <v>77.768000000000001</v>
      </c>
      <c r="BE128" s="10">
        <v>1.855</v>
      </c>
      <c r="BF128" s="10">
        <v>1.3029999999999999</v>
      </c>
      <c r="BG128" s="10">
        <v>1.264</v>
      </c>
      <c r="BH128" s="10">
        <v>3.609</v>
      </c>
      <c r="BI128" s="10">
        <v>23.01</v>
      </c>
      <c r="BJ128" s="10">
        <v>6.2839999999999998</v>
      </c>
      <c r="BK128" s="10">
        <v>78.36</v>
      </c>
      <c r="BL128" s="10">
        <v>57.826000000000001</v>
      </c>
      <c r="BM128" s="10">
        <v>72.17</v>
      </c>
      <c r="BN128" s="10">
        <v>1.1140000000000001</v>
      </c>
      <c r="BO128" s="10">
        <v>1.085</v>
      </c>
      <c r="BP128" s="10">
        <v>1.264</v>
      </c>
      <c r="BQ128" s="10">
        <v>3.8919999999999999</v>
      </c>
      <c r="BR128" s="10">
        <v>24.175000000000001</v>
      </c>
      <c r="BS128" s="10">
        <v>7.54</v>
      </c>
      <c r="BT128">
        <v>0.156</v>
      </c>
      <c r="BU128">
        <v>0.155</v>
      </c>
      <c r="BV128">
        <v>0.121</v>
      </c>
      <c r="BW128" s="10">
        <v>0.65278904999999998</v>
      </c>
      <c r="BX128" s="10">
        <v>0.84857164900000004</v>
      </c>
      <c r="BY128" s="10">
        <v>0.52543948900000004</v>
      </c>
      <c r="BZ128" s="10">
        <v>0.59262411999999998</v>
      </c>
      <c r="CA128" s="10">
        <v>0.38562437100000002</v>
      </c>
      <c r="CB128" s="10">
        <v>0.49790045999999999</v>
      </c>
      <c r="CC128" s="10">
        <v>0.39010035799999998</v>
      </c>
      <c r="CD128" s="10">
        <v>0.49634538</v>
      </c>
      <c r="CE128" s="10">
        <v>0.53605157400000003</v>
      </c>
      <c r="CF128" s="10">
        <v>0.55295658000000003</v>
      </c>
      <c r="CG128" s="10">
        <v>0.57184091100000001</v>
      </c>
      <c r="CH128" s="10">
        <v>0.56891367500000001</v>
      </c>
      <c r="CI128" s="10">
        <v>0.59078452599999998</v>
      </c>
      <c r="CJ128" s="10">
        <v>0.56844770899999997</v>
      </c>
      <c r="CK128" s="10">
        <v>0.59177713600000004</v>
      </c>
      <c r="CL128" s="10">
        <v>0.60464892699999995</v>
      </c>
      <c r="CM128" s="10">
        <v>0.27215029600000001</v>
      </c>
      <c r="CN128" s="10">
        <v>0.18457140399999999</v>
      </c>
      <c r="CO128" s="10">
        <v>0.19869632300000001</v>
      </c>
      <c r="CP128" s="10">
        <v>0.15029872599999999</v>
      </c>
      <c r="CQ128" s="10">
        <v>0.158275789</v>
      </c>
      <c r="CR128" s="10">
        <v>0.119681842</v>
      </c>
      <c r="CS128" s="10">
        <v>0.14640386599999999</v>
      </c>
      <c r="CT128" s="10">
        <v>0.118784631</v>
      </c>
      <c r="CU128" s="10">
        <v>0.122983359</v>
      </c>
      <c r="CV128" s="10">
        <v>39.492019689999999</v>
      </c>
      <c r="CW128" s="10">
        <v>42.745087419999997</v>
      </c>
      <c r="CX128" s="10">
        <v>42.503375339999998</v>
      </c>
      <c r="CY128" s="10">
        <v>42.073074859999998</v>
      </c>
      <c r="CZ128" s="10">
        <v>45.595478749999998</v>
      </c>
      <c r="DA128" s="10">
        <v>36.0607112</v>
      </c>
      <c r="DB128" s="10">
        <v>43.039240800000002</v>
      </c>
      <c r="DC128" s="10">
        <v>42.07371981</v>
      </c>
      <c r="DD128" s="10">
        <v>-2.671473201</v>
      </c>
      <c r="DE128" s="10">
        <v>-4.4900872969999996</v>
      </c>
      <c r="DF128" s="10">
        <v>-3.8792597170000001</v>
      </c>
      <c r="DG128" s="10">
        <v>-4.2295983599999998</v>
      </c>
      <c r="DH128" s="10">
        <v>-4.1499172079999997</v>
      </c>
      <c r="DI128" s="10">
        <v>-5.7521987469999996</v>
      </c>
      <c r="DJ128" s="10">
        <v>-4.7900693539999999</v>
      </c>
      <c r="DK128" s="10">
        <v>-5.1548742059999997</v>
      </c>
      <c r="DL128" s="10">
        <v>4.9926957630000004</v>
      </c>
      <c r="DM128" s="10">
        <v>4.7728417990000001</v>
      </c>
      <c r="DN128" s="10">
        <v>4.8927301180000002</v>
      </c>
      <c r="DO128" s="10">
        <v>4.8004133830000004</v>
      </c>
      <c r="DP128" s="10">
        <v>4.5469000060000004</v>
      </c>
      <c r="DQ128" s="10">
        <v>4.7391262750000003</v>
      </c>
      <c r="DR128" s="10">
        <v>4.5884441059999999</v>
      </c>
      <c r="DS128" s="10">
        <v>3.9849186799999998</v>
      </c>
      <c r="DT128" s="10">
        <v>-1.7867805000000001</v>
      </c>
      <c r="DU128" s="10">
        <v>-1.7649693369999999</v>
      </c>
      <c r="DV128" s="10">
        <v>-1.95491108</v>
      </c>
      <c r="DW128" s="10">
        <v>-1.932362111</v>
      </c>
      <c r="DX128" s="10">
        <v>-2.1676146209999998</v>
      </c>
      <c r="DY128" s="10">
        <v>-2.005777401</v>
      </c>
      <c r="DZ128" s="10">
        <v>-2.1810387329999998</v>
      </c>
      <c r="EA128" s="10">
        <v>-2.1952645770000001</v>
      </c>
      <c r="EB128" s="10">
        <f>VLOOKUP($B128,[1]PhiInxIrossOut_ggeffects!$A$1:$F$316,2,FALSE)</f>
        <v>1.1719545487310501</v>
      </c>
      <c r="EC128" s="10">
        <f>VLOOKUP($B128,[2]PhiInxICross_ggeffects!$A$1:$F$316,2,FALSE)</f>
        <v>1.4172940352507</v>
      </c>
      <c r="ED128" s="10">
        <v>-3.3969507000000003E-2</v>
      </c>
      <c r="EE128" s="10">
        <v>0.52602166500000003</v>
      </c>
      <c r="EF128">
        <v>0.538649809885969</v>
      </c>
      <c r="EG128">
        <v>0.52410760456277505</v>
      </c>
      <c r="EH128">
        <v>0.51683650190117802</v>
      </c>
      <c r="EI128">
        <v>0.49502319391638699</v>
      </c>
      <c r="EJ128">
        <v>0.48775209125479102</v>
      </c>
      <c r="EK128">
        <v>0.469574334600799</v>
      </c>
      <c r="EL128" s="15">
        <v>1.125510859</v>
      </c>
      <c r="EM128" s="15">
        <v>0.85615956900000001</v>
      </c>
      <c r="EN128" s="15">
        <v>1.4763074540000001</v>
      </c>
      <c r="EO128" s="15">
        <v>0.89750469700000002</v>
      </c>
      <c r="EP128" s="15">
        <v>1.0427254020000001</v>
      </c>
      <c r="EQ128" s="15">
        <v>0.94470844799999998</v>
      </c>
      <c r="ER128" s="15">
        <v>2.1896472390000001</v>
      </c>
      <c r="ES128" s="10">
        <v>0.22946049700000001</v>
      </c>
      <c r="ET128" s="10">
        <v>43.824794529999998</v>
      </c>
      <c r="EU128" s="10">
        <v>43.359773279999999</v>
      </c>
      <c r="EV128" s="10">
        <v>43.522146880000001</v>
      </c>
      <c r="EW128" s="10">
        <v>44.755576390000002</v>
      </c>
      <c r="EX128" s="10">
        <v>47.080625939999997</v>
      </c>
      <c r="EY128" s="10">
        <v>44.671635109999997</v>
      </c>
      <c r="EZ128" s="10">
        <v>46.506353580000003</v>
      </c>
      <c r="FA128" s="10">
        <v>-6.1219368630000002</v>
      </c>
      <c r="FB128" s="10">
        <v>-5.9890507570000002</v>
      </c>
      <c r="FC128" s="10">
        <v>-5.648615242</v>
      </c>
      <c r="FD128" s="10">
        <v>-5.8459922759999996</v>
      </c>
      <c r="FE128" s="10">
        <v>-5.4260853219999996</v>
      </c>
      <c r="FF128" s="10">
        <v>-6.3942018489999999</v>
      </c>
      <c r="FG128" s="10">
        <v>-4.7336787039999999</v>
      </c>
      <c r="FH128" t="s">
        <v>308</v>
      </c>
      <c r="FI128" t="str">
        <f>VLOOKUP($FH128,Groups!$A$1:$B$316,2,FALSE)</f>
        <v>G9</v>
      </c>
      <c r="FJ128" t="str">
        <f t="shared" si="1"/>
        <v>G9/002F1</v>
      </c>
      <c r="FK128" t="s">
        <v>168</v>
      </c>
      <c r="FL128" t="s">
        <v>154</v>
      </c>
      <c r="FM128" t="s">
        <v>158</v>
      </c>
      <c r="FN128" t="s">
        <v>155</v>
      </c>
      <c r="FO128" t="s">
        <v>155</v>
      </c>
    </row>
    <row r="129" spans="1:171" x14ac:dyDescent="0.25">
      <c r="A129" s="12" t="str">
        <f>VLOOKUP($B129,GCDTCodes!$A$1:$D$398,2,FALSE)</f>
        <v>GCDT_237</v>
      </c>
      <c r="B129" s="12" t="s">
        <v>316</v>
      </c>
      <c r="C129" s="10">
        <v>-24.053733950000002</v>
      </c>
      <c r="D129" s="10">
        <v>-6.6699164000000005E-2</v>
      </c>
      <c r="E129" s="10">
        <v>-6.1077409999999999E-2</v>
      </c>
      <c r="F129" s="10">
        <v>-0.20072337800000001</v>
      </c>
      <c r="G129" s="10">
        <v>-28.69510562</v>
      </c>
      <c r="H129" s="10">
        <v>-8.0762357000000007E-2</v>
      </c>
      <c r="I129" s="10">
        <v>-1.6427651000000001E-2</v>
      </c>
      <c r="J129" s="10">
        <v>-0.39874944099999998</v>
      </c>
      <c r="K129" s="10">
        <v>-35.297002890000002</v>
      </c>
      <c r="L129" s="10">
        <v>-6.3281127000000006E-2</v>
      </c>
      <c r="M129" s="10">
        <v>-2.5674662000000001E-2</v>
      </c>
      <c r="N129" s="10">
        <v>-0.29829813700000002</v>
      </c>
      <c r="O129" s="10">
        <v>6.407</v>
      </c>
      <c r="P129" s="10">
        <v>3.0819999999999999</v>
      </c>
      <c r="Q129" s="10">
        <v>2.5000000000000001E-2</v>
      </c>
      <c r="R129" s="10">
        <v>714.971</v>
      </c>
      <c r="S129" s="10">
        <v>1.583</v>
      </c>
      <c r="T129" s="10">
        <v>1.127</v>
      </c>
      <c r="U129" s="10">
        <v>9.73</v>
      </c>
      <c r="V129" s="10">
        <v>5.694</v>
      </c>
      <c r="W129" s="10">
        <v>3.0049999999999999</v>
      </c>
      <c r="X129" s="10">
        <v>3.2000000000000001E-2</v>
      </c>
      <c r="Y129" s="10">
        <v>513.66099999999994</v>
      </c>
      <c r="Z129" s="10">
        <v>1.5389999999999999</v>
      </c>
      <c r="AA129" s="10">
        <v>0.91900000000000004</v>
      </c>
      <c r="AB129" s="10">
        <v>8.1229999999999993</v>
      </c>
      <c r="AC129" s="10">
        <v>6.1959999999999997</v>
      </c>
      <c r="AD129" s="10">
        <v>4.5250000000000004</v>
      </c>
      <c r="AE129" s="10">
        <v>3.4000000000000002E-2</v>
      </c>
      <c r="AF129" s="10">
        <v>524.55099999999902</v>
      </c>
      <c r="AG129" s="10">
        <v>1.0489999999999999</v>
      </c>
      <c r="AH129" s="10">
        <v>10.57</v>
      </c>
      <c r="AI129">
        <v>0.82066549503484698</v>
      </c>
      <c r="AJ129">
        <v>1.1234795066347001</v>
      </c>
      <c r="AK129">
        <v>0.93655897528166199</v>
      </c>
      <c r="AL129">
        <v>0.994080565348614</v>
      </c>
      <c r="AM129" s="10">
        <v>-226.50042199999999</v>
      </c>
      <c r="AN129" s="10">
        <v>-0.83922819199999998</v>
      </c>
      <c r="AO129" s="10">
        <v>-0.78169373799999997</v>
      </c>
      <c r="AP129" s="10">
        <v>-2.7817986910000001</v>
      </c>
      <c r="AQ129" s="10">
        <v>-0.67708828099999996</v>
      </c>
      <c r="AR129" s="10">
        <v>-0.18200523199999999</v>
      </c>
      <c r="AS129" s="10">
        <v>116.57299999999999</v>
      </c>
      <c r="AT129" s="10">
        <v>49.143000000000001</v>
      </c>
      <c r="AU129" s="10">
        <v>72.906999999999996</v>
      </c>
      <c r="AV129" s="10">
        <v>4.0149999999999997</v>
      </c>
      <c r="AW129" s="10">
        <v>2.9980000000000002</v>
      </c>
      <c r="AX129" s="10">
        <v>1.923</v>
      </c>
      <c r="AY129" s="10">
        <v>5.093</v>
      </c>
      <c r="AZ129" s="10">
        <v>26.92</v>
      </c>
      <c r="BA129" s="10">
        <v>8.1300000000000008</v>
      </c>
      <c r="BB129" s="10">
        <v>105.479</v>
      </c>
      <c r="BC129" s="10">
        <v>43.843000000000004</v>
      </c>
      <c r="BD129" s="10">
        <v>69.411999999999907</v>
      </c>
      <c r="BE129" s="10">
        <v>1.5940000000000001</v>
      </c>
      <c r="BF129" s="10">
        <v>2.2890000000000001</v>
      </c>
      <c r="BG129" s="10">
        <v>1.45</v>
      </c>
      <c r="BH129" s="10">
        <v>3.6439999999999899</v>
      </c>
      <c r="BI129" s="10">
        <v>24.047999999999998</v>
      </c>
      <c r="BJ129" s="10">
        <v>5.3289999999999997</v>
      </c>
      <c r="BK129" s="10">
        <v>81.921000000000006</v>
      </c>
      <c r="BL129" s="10">
        <v>53.218000000000004</v>
      </c>
      <c r="BM129" s="10">
        <v>71.429000000000002</v>
      </c>
      <c r="BN129" s="10">
        <v>1.373</v>
      </c>
      <c r="BO129" s="10">
        <v>1.0840000000000001</v>
      </c>
      <c r="BP129" s="10">
        <v>1.506</v>
      </c>
      <c r="BQ129" s="10">
        <v>4.657</v>
      </c>
      <c r="BR129" s="10">
        <v>22.105999999999899</v>
      </c>
      <c r="BS129" s="10">
        <v>5.8550000000000004</v>
      </c>
      <c r="BT129">
        <v>0.152</v>
      </c>
      <c r="BU129">
        <v>0.161</v>
      </c>
      <c r="BV129">
        <v>0.155</v>
      </c>
      <c r="BW129" s="10">
        <v>0.67319317599999995</v>
      </c>
      <c r="BX129" s="10">
        <v>0.72584059899999998</v>
      </c>
      <c r="BY129" s="10">
        <v>0.491947036</v>
      </c>
      <c r="BZ129" s="10">
        <v>0.58873060799999999</v>
      </c>
      <c r="CA129" s="10">
        <v>0.42502483200000002</v>
      </c>
      <c r="CB129" s="10">
        <v>0.378703611</v>
      </c>
      <c r="CC129" s="10">
        <v>0.426408393</v>
      </c>
      <c r="CD129" s="10">
        <v>0.500403822</v>
      </c>
      <c r="CE129" s="10">
        <v>0.56386190800000002</v>
      </c>
      <c r="CF129" s="10">
        <v>0.58363715699999996</v>
      </c>
      <c r="CG129" s="10">
        <v>0.58912702500000003</v>
      </c>
      <c r="CH129" s="10">
        <v>0.57450620900000005</v>
      </c>
      <c r="CI129" s="10">
        <v>0.60126710299999997</v>
      </c>
      <c r="CJ129" s="10">
        <v>0.59742740100000002</v>
      </c>
      <c r="CK129" s="10">
        <v>0.60364168200000001</v>
      </c>
      <c r="CL129" s="10">
        <v>0.61194234599999997</v>
      </c>
      <c r="CM129" s="10">
        <v>0.26416403199999999</v>
      </c>
      <c r="CN129" s="10">
        <v>0.168566464</v>
      </c>
      <c r="CO129" s="10">
        <v>0.16764180000000001</v>
      </c>
      <c r="CP129" s="10">
        <v>0.138461362</v>
      </c>
      <c r="CQ129" s="10">
        <v>0.15755196299999999</v>
      </c>
      <c r="CR129" s="10">
        <v>0.11918954800000001</v>
      </c>
      <c r="CS129" s="10">
        <v>0.116738535</v>
      </c>
      <c r="CT129" s="10">
        <v>0.116903145</v>
      </c>
      <c r="CU129" s="10">
        <v>0.12040727699999999</v>
      </c>
      <c r="CV129" s="10">
        <v>39.419255319999998</v>
      </c>
      <c r="CW129" s="10">
        <v>41.647087030000002</v>
      </c>
      <c r="CX129" s="10">
        <v>40.43582267</v>
      </c>
      <c r="CY129" s="10">
        <v>44.368507450000003</v>
      </c>
      <c r="CZ129" s="10">
        <v>46.24660308</v>
      </c>
      <c r="DA129" s="10">
        <v>46.990399920000002</v>
      </c>
      <c r="DB129" s="10">
        <v>47.978013560000001</v>
      </c>
      <c r="DC129" s="10">
        <v>47.608636199999999</v>
      </c>
      <c r="DD129" s="10">
        <v>-4.9991374830000002</v>
      </c>
      <c r="DE129" s="10">
        <v>-6.1765899849999997</v>
      </c>
      <c r="DF129" s="10">
        <v>-4.8361647310000002</v>
      </c>
      <c r="DG129" s="10">
        <v>-5.3103138889999997</v>
      </c>
      <c r="DH129" s="10">
        <v>-6.3316619540000003</v>
      </c>
      <c r="DI129" s="10">
        <v>-6.1806981729999997</v>
      </c>
      <c r="DJ129" s="10">
        <v>-5.932690139</v>
      </c>
      <c r="DK129" s="10">
        <v>-4.9466338429999999</v>
      </c>
      <c r="DL129" s="10">
        <v>4.8181409650000004</v>
      </c>
      <c r="DM129" s="10">
        <v>4.6652480680000004</v>
      </c>
      <c r="DN129" s="10">
        <v>4.823366204</v>
      </c>
      <c r="DO129" s="10">
        <v>4.7495258859999998</v>
      </c>
      <c r="DP129" s="10">
        <v>4.5517647050000001</v>
      </c>
      <c r="DQ129" s="10">
        <v>4.655577654</v>
      </c>
      <c r="DR129" s="10">
        <v>4.5712769010000001</v>
      </c>
      <c r="DS129" s="10">
        <v>4.0480793329999996</v>
      </c>
      <c r="DT129" s="10">
        <v>-1.8881590109999999</v>
      </c>
      <c r="DU129" s="10">
        <v>-1.8931776140000001</v>
      </c>
      <c r="DV129" s="10">
        <v>-2.042944356</v>
      </c>
      <c r="DW129" s="10">
        <v>-1.9611552290000001</v>
      </c>
      <c r="DX129" s="10">
        <v>-2.1782577590000001</v>
      </c>
      <c r="DY129" s="10">
        <v>-2.195286904</v>
      </c>
      <c r="DZ129" s="10">
        <v>-2.2055969790000001</v>
      </c>
      <c r="EA129" s="10">
        <v>-2.2437761620000001</v>
      </c>
      <c r="EB129" s="10">
        <f>VLOOKUP($B129,[1]PhiInxIrossOut_ggeffects!$A$1:$F$316,2,FALSE)</f>
        <v>1.1721042305709599</v>
      </c>
      <c r="EC129" s="10">
        <f>VLOOKUP($B129,[2]PhiInxICross_ggeffects!$A$1:$F$316,2,FALSE)</f>
        <v>1.5818122595007</v>
      </c>
      <c r="ED129" s="10">
        <v>-0.58943535000000002</v>
      </c>
      <c r="EE129" s="10">
        <v>0.52953366899999998</v>
      </c>
      <c r="EF129">
        <v>0.55178859315593098</v>
      </c>
      <c r="EG129">
        <v>0.54005627376429599</v>
      </c>
      <c r="EH129">
        <v>0.53419011406847905</v>
      </c>
      <c r="EI129">
        <v>0.516591634981027</v>
      </c>
      <c r="EJ129">
        <v>0.51072547528520895</v>
      </c>
      <c r="EK129">
        <v>0.49606007604566599</v>
      </c>
      <c r="EL129" s="15">
        <v>0.70244214299999996</v>
      </c>
      <c r="EM129" s="15">
        <v>0.61994527300000002</v>
      </c>
      <c r="EN129" s="15">
        <v>0.50309134899999997</v>
      </c>
      <c r="EO129" s="15">
        <v>0.85193240999999997</v>
      </c>
      <c r="EP129" s="15">
        <v>0.883525428</v>
      </c>
      <c r="EQ129" s="15">
        <v>0.56235632000000002</v>
      </c>
      <c r="ER129" s="15">
        <v>0.86292277100000003</v>
      </c>
      <c r="ES129" s="10">
        <v>0.28956747199999999</v>
      </c>
      <c r="ET129" s="10">
        <v>41.992660610000001</v>
      </c>
      <c r="EU129" s="10">
        <v>43.907533090000001</v>
      </c>
      <c r="EV129" s="10">
        <v>43.997788700000001</v>
      </c>
      <c r="EW129" s="10">
        <v>40.734146269999997</v>
      </c>
      <c r="EX129" s="10">
        <v>41.866673300000002</v>
      </c>
      <c r="EY129" s="10">
        <v>48.408040440000001</v>
      </c>
      <c r="EZ129" s="10">
        <v>45.758565169999997</v>
      </c>
      <c r="FA129" s="10">
        <v>-5.2083902240000004</v>
      </c>
      <c r="FB129" s="10">
        <v>-5.6388127360000002</v>
      </c>
      <c r="FC129" s="10">
        <v>-5.5356912730000003</v>
      </c>
      <c r="FD129" s="10">
        <v>-5.7255741789999997</v>
      </c>
      <c r="FE129" s="10">
        <v>-5.099578706</v>
      </c>
      <c r="FF129" s="10">
        <v>-5.6267907060000004</v>
      </c>
      <c r="FG129" s="10">
        <v>-4.8106059769999998</v>
      </c>
      <c r="FH129" t="s">
        <v>308</v>
      </c>
      <c r="FI129" t="str">
        <f>VLOOKUP($FH129,Groups!$A$1:$B$316,2,FALSE)</f>
        <v>G9</v>
      </c>
      <c r="FJ129" t="str">
        <f t="shared" si="1"/>
        <v>G9/002F1</v>
      </c>
      <c r="FK129" t="s">
        <v>168</v>
      </c>
      <c r="FL129" t="s">
        <v>154</v>
      </c>
      <c r="FM129" t="s">
        <v>160</v>
      </c>
      <c r="FN129" t="s">
        <v>155</v>
      </c>
      <c r="FO129" t="s">
        <v>155</v>
      </c>
    </row>
    <row r="130" spans="1:171" x14ac:dyDescent="0.25">
      <c r="A130" s="12" t="str">
        <f>VLOOKUP($B130,GCDTCodes!$A$1:$D$398,2,FALSE)</f>
        <v>GCDT_238</v>
      </c>
      <c r="B130" s="12" t="s">
        <v>317</v>
      </c>
      <c r="C130" s="10">
        <v>0.38587042999999999</v>
      </c>
      <c r="D130" s="10">
        <v>1.6593003999999901E-2</v>
      </c>
      <c r="E130" s="10">
        <v>7.1505010000000001E-3</v>
      </c>
      <c r="F130" s="10">
        <v>0.15937024</v>
      </c>
      <c r="G130" s="10">
        <v>33.244214190000001</v>
      </c>
      <c r="H130" s="10">
        <v>8.8164084000000004E-2</v>
      </c>
      <c r="I130" s="10">
        <v>1.9933171E-2</v>
      </c>
      <c r="J130" s="10">
        <v>0.71442783899999995</v>
      </c>
      <c r="K130" s="10">
        <v>14.05036569</v>
      </c>
      <c r="L130" s="10">
        <v>3.0394964E-2</v>
      </c>
      <c r="M130" s="10">
        <v>8.2219359999999991E-3</v>
      </c>
      <c r="N130" s="10">
        <v>0.125054478</v>
      </c>
      <c r="O130" s="10">
        <v>9.2880000000000003</v>
      </c>
      <c r="P130" s="10">
        <v>4.2210000000000001</v>
      </c>
      <c r="Q130" s="10">
        <v>3.3000000000000002E-2</v>
      </c>
      <c r="R130" s="10">
        <v>907.19</v>
      </c>
      <c r="S130" s="10">
        <v>2.2869999999999999</v>
      </c>
      <c r="T130" s="10">
        <v>1.6359999999999999</v>
      </c>
      <c r="U130" s="10">
        <v>11.550999999999901</v>
      </c>
      <c r="V130" s="10">
        <v>5.7</v>
      </c>
      <c r="W130" s="10">
        <v>4.093</v>
      </c>
      <c r="X130" s="10">
        <v>3.4000000000000002E-2</v>
      </c>
      <c r="Y130" s="10">
        <v>708.28300000000002</v>
      </c>
      <c r="Z130" s="10">
        <v>1.88</v>
      </c>
      <c r="AA130" s="10">
        <v>1.3459999999999901</v>
      </c>
      <c r="AB130" s="10">
        <v>10.154999999999999</v>
      </c>
      <c r="AC130" s="10">
        <v>6.1829999999999998</v>
      </c>
      <c r="AD130" s="10">
        <v>6.73</v>
      </c>
      <c r="AE130" s="10">
        <v>6.5000000000000002E-2</v>
      </c>
      <c r="AF130" s="10">
        <v>816.86699999999996</v>
      </c>
      <c r="AG130" s="10">
        <v>1.88699999999999</v>
      </c>
      <c r="AH130" s="10">
        <v>17.539000000000001</v>
      </c>
      <c r="AI130">
        <v>1.1108773594452199</v>
      </c>
      <c r="AJ130">
        <v>1.06850110736546</v>
      </c>
      <c r="AK130">
        <v>0.89994725408027798</v>
      </c>
      <c r="AL130">
        <v>0.99760363305988597</v>
      </c>
      <c r="AM130" s="10">
        <v>44.758759660000003</v>
      </c>
      <c r="AN130" s="10">
        <v>6.4656150999999995E-2</v>
      </c>
      <c r="AO130" s="10">
        <v>3.5270439000000001E-2</v>
      </c>
      <c r="AP130" s="10">
        <v>1.3175672309999999</v>
      </c>
      <c r="AQ130" s="10">
        <v>0.62894499500000001</v>
      </c>
      <c r="AR130" s="10">
        <v>1.6229352850000001</v>
      </c>
      <c r="AS130" s="10">
        <v>123.95699999999999</v>
      </c>
      <c r="AT130" s="10">
        <v>42.648999999999901</v>
      </c>
      <c r="AU130" s="10">
        <v>73.537999999999997</v>
      </c>
      <c r="AV130" s="10">
        <v>5.7729999999999997</v>
      </c>
      <c r="AW130" s="10">
        <v>3.00049999999999</v>
      </c>
      <c r="AX130" s="10">
        <v>2.1669999999999998</v>
      </c>
      <c r="AY130" s="10">
        <v>5.9889999999999999</v>
      </c>
      <c r="AZ130" s="10">
        <v>26.066999999999901</v>
      </c>
      <c r="BA130" s="10">
        <v>10.196999999999999</v>
      </c>
      <c r="BB130" s="10">
        <v>118.501</v>
      </c>
      <c r="BC130" s="10">
        <v>47.107999999999997</v>
      </c>
      <c r="BD130" s="10">
        <v>73.643000000000001</v>
      </c>
      <c r="BE130" s="10">
        <v>5.734</v>
      </c>
      <c r="BF130" s="10">
        <v>1.4590000000000001</v>
      </c>
      <c r="BG130" s="10">
        <v>2.2909999999999999</v>
      </c>
      <c r="BH130" s="10">
        <v>6.9639999999999898</v>
      </c>
      <c r="BI130" s="10">
        <v>27.245000000000001</v>
      </c>
      <c r="BJ130" s="10">
        <v>11.279</v>
      </c>
      <c r="BK130" s="10">
        <v>106.265</v>
      </c>
      <c r="BL130" s="10">
        <v>54.317</v>
      </c>
      <c r="BM130" s="10">
        <v>74.751999999999995</v>
      </c>
      <c r="BN130" s="10">
        <v>5.0579999999999998</v>
      </c>
      <c r="BO130" s="10">
        <v>1.081</v>
      </c>
      <c r="BP130" s="10">
        <v>2.7450000000000001</v>
      </c>
      <c r="BQ130" s="10">
        <v>8.5030000000000001</v>
      </c>
      <c r="BR130" s="10">
        <v>33.738999999999997</v>
      </c>
      <c r="BS130" s="10">
        <v>12.0529999999999</v>
      </c>
      <c r="BT130">
        <v>0.29799999999999999</v>
      </c>
      <c r="BU130">
        <v>0.24199999999999999</v>
      </c>
      <c r="BV130">
        <v>0.29899999999999999</v>
      </c>
      <c r="BW130" s="10">
        <v>0.82149749699999997</v>
      </c>
      <c r="BX130" s="10">
        <v>1.120213726</v>
      </c>
      <c r="BY130" s="10">
        <v>1.126645892</v>
      </c>
      <c r="BZ130" s="10">
        <v>0.99635699300000002</v>
      </c>
      <c r="CA130" s="10">
        <v>0.748272147</v>
      </c>
      <c r="CB130" s="10">
        <v>0.72492323800000003</v>
      </c>
      <c r="CC130" s="10">
        <v>0.78499772599999995</v>
      </c>
      <c r="CD130" s="10">
        <v>0.62396872999999997</v>
      </c>
      <c r="CE130" s="10">
        <v>0.50848014399999997</v>
      </c>
      <c r="CF130" s="10">
        <v>0.56280460300000001</v>
      </c>
      <c r="CG130" s="10">
        <v>0.57105840699999999</v>
      </c>
      <c r="CH130" s="10">
        <v>0.57365904400000001</v>
      </c>
      <c r="CI130" s="10">
        <v>0.58319848500000004</v>
      </c>
      <c r="CJ130" s="10">
        <v>0.58488665699999998</v>
      </c>
      <c r="CK130" s="10">
        <v>0.58163976900000003</v>
      </c>
      <c r="CL130" s="10">
        <v>0.59270436999999998</v>
      </c>
      <c r="CM130" s="10">
        <v>0.24040039699999999</v>
      </c>
      <c r="CN130" s="10">
        <v>0.23870154299999999</v>
      </c>
      <c r="CO130" s="10">
        <v>0.21485520599999999</v>
      </c>
      <c r="CP130" s="10">
        <v>0.212764018</v>
      </c>
      <c r="CQ130" s="10">
        <v>0.20337617799999999</v>
      </c>
      <c r="CR130" s="10">
        <v>0.17612729999999999</v>
      </c>
      <c r="CS130" s="10">
        <v>0.17275015899999999</v>
      </c>
      <c r="CT130" s="10">
        <v>0.178008474</v>
      </c>
      <c r="CU130" s="10">
        <v>0.159980126</v>
      </c>
      <c r="CV130" s="10">
        <v>41.12165667</v>
      </c>
      <c r="CW130" s="10">
        <v>37.709052479999997</v>
      </c>
      <c r="CX130" s="10">
        <v>38.361555840000001</v>
      </c>
      <c r="CY130" s="10">
        <v>42.038750499999999</v>
      </c>
      <c r="CZ130" s="10">
        <v>43.969254360000001</v>
      </c>
      <c r="DA130" s="10">
        <v>46.200134769999998</v>
      </c>
      <c r="DB130" s="10">
        <v>46.725900869999997</v>
      </c>
      <c r="DC130" s="10">
        <v>47.316249249999998</v>
      </c>
      <c r="DD130" s="10">
        <v>-6.38858514</v>
      </c>
      <c r="DE130" s="10">
        <v>-5.7884723999999999</v>
      </c>
      <c r="DF130" s="10">
        <v>-7.2890562709999998</v>
      </c>
      <c r="DG130" s="10">
        <v>-7.646027621</v>
      </c>
      <c r="DH130" s="10">
        <v>-7.0998461370000001</v>
      </c>
      <c r="DI130" s="10">
        <v>-8.1980420110000001</v>
      </c>
      <c r="DJ130" s="10">
        <v>-6.9949242939999996</v>
      </c>
      <c r="DK130" s="10">
        <v>-7.2005442000000004</v>
      </c>
      <c r="DL130" s="10">
        <v>5.1003403049999996</v>
      </c>
      <c r="DM130" s="10">
        <v>4.7749859030000001</v>
      </c>
      <c r="DN130" s="10">
        <v>4.9619997580000001</v>
      </c>
      <c r="DO130" s="10">
        <v>4.8437910960000004</v>
      </c>
      <c r="DP130" s="10">
        <v>4.6824741909999998</v>
      </c>
      <c r="DQ130" s="10">
        <v>4.6859858360000004</v>
      </c>
      <c r="DR130" s="10">
        <v>4.6879464960000004</v>
      </c>
      <c r="DS130" s="10">
        <v>4.1533640490000003</v>
      </c>
      <c r="DT130" s="10">
        <v>-1.464530868</v>
      </c>
      <c r="DU130" s="10">
        <v>-1.6122607879999999</v>
      </c>
      <c r="DV130" s="10">
        <v>-1.59167689</v>
      </c>
      <c r="DW130" s="10">
        <v>-1.63384156</v>
      </c>
      <c r="DX130" s="10">
        <v>-1.7640255929999999</v>
      </c>
      <c r="DY130" s="10">
        <v>-1.764141594</v>
      </c>
      <c r="DZ130" s="10">
        <v>-1.764563256</v>
      </c>
      <c r="EA130" s="10">
        <v>-1.891961741</v>
      </c>
      <c r="EB130" s="10">
        <f>VLOOKUP($B130,[1]PhiInxIrossOut_ggeffects!$A$1:$F$316,2,FALSE)</f>
        <v>1.2292496687138199</v>
      </c>
      <c r="EC130" s="10">
        <f>VLOOKUP($B130,[2]PhiInxICross_ggeffects!$A$1:$F$316,2,FALSE)</f>
        <v>1.3913411051882001</v>
      </c>
      <c r="ED130" s="10">
        <v>-0.182040808</v>
      </c>
      <c r="EE130" s="10">
        <v>0.53288168899999999</v>
      </c>
      <c r="EF130">
        <v>0.55254182509509497</v>
      </c>
      <c r="EG130">
        <v>0.54982699619775699</v>
      </c>
      <c r="EH130">
        <v>0.548469581749087</v>
      </c>
      <c r="EI130">
        <v>0.54439733840308002</v>
      </c>
      <c r="EJ130">
        <v>0.54303992395441103</v>
      </c>
      <c r="EK130">
        <v>0.53964638783273799</v>
      </c>
      <c r="EL130" s="15">
        <v>0.98365831500000001</v>
      </c>
      <c r="EM130" s="15">
        <v>0.74366084399999999</v>
      </c>
      <c r="EN130" s="15">
        <v>0.86258437200000004</v>
      </c>
      <c r="EO130" s="15">
        <v>0.93114380399999996</v>
      </c>
      <c r="EP130" s="15">
        <v>1.1243406439999999</v>
      </c>
      <c r="EQ130" s="15">
        <v>0.91206473700000001</v>
      </c>
      <c r="ER130" s="15">
        <v>1.1233072</v>
      </c>
      <c r="ES130" s="10">
        <v>0.22930793099999999</v>
      </c>
      <c r="ET130" s="10">
        <v>40.893098440000003</v>
      </c>
      <c r="EU130" s="10">
        <v>44.513046320000001</v>
      </c>
      <c r="EV130" s="10">
        <v>45.038585529999999</v>
      </c>
      <c r="EW130" s="10">
        <v>45.530229980000001</v>
      </c>
      <c r="EX130" s="10">
        <v>46.245502909999999</v>
      </c>
      <c r="EY130" s="10">
        <v>44.77662162</v>
      </c>
      <c r="EZ130" s="10">
        <v>43.067255899999999</v>
      </c>
      <c r="FA130" s="10">
        <v>-8.0632344269999994</v>
      </c>
      <c r="FB130" s="10">
        <v>-8.3400273160000005</v>
      </c>
      <c r="FC130" s="10">
        <v>-7.8359700070000002</v>
      </c>
      <c r="FD130" s="10">
        <v>-8.2893964130000004</v>
      </c>
      <c r="FE130" s="10">
        <v>-7.6733931110000002</v>
      </c>
      <c r="FF130" s="10">
        <v>-8.4404172049999993</v>
      </c>
      <c r="FG130" s="10">
        <v>-7.0521807089999999</v>
      </c>
      <c r="FH130" t="s">
        <v>308</v>
      </c>
      <c r="FI130" t="str">
        <f>VLOOKUP($FH130,Groups!$A$1:$B$316,2,FALSE)</f>
        <v>G9</v>
      </c>
      <c r="FJ130" t="str">
        <f t="shared" si="1"/>
        <v>G9/003F1</v>
      </c>
      <c r="FK130" t="s">
        <v>174</v>
      </c>
      <c r="FL130" t="s">
        <v>157</v>
      </c>
      <c r="FM130" t="s">
        <v>160</v>
      </c>
      <c r="FN130" t="s">
        <v>155</v>
      </c>
      <c r="FO130" t="s">
        <v>155</v>
      </c>
    </row>
    <row r="131" spans="1:171" x14ac:dyDescent="0.25">
      <c r="A131" s="12" t="str">
        <f>VLOOKUP($B131,GCDTCodes!$A$1:$D$398,2,FALSE)</f>
        <v>GCDT_239</v>
      </c>
      <c r="B131" s="12" t="s">
        <v>318</v>
      </c>
      <c r="C131" s="10">
        <v>-42.271857339999997</v>
      </c>
      <c r="D131" s="10">
        <v>-0.13322449</v>
      </c>
      <c r="E131" s="10">
        <v>-9.8625735999999894E-2</v>
      </c>
      <c r="F131" s="10">
        <v>-0.57366175600000002</v>
      </c>
      <c r="G131" s="10">
        <v>-6.002833249</v>
      </c>
      <c r="H131" s="10">
        <v>-5.6403104000000003E-2</v>
      </c>
      <c r="I131" s="10">
        <v>-2.2232490000000001E-3</v>
      </c>
      <c r="J131" s="10">
        <v>-0.65124926799999905</v>
      </c>
      <c r="K131" s="10">
        <v>15.403958039999999</v>
      </c>
      <c r="L131" s="10">
        <v>4.0044547E-2</v>
      </c>
      <c r="M131" s="10">
        <v>1.9771741999999998E-2</v>
      </c>
      <c r="N131" s="10">
        <v>0.154665266</v>
      </c>
      <c r="O131" s="10">
        <v>4.8490000000000002</v>
      </c>
      <c r="P131" s="10">
        <v>4.4560000000000004</v>
      </c>
      <c r="Q131" s="10">
        <v>3.4000000000000002E-2</v>
      </c>
      <c r="R131" s="10">
        <v>562.39300000000003</v>
      </c>
      <c r="S131" s="10">
        <v>1.458</v>
      </c>
      <c r="T131" s="10">
        <v>0.81599999999999995</v>
      </c>
      <c r="U131" s="10">
        <v>8.8160000000000007</v>
      </c>
      <c r="V131" s="10">
        <v>5.6749999999999998</v>
      </c>
      <c r="W131" s="10">
        <v>3.3860000000000001</v>
      </c>
      <c r="X131" s="10">
        <v>3.1E-2</v>
      </c>
      <c r="Y131" s="10">
        <v>449.46499999999997</v>
      </c>
      <c r="Z131" s="10">
        <v>1.4079999999999999</v>
      </c>
      <c r="AA131" s="10">
        <v>0.80200000000000005</v>
      </c>
      <c r="AB131" s="10">
        <v>6.5910000000000002</v>
      </c>
      <c r="AC131" s="13"/>
      <c r="AD131" s="10">
        <v>4.7885</v>
      </c>
      <c r="AE131" s="10">
        <v>4.2499999999999899E-2</v>
      </c>
      <c r="AF131" s="10">
        <v>732.25</v>
      </c>
      <c r="AG131" s="10">
        <v>1.645</v>
      </c>
      <c r="AH131" s="10">
        <v>8.0809999999999995</v>
      </c>
      <c r="AI131">
        <v>0.94028269288524902</v>
      </c>
      <c r="AJ131">
        <v>0.88744208949715697</v>
      </c>
      <c r="AK131">
        <v>1.05000307944965</v>
      </c>
      <c r="AL131">
        <v>0.99619142821080497</v>
      </c>
      <c r="AM131" s="10">
        <v>-13.928824179999999</v>
      </c>
      <c r="AN131" s="10">
        <v>-1.509835E-2</v>
      </c>
      <c r="AO131" s="10">
        <v>-0.14808231599999999</v>
      </c>
      <c r="AP131" s="10">
        <v>-1.355932283</v>
      </c>
      <c r="AQ131" s="10">
        <v>-0.48425115299999999</v>
      </c>
      <c r="AR131" s="10">
        <v>1.3276010229999999</v>
      </c>
      <c r="AS131" s="10">
        <v>105.50299999999901</v>
      </c>
      <c r="AT131" s="10">
        <v>55.302999999999997</v>
      </c>
      <c r="AU131" s="10">
        <v>74.653000000000006</v>
      </c>
      <c r="AV131" s="10">
        <v>3.3330000000000002</v>
      </c>
      <c r="AW131" s="10">
        <v>2.8759999999999999</v>
      </c>
      <c r="AX131" s="10">
        <v>1.915</v>
      </c>
      <c r="AY131" s="10">
        <v>5.7979999999999903</v>
      </c>
      <c r="AZ131" s="10">
        <v>28.156999999999901</v>
      </c>
      <c r="BA131" s="10">
        <v>10.728999999999999</v>
      </c>
      <c r="BB131" s="10">
        <v>108.10599999999999</v>
      </c>
      <c r="BC131" s="10">
        <v>60.435000000000002</v>
      </c>
      <c r="BD131" s="10">
        <v>77.206000000000003</v>
      </c>
      <c r="BE131" s="10">
        <v>2.7969999999999899</v>
      </c>
      <c r="BF131" s="10">
        <v>1.5580000000000001</v>
      </c>
      <c r="BG131" s="10">
        <v>1.9469999999999901</v>
      </c>
      <c r="BH131" s="10">
        <v>6.431</v>
      </c>
      <c r="BI131" s="10">
        <v>31.594999999999999</v>
      </c>
      <c r="BJ131" s="10">
        <v>12.720999999999901</v>
      </c>
      <c r="BK131" s="10">
        <v>104.866</v>
      </c>
      <c r="BL131" s="10">
        <v>56.58</v>
      </c>
      <c r="BM131" s="10">
        <v>71.348999999999904</v>
      </c>
      <c r="BN131" s="10">
        <v>3.016</v>
      </c>
      <c r="BO131" s="10">
        <v>1.091</v>
      </c>
      <c r="BP131" s="10">
        <v>3.4789999999999899</v>
      </c>
      <c r="BQ131" s="10">
        <v>8.3260000000000005</v>
      </c>
      <c r="BR131" s="10">
        <v>43.051000000000002</v>
      </c>
      <c r="BS131" s="10">
        <v>20.155000000000001</v>
      </c>
      <c r="BT131">
        <v>0.20599999999999999</v>
      </c>
      <c r="BU131">
        <v>0.20399999999999999</v>
      </c>
      <c r="BV131">
        <v>0.20499999999999999</v>
      </c>
      <c r="BW131" s="10">
        <v>0.60688411799999997</v>
      </c>
      <c r="BX131" s="10">
        <v>0.685154504</v>
      </c>
      <c r="BY131" s="10">
        <v>0.57230735600000004</v>
      </c>
      <c r="BZ131" s="10">
        <v>0.89527984900000002</v>
      </c>
      <c r="CA131" s="10">
        <v>0.55972350599999998</v>
      </c>
      <c r="CB131" s="10">
        <v>0.486453996</v>
      </c>
      <c r="CC131" s="10">
        <v>0.50102563499999997</v>
      </c>
      <c r="CD131" s="10">
        <v>0.98057073100000003</v>
      </c>
      <c r="CE131" s="10">
        <v>0.542202242</v>
      </c>
      <c r="CF131" s="10">
        <v>0.57143865999999999</v>
      </c>
      <c r="CG131" s="10">
        <v>0.58468881100000003</v>
      </c>
      <c r="CH131" s="10">
        <v>0.57123735399999997</v>
      </c>
      <c r="CI131" s="10">
        <v>0.58545422599999997</v>
      </c>
      <c r="CJ131" s="10">
        <v>0.581933441</v>
      </c>
      <c r="CK131" s="10">
        <v>0.58825402599999999</v>
      </c>
      <c r="CL131" s="10">
        <v>0.57593147</v>
      </c>
      <c r="CM131" s="10">
        <v>0.25752398399999998</v>
      </c>
      <c r="CN131" s="10">
        <v>0.183537319</v>
      </c>
      <c r="CO131" s="10">
        <v>0.17450903400000001</v>
      </c>
      <c r="CP131" s="10">
        <v>0.15482140999999999</v>
      </c>
      <c r="CQ131" s="10">
        <v>0.18641474099999999</v>
      </c>
      <c r="CR131" s="10">
        <v>0.14897845400000001</v>
      </c>
      <c r="CS131" s="10">
        <v>0.14398058899999999</v>
      </c>
      <c r="CT131" s="10">
        <v>0.13974608999999999</v>
      </c>
      <c r="CU131" s="10">
        <v>0.193492676</v>
      </c>
      <c r="CV131" s="10">
        <v>42.381937489999999</v>
      </c>
      <c r="CW131" s="10">
        <v>43.312665469999999</v>
      </c>
      <c r="CX131" s="10">
        <v>41.433196160000001</v>
      </c>
      <c r="CY131" s="10">
        <v>31.218933969999998</v>
      </c>
      <c r="CZ131" s="10">
        <v>45.288494440000001</v>
      </c>
      <c r="DA131" s="10">
        <v>43.241552949999999</v>
      </c>
      <c r="DB131" s="10">
        <v>42.208174169999999</v>
      </c>
      <c r="DC131" s="10">
        <v>36.8305352</v>
      </c>
      <c r="DD131" s="10">
        <v>-4.6062943489999997</v>
      </c>
      <c r="DE131" s="10">
        <v>-6.1817092200000001</v>
      </c>
      <c r="DF131" s="10">
        <v>-5.7543865089999997</v>
      </c>
      <c r="DG131" s="10">
        <v>-7.2433397060000004</v>
      </c>
      <c r="DH131" s="10">
        <v>-5.3905151140000003</v>
      </c>
      <c r="DI131" s="10">
        <v>-6.3383696479999996</v>
      </c>
      <c r="DJ131" s="10">
        <v>-5.8228424680000002</v>
      </c>
      <c r="DK131" s="10">
        <v>-5.7963176580000004</v>
      </c>
      <c r="DL131" s="10">
        <v>4.9275846129999996</v>
      </c>
      <c r="DM131" s="10">
        <v>4.6768742860000003</v>
      </c>
      <c r="DN131" s="10">
        <v>4.8110822820000001</v>
      </c>
      <c r="DO131" s="10">
        <v>4.7477081280000002</v>
      </c>
      <c r="DP131" s="10">
        <v>4.5156578490000001</v>
      </c>
      <c r="DQ131" s="10">
        <v>4.6471477219999997</v>
      </c>
      <c r="DR131" s="10">
        <v>4.4910817459999999</v>
      </c>
      <c r="DS131" s="10">
        <v>3.9638122600000001</v>
      </c>
      <c r="DT131" s="10">
        <v>-1.7334823690000001</v>
      </c>
      <c r="DU131" s="10">
        <v>-1.8039480649999999</v>
      </c>
      <c r="DV131" s="10">
        <v>-1.8924812010000001</v>
      </c>
      <c r="DW131" s="10">
        <v>-1.7847672990000001</v>
      </c>
      <c r="DX131" s="10">
        <v>-1.946805031</v>
      </c>
      <c r="DY131" s="10">
        <v>-1.963733494</v>
      </c>
      <c r="DZ131" s="10">
        <v>-2.0037090759999998</v>
      </c>
      <c r="EA131" s="10">
        <v>-1.851167818</v>
      </c>
      <c r="EB131" s="10">
        <f>VLOOKUP($B131,[1]PhiInxIrossOut_ggeffects!$A$1:$F$316,2,FALSE)</f>
        <v>1.1066467498566801</v>
      </c>
      <c r="EC131" s="10">
        <f>VLOOKUP($B131,[2]PhiInxICross_ggeffects!$A$1:$F$316,2,FALSE)</f>
        <v>1.4160381636257</v>
      </c>
      <c r="ED131" s="10">
        <v>-5.0797414999999999E-2</v>
      </c>
      <c r="EE131" s="10">
        <v>0.52775716900000003</v>
      </c>
      <c r="EF131">
        <v>0.53486387832703497</v>
      </c>
      <c r="EG131">
        <v>0.52724486692019101</v>
      </c>
      <c r="EH131">
        <v>0.52343536121676704</v>
      </c>
      <c r="EI131">
        <v>0.51200684410650099</v>
      </c>
      <c r="EJ131">
        <v>0.50819733840307901</v>
      </c>
      <c r="EK131">
        <v>0.49867357414452201</v>
      </c>
      <c r="EL131" s="15">
        <v>0.95940078200000001</v>
      </c>
      <c r="EM131" s="15">
        <v>1.202005352</v>
      </c>
      <c r="EN131" s="15">
        <v>0.86136800899999999</v>
      </c>
      <c r="EO131" s="15">
        <v>1.274598093</v>
      </c>
      <c r="EP131" s="15">
        <v>1.151846835</v>
      </c>
      <c r="EQ131" s="15">
        <v>0.94020219299999996</v>
      </c>
      <c r="ER131" s="15">
        <v>1.2410842769999999</v>
      </c>
      <c r="ES131" s="10">
        <v>0.225472696</v>
      </c>
      <c r="ET131" s="10">
        <v>42.384633530000002</v>
      </c>
      <c r="EU131" s="10">
        <v>39.385179970000003</v>
      </c>
      <c r="EV131" s="10">
        <v>40.379486129999997</v>
      </c>
      <c r="EW131" s="10">
        <v>38.844099870000001</v>
      </c>
      <c r="EX131" s="10">
        <v>46.892227230000003</v>
      </c>
      <c r="EY131" s="10">
        <v>45.124571410000001</v>
      </c>
      <c r="EZ131" s="10">
        <v>43.43581082</v>
      </c>
      <c r="FA131" s="10">
        <v>-3.3828568489999999</v>
      </c>
      <c r="FB131" s="10">
        <v>-3.5334985840000002</v>
      </c>
      <c r="FC131" s="10">
        <v>-3.3391985640000001</v>
      </c>
      <c r="FD131" s="10">
        <v>-3.7938739909999999</v>
      </c>
      <c r="FE131" s="10">
        <v>-3.3077689069999998</v>
      </c>
      <c r="FF131" s="10">
        <v>-3.9436457620000001</v>
      </c>
      <c r="FG131" s="10">
        <v>-2.763995827</v>
      </c>
      <c r="FH131" t="s">
        <v>308</v>
      </c>
      <c r="FI131" t="str">
        <f>VLOOKUP($FH131,Groups!$A$1:$B$316,2,FALSE)</f>
        <v>G9</v>
      </c>
      <c r="FJ131" t="str">
        <f t="shared" ref="FJ131:FJ194" si="2">CONCATENATE(FI131,"/",FK131)</f>
        <v>G9/003F1</v>
      </c>
      <c r="FK131" t="s">
        <v>174</v>
      </c>
      <c r="FL131" t="s">
        <v>162</v>
      </c>
      <c r="FM131" t="s">
        <v>155</v>
      </c>
      <c r="FN131" t="s">
        <v>155</v>
      </c>
      <c r="FO131" t="s">
        <v>155</v>
      </c>
    </row>
    <row r="132" spans="1:171" x14ac:dyDescent="0.25">
      <c r="A132" s="12" t="str">
        <f>VLOOKUP($B132,GCDTCodes!$A$1:$D$398,2,FALSE)</f>
        <v>GCDT_240</v>
      </c>
      <c r="B132" s="12" t="s">
        <v>319</v>
      </c>
      <c r="C132" s="10">
        <v>109.906981</v>
      </c>
      <c r="D132" s="10">
        <v>0.36312422100000002</v>
      </c>
      <c r="E132" s="10">
        <v>0.23249410000000001</v>
      </c>
      <c r="F132" s="10">
        <v>0.341794177999999</v>
      </c>
      <c r="G132" s="10">
        <v>-14.4335048999999</v>
      </c>
      <c r="H132" s="10">
        <v>-3.3339543999999999E-2</v>
      </c>
      <c r="I132" s="10">
        <v>-1.3918321000000001E-2</v>
      </c>
      <c r="J132" s="10">
        <v>-0.92188610199999999</v>
      </c>
      <c r="K132" s="10">
        <v>10.84722154</v>
      </c>
      <c r="L132" s="10">
        <v>4.2961269000000003E-2</v>
      </c>
      <c r="M132" s="10">
        <v>1.43849539999999E-2</v>
      </c>
      <c r="N132" s="10">
        <v>-0.157180599</v>
      </c>
      <c r="O132" s="10">
        <v>7.5170000000000003</v>
      </c>
      <c r="P132" s="10">
        <v>2.9089999999999998</v>
      </c>
      <c r="Q132" s="10">
        <v>2.5999999999999999E-2</v>
      </c>
      <c r="R132" s="10">
        <v>784.327</v>
      </c>
      <c r="S132" s="10">
        <v>1.9379999999999999</v>
      </c>
      <c r="T132" s="10">
        <v>1.3959999999999999</v>
      </c>
      <c r="U132" s="10">
        <v>10.277999999999899</v>
      </c>
      <c r="V132" s="10">
        <v>5.6789999999999896</v>
      </c>
      <c r="W132" s="10">
        <v>3.12</v>
      </c>
      <c r="X132" s="10">
        <v>3.2000000000000001E-2</v>
      </c>
      <c r="Y132" s="10">
        <v>559.1</v>
      </c>
      <c r="Z132" s="10">
        <v>1.675</v>
      </c>
      <c r="AA132" s="10">
        <v>1.2190000000000001</v>
      </c>
      <c r="AB132" s="10">
        <v>9.2579999999999991</v>
      </c>
      <c r="AC132" s="13"/>
      <c r="AD132" s="10">
        <v>5.1379999999999999</v>
      </c>
      <c r="AE132" s="10">
        <v>5.0999999999999997E-2</v>
      </c>
      <c r="AF132" s="10">
        <v>836.048</v>
      </c>
      <c r="AG132" s="10">
        <v>1.911</v>
      </c>
      <c r="AH132" s="10">
        <v>16.241</v>
      </c>
      <c r="AI132">
        <v>1.3544147394542101</v>
      </c>
      <c r="AJ132">
        <v>1.0905526655845399</v>
      </c>
      <c r="AK132">
        <v>1.01691276748862</v>
      </c>
      <c r="AL132">
        <v>0.99742688959774894</v>
      </c>
      <c r="AM132" s="10">
        <v>357.06002469999999</v>
      </c>
      <c r="AN132" s="10">
        <v>1.295937635</v>
      </c>
      <c r="AO132" s="10">
        <v>1.1785474760000001</v>
      </c>
      <c r="AP132" s="10">
        <v>5.1350675389999996</v>
      </c>
      <c r="AQ132" s="10">
        <v>0.35972452900000002</v>
      </c>
      <c r="AR132" s="10">
        <v>1.0730270909999999</v>
      </c>
      <c r="AS132" s="10">
        <v>173.05</v>
      </c>
      <c r="AT132" s="10">
        <v>52.433999999999997</v>
      </c>
      <c r="AU132" s="10">
        <v>72.331999999999994</v>
      </c>
      <c r="AV132" s="10">
        <v>6.1909999999999998</v>
      </c>
      <c r="AW132" s="10">
        <v>2.8989999999999898</v>
      </c>
      <c r="AX132" s="10">
        <v>4.242</v>
      </c>
      <c r="AY132" s="10">
        <v>12.632999999999999</v>
      </c>
      <c r="AZ132" s="10">
        <v>47.761000000000003</v>
      </c>
      <c r="BA132" s="10">
        <v>20.888999999999999</v>
      </c>
      <c r="BB132" s="10">
        <v>126.661</v>
      </c>
      <c r="BC132" s="10">
        <v>51.383999999999901</v>
      </c>
      <c r="BD132" s="10">
        <v>74.94</v>
      </c>
      <c r="BE132" s="10">
        <v>6.7479999999999896</v>
      </c>
      <c r="BF132" s="10">
        <v>4.0919999999999996</v>
      </c>
      <c r="BG132" s="10">
        <v>2.7469999999999999</v>
      </c>
      <c r="BH132" s="10">
        <v>9.2070000000000007</v>
      </c>
      <c r="BI132" s="10">
        <v>31.609000000000002</v>
      </c>
      <c r="BJ132" s="10">
        <v>11.939</v>
      </c>
      <c r="BK132" s="10">
        <v>107.992</v>
      </c>
      <c r="BL132" s="10">
        <v>54.768999999999998</v>
      </c>
      <c r="BM132" s="10">
        <v>74.991</v>
      </c>
      <c r="BN132" s="10">
        <v>5.1619999999999999</v>
      </c>
      <c r="BO132" s="10">
        <v>1.0925</v>
      </c>
      <c r="BP132" s="10">
        <v>2.91</v>
      </c>
      <c r="BQ132" s="10">
        <v>9.0419999999999998</v>
      </c>
      <c r="BR132" s="10">
        <v>40.860999999999997</v>
      </c>
      <c r="BS132" s="10">
        <v>11.492000000000001</v>
      </c>
      <c r="BT132">
        <v>0.26500000000000001</v>
      </c>
      <c r="BU132">
        <v>0.26</v>
      </c>
      <c r="BV132">
        <v>0.24</v>
      </c>
      <c r="BW132" s="10">
        <v>0.65538796499999996</v>
      </c>
      <c r="BX132" s="10">
        <v>0.85691364299999995</v>
      </c>
      <c r="BY132" s="10">
        <v>0.76173750399999995</v>
      </c>
      <c r="BZ132" s="10">
        <v>0.72863915700000004</v>
      </c>
      <c r="CA132" s="10">
        <v>0.61176155600000004</v>
      </c>
      <c r="CB132" s="10">
        <v>0.55174530300000002</v>
      </c>
      <c r="CC132" s="10">
        <v>0.59017280400000005</v>
      </c>
      <c r="CD132" s="10">
        <v>0.60938810399999999</v>
      </c>
      <c r="CE132" s="10">
        <v>0.55721124399999999</v>
      </c>
      <c r="CF132" s="10">
        <v>0.57975043000000004</v>
      </c>
      <c r="CG132" s="10">
        <v>0.57886198200000005</v>
      </c>
      <c r="CH132" s="10">
        <v>0.579655429</v>
      </c>
      <c r="CI132" s="10">
        <v>0.59578579600000003</v>
      </c>
      <c r="CJ132" s="10">
        <v>0.59726135800000002</v>
      </c>
      <c r="CK132" s="10">
        <v>0.59199466999999995</v>
      </c>
      <c r="CL132" s="10">
        <v>0.60040163999999996</v>
      </c>
      <c r="CM132" s="10">
        <v>0.25100775199999997</v>
      </c>
      <c r="CN132" s="10">
        <v>0.178928384</v>
      </c>
      <c r="CO132" s="10">
        <v>0.187728065</v>
      </c>
      <c r="CP132" s="10">
        <v>0.17730172299999999</v>
      </c>
      <c r="CQ132" s="10">
        <v>0.172312992</v>
      </c>
      <c r="CR132" s="10">
        <v>0.14969475600000001</v>
      </c>
      <c r="CS132" s="10">
        <v>0.14330769800000001</v>
      </c>
      <c r="CT132" s="10">
        <v>0.14926060899999999</v>
      </c>
      <c r="CU132" s="10">
        <v>0.14605031199999999</v>
      </c>
      <c r="CV132" s="10">
        <v>40.725192759999999</v>
      </c>
      <c r="CW132" s="10">
        <v>39.228764529999999</v>
      </c>
      <c r="CX132" s="10">
        <v>39.972982299999998</v>
      </c>
      <c r="CY132" s="10">
        <v>42.755961509999999</v>
      </c>
      <c r="CZ132" s="10">
        <v>43.680882429999997</v>
      </c>
      <c r="DA132" s="10">
        <v>46.003477240000002</v>
      </c>
      <c r="DB132" s="10">
        <v>45.23541513</v>
      </c>
      <c r="DC132" s="10">
        <v>48.754073439999999</v>
      </c>
      <c r="DD132" s="10">
        <v>-6.0738091929999998</v>
      </c>
      <c r="DE132" s="10">
        <v>-6.8599320339999998</v>
      </c>
      <c r="DF132" s="10">
        <v>-6.6846521560000003</v>
      </c>
      <c r="DG132" s="10">
        <v>-6.2456987699999997</v>
      </c>
      <c r="DH132" s="10">
        <v>-7.0813310639999996</v>
      </c>
      <c r="DI132" s="10">
        <v>-7.5383653449999999</v>
      </c>
      <c r="DJ132" s="10">
        <v>-6.9985182410000002</v>
      </c>
      <c r="DK132" s="10">
        <v>-6.9388299020000002</v>
      </c>
      <c r="DL132" s="10">
        <v>4.8463284809999996</v>
      </c>
      <c r="DM132" s="10">
        <v>4.6513455559999999</v>
      </c>
      <c r="DN132" s="10">
        <v>4.886268244</v>
      </c>
      <c r="DO132" s="10">
        <v>4.7067520979999999</v>
      </c>
      <c r="DP132" s="10">
        <v>4.5576035539999999</v>
      </c>
      <c r="DQ132" s="10">
        <v>4.6586902280000002</v>
      </c>
      <c r="DR132" s="10">
        <v>4.5910555909999999</v>
      </c>
      <c r="DS132" s="10">
        <v>4.1188496639999999</v>
      </c>
      <c r="DT132" s="10">
        <v>-1.772410689</v>
      </c>
      <c r="DU132" s="10">
        <v>-1.727662349</v>
      </c>
      <c r="DV132" s="10">
        <v>-1.7894522820000001</v>
      </c>
      <c r="DW132" s="10">
        <v>-1.8367643760000001</v>
      </c>
      <c r="DX132" s="10">
        <v>-1.9414222699999999</v>
      </c>
      <c r="DY132" s="10">
        <v>-1.9674254760000001</v>
      </c>
      <c r="DZ132" s="10">
        <v>-1.9515952809999999</v>
      </c>
      <c r="EA132" s="10">
        <v>-2.034520229</v>
      </c>
      <c r="EB132" s="10">
        <f>VLOOKUP($B132,[1]PhiInxIrossOut_ggeffects!$A$1:$F$316,2,FALSE)</f>
        <v>1.1676654000709601</v>
      </c>
      <c r="EC132" s="10">
        <f>VLOOKUP($B132,[2]PhiInxICross_ggeffects!$A$1:$F$316,2,FALSE)</f>
        <v>1.5033738971882</v>
      </c>
      <c r="ED132" s="10">
        <v>-0.42520748000000003</v>
      </c>
      <c r="EE132" s="10">
        <v>0.53017594300000004</v>
      </c>
      <c r="EF132">
        <v>0.53755019011410599</v>
      </c>
      <c r="EG132">
        <v>0.53529239543730001</v>
      </c>
      <c r="EH132">
        <v>0.53416349809889696</v>
      </c>
      <c r="EI132">
        <v>0.53077680608368805</v>
      </c>
      <c r="EJ132">
        <v>0.529647908745285</v>
      </c>
      <c r="EK132">
        <v>0.526825665399277</v>
      </c>
      <c r="EL132" s="15">
        <v>0.82461824100000003</v>
      </c>
      <c r="EM132" s="15">
        <v>0.89583438100000001</v>
      </c>
      <c r="EN132" s="15">
        <v>0.60696076300000001</v>
      </c>
      <c r="EO132" s="15">
        <v>0.68341100600000004</v>
      </c>
      <c r="EP132" s="15">
        <v>0.89554579499999998</v>
      </c>
      <c r="EQ132" s="15">
        <v>0.64665652200000001</v>
      </c>
      <c r="ER132" s="15">
        <v>1.099357822</v>
      </c>
      <c r="ES132" s="10">
        <v>0.26427184599999998</v>
      </c>
      <c r="ET132" s="10">
        <v>41.460280779999998</v>
      </c>
      <c r="EU132" s="10">
        <v>44.964324740000002</v>
      </c>
      <c r="EV132" s="10">
        <v>42.973461149999999</v>
      </c>
      <c r="EW132" s="10">
        <v>43.939023829999996</v>
      </c>
      <c r="EX132" s="10">
        <v>48.543517059999999</v>
      </c>
      <c r="EY132" s="10">
        <v>44.68443946</v>
      </c>
      <c r="EZ132" s="10">
        <v>46.735511899999999</v>
      </c>
      <c r="FA132" s="10">
        <v>-5.9381009870000003</v>
      </c>
      <c r="FB132" s="10">
        <v>-6.4734412900000002</v>
      </c>
      <c r="FC132" s="10">
        <v>-6.5501788980000004</v>
      </c>
      <c r="FD132" s="10">
        <v>-6.2666827219999997</v>
      </c>
      <c r="FE132" s="10">
        <v>-6.8022770809999997</v>
      </c>
      <c r="FF132" s="10">
        <v>-6.6675077780000001</v>
      </c>
      <c r="FG132" s="10">
        <v>-6.3059668120000003</v>
      </c>
      <c r="FH132" t="s">
        <v>308</v>
      </c>
      <c r="FI132" t="str">
        <f>VLOOKUP($FH132,Groups!$A$1:$B$316,2,FALSE)</f>
        <v>G9</v>
      </c>
      <c r="FJ132" t="str">
        <f t="shared" si="2"/>
        <v>G9/003F1</v>
      </c>
      <c r="FK132" t="s">
        <v>174</v>
      </c>
      <c r="FL132" t="s">
        <v>162</v>
      </c>
      <c r="FM132" t="s">
        <v>158</v>
      </c>
      <c r="FN132" t="s">
        <v>155</v>
      </c>
      <c r="FO132" t="s">
        <v>155</v>
      </c>
    </row>
    <row r="133" spans="1:171" x14ac:dyDescent="0.25">
      <c r="A133" s="12" t="str">
        <f>VLOOKUP($B133,GCDTCodes!$A$1:$D$398,2,FALSE)</f>
        <v>GCDT_241</v>
      </c>
      <c r="B133" s="12" t="s">
        <v>320</v>
      </c>
      <c r="C133" s="10">
        <v>3.3740481180000002</v>
      </c>
      <c r="D133" s="10">
        <v>8.2637869999999999E-3</v>
      </c>
      <c r="E133" s="10">
        <v>2.1770767E-2</v>
      </c>
      <c r="F133" s="10">
        <v>0.15937024</v>
      </c>
      <c r="G133" s="10">
        <v>38.327832809999997</v>
      </c>
      <c r="H133" s="10">
        <v>9.7681065999999997E-2</v>
      </c>
      <c r="I133" s="10">
        <v>2.5006773999999999E-2</v>
      </c>
      <c r="J133" s="10">
        <v>0.71442783899999995</v>
      </c>
      <c r="K133" s="10">
        <v>19.960694539999999</v>
      </c>
      <c r="L133" s="10">
        <v>3.7127825000000003E-2</v>
      </c>
      <c r="M133" s="10">
        <v>2.5158529999999998E-2</v>
      </c>
      <c r="N133" s="10">
        <v>0.46651113100000002</v>
      </c>
      <c r="O133" s="10">
        <v>6.3289999999999997</v>
      </c>
      <c r="P133" s="10">
        <v>3.093</v>
      </c>
      <c r="Q133" s="10">
        <v>2.5000000000000001E-2</v>
      </c>
      <c r="R133" s="10">
        <v>747.86599999999999</v>
      </c>
      <c r="S133" s="10">
        <v>1.62699999999999</v>
      </c>
      <c r="T133" s="10">
        <v>1.256</v>
      </c>
      <c r="U133" s="10">
        <v>10.276</v>
      </c>
      <c r="V133" s="10">
        <v>5.6890000000000001</v>
      </c>
      <c r="W133" s="10">
        <v>3.0110000000000001</v>
      </c>
      <c r="X133" s="10">
        <v>3.3000000000000002E-2</v>
      </c>
      <c r="Y133" s="10">
        <v>661.49099999999999</v>
      </c>
      <c r="Z133" s="10">
        <v>1.7989999999999999</v>
      </c>
      <c r="AA133" s="10">
        <v>1.298</v>
      </c>
      <c r="AB133" s="10">
        <v>9.7929999999999993</v>
      </c>
      <c r="AC133" s="13"/>
      <c r="AD133" s="10">
        <v>4.4390000000000001</v>
      </c>
      <c r="AE133" s="10">
        <v>3.4000000000000002E-2</v>
      </c>
      <c r="AF133" s="10">
        <v>628.452</v>
      </c>
      <c r="AG133" s="10">
        <v>1.379</v>
      </c>
      <c r="AH133" s="10">
        <v>13.686999999999999</v>
      </c>
      <c r="AI133">
        <v>0.642223510356698</v>
      </c>
      <c r="AJ133">
        <v>0.66879831895931996</v>
      </c>
      <c r="AK133">
        <v>1.04588798605814</v>
      </c>
      <c r="AL133">
        <v>0.99372962002996601</v>
      </c>
      <c r="AM133" s="10">
        <v>-105.1809817</v>
      </c>
      <c r="AN133" s="10">
        <v>-0.38728602000000001</v>
      </c>
      <c r="AO133" s="10">
        <v>-0.226993629</v>
      </c>
      <c r="AP133" s="10">
        <v>-1.712398885</v>
      </c>
      <c r="AQ133" s="10">
        <v>0.23450541499999999</v>
      </c>
      <c r="AR133" s="10">
        <v>-1.4759534489999999</v>
      </c>
      <c r="AS133" s="10">
        <v>140.94799999999901</v>
      </c>
      <c r="AT133" s="10">
        <v>45.56</v>
      </c>
      <c r="AU133" s="10">
        <v>68.683999999999997</v>
      </c>
      <c r="AV133" s="10">
        <v>4.5339999999999998</v>
      </c>
      <c r="AW133" s="10">
        <v>3.3959999999999999</v>
      </c>
      <c r="AX133" s="10">
        <v>2.407</v>
      </c>
      <c r="AY133" s="10">
        <v>5.9229999999999903</v>
      </c>
      <c r="AZ133" s="10">
        <v>26.135999999999999</v>
      </c>
      <c r="BA133" s="10">
        <v>9.4209999999999994</v>
      </c>
      <c r="BB133" s="10">
        <v>121.85599999999999</v>
      </c>
      <c r="BC133" s="10">
        <v>50.868000000000002</v>
      </c>
      <c r="BD133" s="10">
        <v>71.685000000000002</v>
      </c>
      <c r="BE133" s="10">
        <v>3.8239999999999998</v>
      </c>
      <c r="BF133" s="10">
        <v>1.6579999999999999</v>
      </c>
      <c r="BG133" s="10">
        <v>2.3319999999999999</v>
      </c>
      <c r="BH133" s="10">
        <v>6.4639999999999898</v>
      </c>
      <c r="BI133" s="10">
        <v>27.596</v>
      </c>
      <c r="BJ133" s="10">
        <v>11.700999999999899</v>
      </c>
      <c r="BK133" s="10">
        <v>98.8</v>
      </c>
      <c r="BL133" s="10">
        <v>59.972999999999999</v>
      </c>
      <c r="BM133" s="10">
        <v>75.375</v>
      </c>
      <c r="BN133" s="10">
        <v>3.081</v>
      </c>
      <c r="BO133" s="10">
        <v>1.0940000000000001</v>
      </c>
      <c r="BP133" s="10">
        <v>2.57899999999999</v>
      </c>
      <c r="BQ133" s="10">
        <v>8.2210000000000001</v>
      </c>
      <c r="BR133" s="10">
        <v>36.345999999999997</v>
      </c>
      <c r="BS133" s="10">
        <v>9.7200000000000006</v>
      </c>
      <c r="BT133">
        <v>0.246</v>
      </c>
      <c r="BU133">
        <v>0.215</v>
      </c>
      <c r="BV133">
        <v>0.23</v>
      </c>
      <c r="BW133" s="10">
        <v>1.0620411649999999</v>
      </c>
      <c r="BX133" s="10">
        <v>0.86729445500000002</v>
      </c>
      <c r="BY133" s="10">
        <v>1.034974582</v>
      </c>
      <c r="BZ133" s="10">
        <v>1.4308399890000001</v>
      </c>
      <c r="CA133" s="10">
        <v>0.97777143300000002</v>
      </c>
      <c r="CB133" s="10">
        <v>0.950004772</v>
      </c>
      <c r="CC133" s="10">
        <v>0.76489400500000004</v>
      </c>
      <c r="CD133" s="10">
        <v>0.79692078600000005</v>
      </c>
      <c r="CE133" s="10">
        <v>0.53881842700000004</v>
      </c>
      <c r="CF133" s="10">
        <v>0.56805484399999995</v>
      </c>
      <c r="CG133" s="10">
        <v>0.56961141699999995</v>
      </c>
      <c r="CH133" s="10">
        <v>0.56891659100000003</v>
      </c>
      <c r="CI133" s="10">
        <v>0.58706675799999997</v>
      </c>
      <c r="CJ133" s="10">
        <v>0.58152617200000001</v>
      </c>
      <c r="CK133" s="10">
        <v>0.58391346300000002</v>
      </c>
      <c r="CL133" s="10">
        <v>0.59285195899999998</v>
      </c>
      <c r="CM133" s="10">
        <v>0.22097056400000001</v>
      </c>
      <c r="CN133" s="10">
        <v>0.23627769700000001</v>
      </c>
      <c r="CO133" s="10">
        <v>0.21034757200000001</v>
      </c>
      <c r="CP133" s="10">
        <v>0.21774919700000001</v>
      </c>
      <c r="CQ133" s="10">
        <v>0.23846052300000001</v>
      </c>
      <c r="CR133" s="10">
        <v>0.19593053099999999</v>
      </c>
      <c r="CS133" s="10">
        <v>0.198804755</v>
      </c>
      <c r="CT133" s="10">
        <v>0.18253058899999999</v>
      </c>
      <c r="CU133" s="10">
        <v>0.18094101700000001</v>
      </c>
      <c r="CV133" s="10">
        <v>38.531116500000003</v>
      </c>
      <c r="CW133" s="10">
        <v>36.769371589999999</v>
      </c>
      <c r="CX133" s="10">
        <v>37.454630109999997</v>
      </c>
      <c r="CY133" s="10">
        <v>38.00698397</v>
      </c>
      <c r="CZ133" s="10">
        <v>38.908976289999998</v>
      </c>
      <c r="DA133" s="10">
        <v>41.15950978</v>
      </c>
      <c r="DB133" s="10">
        <v>41.891633290000001</v>
      </c>
      <c r="DC133" s="10">
        <v>40.759061060000001</v>
      </c>
      <c r="DD133" s="10">
        <v>-4.7191512360000001</v>
      </c>
      <c r="DE133" s="10">
        <v>-6.6328341200000001</v>
      </c>
      <c r="DF133" s="10">
        <v>-6.4067034950000004</v>
      </c>
      <c r="DG133" s="10">
        <v>-7.024561286</v>
      </c>
      <c r="DH133" s="10">
        <v>-6.4054200349999997</v>
      </c>
      <c r="DI133" s="10">
        <v>-7.48371779</v>
      </c>
      <c r="DJ133" s="10">
        <v>-6.8952308420000001</v>
      </c>
      <c r="DK133" s="10">
        <v>-7.0986398450000001</v>
      </c>
      <c r="DL133" s="10">
        <v>5.0289699219999999</v>
      </c>
      <c r="DM133" s="10">
        <v>4.7250010429999998</v>
      </c>
      <c r="DN133" s="10">
        <v>4.9347267329999998</v>
      </c>
      <c r="DO133" s="10">
        <v>4.8086848440000001</v>
      </c>
      <c r="DP133" s="10">
        <v>4.578573392</v>
      </c>
      <c r="DQ133" s="10">
        <v>4.7253690989999999</v>
      </c>
      <c r="DR133" s="10">
        <v>4.6414674470000001</v>
      </c>
      <c r="DS133" s="10">
        <v>4.0295493630000001</v>
      </c>
      <c r="DT133" s="10">
        <v>-1.425433953</v>
      </c>
      <c r="DU133" s="10">
        <v>-1.5339201469999999</v>
      </c>
      <c r="DV133" s="10">
        <v>-1.532541903</v>
      </c>
      <c r="DW133" s="10">
        <v>-1.4943328199999999</v>
      </c>
      <c r="DX133" s="10">
        <v>-1.6572725669999999</v>
      </c>
      <c r="DY133" s="10">
        <v>-1.628260963</v>
      </c>
      <c r="DZ133" s="10">
        <v>-1.7092743509999999</v>
      </c>
      <c r="EA133" s="10">
        <v>-1.7676624519999999</v>
      </c>
      <c r="EB133" s="10">
        <f>VLOOKUP($B133,[1]PhiInxIrossOut_ggeffects!$A$1:$F$316,2,FALSE)</f>
        <v>1.12459196499953</v>
      </c>
      <c r="EC133" s="10">
        <f>VLOOKUP($B133,[2]PhiInxICross_ggeffects!$A$1:$F$316,2,FALSE)</f>
        <v>1.3862158381881999</v>
      </c>
      <c r="ED133" s="10">
        <v>-0.31406402999999999</v>
      </c>
      <c r="EE133" s="10">
        <v>0.52785282700000002</v>
      </c>
      <c r="EF133">
        <v>0.57042927756657902</v>
      </c>
      <c r="EG133">
        <v>0.54392889733844196</v>
      </c>
      <c r="EH133">
        <v>0.53067870722437305</v>
      </c>
      <c r="EI133">
        <v>0.49092813688216702</v>
      </c>
      <c r="EJ133">
        <v>0.47767794676809699</v>
      </c>
      <c r="EK133">
        <v>0.44455247148292698</v>
      </c>
      <c r="EL133" s="15">
        <v>0.75929861300000001</v>
      </c>
      <c r="EM133" s="15">
        <v>0.60957202700000002</v>
      </c>
      <c r="EN133" s="15">
        <v>0.68588517299999996</v>
      </c>
      <c r="EO133" s="15">
        <v>1.1038497439999999</v>
      </c>
      <c r="EP133" s="15">
        <v>1.1414397789999999</v>
      </c>
      <c r="EQ133" s="15">
        <v>0.69401768500000005</v>
      </c>
      <c r="ER133" s="15">
        <v>1.1577661210000001</v>
      </c>
      <c r="ES133" s="10">
        <v>0.26196665600000002</v>
      </c>
      <c r="ET133" s="10">
        <v>38.27641071</v>
      </c>
      <c r="EU133" s="10">
        <v>39.292383940000001</v>
      </c>
      <c r="EV133" s="10">
        <v>38.375563300000003</v>
      </c>
      <c r="EW133" s="10">
        <v>39.812468580000001</v>
      </c>
      <c r="EX133" s="10">
        <v>44.535441370000001</v>
      </c>
      <c r="EY133" s="10">
        <v>44.825723969999999</v>
      </c>
      <c r="EZ133" s="10">
        <v>45.08157353</v>
      </c>
      <c r="FA133" s="10">
        <v>-5.556098467</v>
      </c>
      <c r="FB133" s="10">
        <v>-6.4324215919999999</v>
      </c>
      <c r="FC133" s="10">
        <v>-6.3730158750000001</v>
      </c>
      <c r="FD133" s="10">
        <v>-6.1532197870000003</v>
      </c>
      <c r="FE133" s="10">
        <v>-6.5714061419999998</v>
      </c>
      <c r="FF133" s="10">
        <v>-5.7809006429999998</v>
      </c>
      <c r="FG133" s="10">
        <v>-5.4830597640000001</v>
      </c>
      <c r="FH133" t="s">
        <v>308</v>
      </c>
      <c r="FI133" t="str">
        <f>VLOOKUP($FH133,Groups!$A$1:$B$316,2,FALSE)</f>
        <v>G9</v>
      </c>
      <c r="FJ133" t="str">
        <f t="shared" si="2"/>
        <v>G9/003F1</v>
      </c>
      <c r="FK133" t="s">
        <v>174</v>
      </c>
      <c r="FL133" t="s">
        <v>162</v>
      </c>
      <c r="FM133" t="s">
        <v>160</v>
      </c>
      <c r="FN133" t="s">
        <v>155</v>
      </c>
      <c r="FO133" t="s">
        <v>155</v>
      </c>
    </row>
    <row r="134" spans="1:171" x14ac:dyDescent="0.25">
      <c r="A134" s="12" t="str">
        <f>VLOOKUP($B134,GCDTCodes!$A$1:$D$398,2,FALSE)</f>
        <v>GCDT_242</v>
      </c>
      <c r="B134" s="12" t="s">
        <v>321</v>
      </c>
      <c r="C134" s="10">
        <v>-14.02821335</v>
      </c>
      <c r="D134" s="10">
        <v>-4.1711513999999998E-2</v>
      </c>
      <c r="E134" s="10">
        <v>-4.4020431999999998E-2</v>
      </c>
      <c r="F134" s="10">
        <v>0.15937024</v>
      </c>
      <c r="G134" s="10">
        <v>1.124020588</v>
      </c>
      <c r="H134" s="10">
        <v>1.6786713999999901E-2</v>
      </c>
      <c r="I134" s="10">
        <v>-6.280445E-3</v>
      </c>
      <c r="J134" s="10">
        <v>0.343368746</v>
      </c>
      <c r="K134" s="10">
        <v>-15.54394469</v>
      </c>
      <c r="L134" s="10">
        <v>-3.2436560000000003E-2</v>
      </c>
      <c r="M134" s="10">
        <v>-1.2321456999999999E-2</v>
      </c>
      <c r="N134" s="10">
        <v>-1.6063060000000001E-2</v>
      </c>
      <c r="O134" s="10">
        <v>7.89</v>
      </c>
      <c r="P134" s="10">
        <v>3.8159999999999998</v>
      </c>
      <c r="Q134" s="10">
        <v>3.4000000000000002E-2</v>
      </c>
      <c r="R134" s="10">
        <v>775.55600000000004</v>
      </c>
      <c r="S134" s="10">
        <v>1.8019999999999901</v>
      </c>
      <c r="T134" s="10">
        <v>1.319</v>
      </c>
      <c r="U134" s="10">
        <v>10.922000000000001</v>
      </c>
      <c r="V134" s="10">
        <v>5.6879999999999997</v>
      </c>
      <c r="W134" s="10">
        <v>3.3660000000000001</v>
      </c>
      <c r="X134" s="10">
        <v>3.2000000000000001E-2</v>
      </c>
      <c r="Y134" s="10">
        <v>602.46699999999998</v>
      </c>
      <c r="Z134" s="10">
        <v>1.6859999999999999</v>
      </c>
      <c r="AA134" s="10">
        <v>1.073</v>
      </c>
      <c r="AB134" s="10">
        <v>9.6669999999999998</v>
      </c>
      <c r="AC134" s="10">
        <v>6.5170000000000003</v>
      </c>
      <c r="AD134" s="10">
        <v>5.2079999999999904</v>
      </c>
      <c r="AE134" s="10">
        <v>4.0999999999999898E-2</v>
      </c>
      <c r="AF134" s="10">
        <v>578.95799999999997</v>
      </c>
      <c r="AG134" s="10">
        <v>1.3140000000000001</v>
      </c>
      <c r="AH134" s="10">
        <v>11.493</v>
      </c>
      <c r="AI134">
        <v>1.0868867806045199</v>
      </c>
      <c r="AJ134">
        <v>0.898923446561952</v>
      </c>
      <c r="AK134">
        <v>1.0840653169572601</v>
      </c>
      <c r="AL134">
        <v>0.95283488064626998</v>
      </c>
      <c r="AM134" s="10">
        <v>-140.22538280000001</v>
      </c>
      <c r="AN134" s="10">
        <v>-0.60238149299999999</v>
      </c>
      <c r="AO134" s="10">
        <v>-0.75152176599999998</v>
      </c>
      <c r="AP134" s="10">
        <v>-1.712398885</v>
      </c>
      <c r="AQ134" s="10">
        <v>-4.3496639999999996E-3</v>
      </c>
      <c r="AR134" s="10">
        <v>1.1119429860000001</v>
      </c>
      <c r="AS134" s="10">
        <v>119.73699999999999</v>
      </c>
      <c r="AT134" s="10">
        <v>38.795999999999999</v>
      </c>
      <c r="AU134" s="10">
        <v>71.067999999999998</v>
      </c>
      <c r="AV134" s="10">
        <v>5.8789999999999996</v>
      </c>
      <c r="AW134" s="10">
        <v>3.6120000000000001</v>
      </c>
      <c r="AX134" s="10">
        <v>2.3759999999999999</v>
      </c>
      <c r="AY134" s="10">
        <v>6.0279999999999996</v>
      </c>
      <c r="AZ134" s="10">
        <v>31.656999999999901</v>
      </c>
      <c r="BA134" s="10">
        <v>10.487</v>
      </c>
      <c r="BB134" s="10">
        <v>111.081</v>
      </c>
      <c r="BC134" s="10">
        <v>60.321999999999903</v>
      </c>
      <c r="BD134" s="10">
        <v>77.373999999999995</v>
      </c>
      <c r="BE134" s="10">
        <v>2.6579999999999999</v>
      </c>
      <c r="BF134" s="10">
        <v>3.9889999999999999</v>
      </c>
      <c r="BG134" s="10">
        <v>1.8119999999999901</v>
      </c>
      <c r="BH134" s="10">
        <v>5.92</v>
      </c>
      <c r="BI134" s="10">
        <v>27.571999999999999</v>
      </c>
      <c r="BJ134" s="10">
        <v>8.7539999999999996</v>
      </c>
      <c r="BK134" s="10">
        <v>90.52</v>
      </c>
      <c r="BL134" s="10">
        <v>65.567999999999998</v>
      </c>
      <c r="BM134" s="10">
        <v>75.632999999999996</v>
      </c>
      <c r="BN134" s="10">
        <v>2.0150000000000001</v>
      </c>
      <c r="BO134" s="10">
        <v>1.1120000000000001</v>
      </c>
      <c r="BP134" s="10">
        <v>2.3819999999999899</v>
      </c>
      <c r="BQ134" s="10">
        <v>8.1579999999999995</v>
      </c>
      <c r="BR134" s="10">
        <v>39.03</v>
      </c>
      <c r="BS134" s="10">
        <v>10.5529999999999</v>
      </c>
      <c r="BT134">
        <v>0.156</v>
      </c>
      <c r="BU134">
        <v>0.23300000000000001</v>
      </c>
      <c r="BV134">
        <v>0.21099999999999999</v>
      </c>
      <c r="BW134" s="10">
        <v>0.76027641899999998</v>
      </c>
      <c r="BX134" s="10">
        <v>0.88007367700000005</v>
      </c>
      <c r="BY134" s="10">
        <v>0.51497286900000006</v>
      </c>
      <c r="BZ134" s="10">
        <v>0.54328127999999998</v>
      </c>
      <c r="CA134" s="10">
        <v>0.47544072999999998</v>
      </c>
      <c r="CB134" s="10">
        <v>0.57313823699999999</v>
      </c>
      <c r="CC134" s="10">
        <v>1.0118141030000001</v>
      </c>
      <c r="CD134" s="10">
        <v>0.54993616999999995</v>
      </c>
      <c r="CE134" s="10">
        <v>0.53279880499999999</v>
      </c>
      <c r="CF134" s="10">
        <v>0.56129108500000002</v>
      </c>
      <c r="CG134" s="10">
        <v>0.56837553200000002</v>
      </c>
      <c r="CH134" s="10">
        <v>0.573846411</v>
      </c>
      <c r="CI134" s="10">
        <v>0.57987777799999995</v>
      </c>
      <c r="CJ134" s="10">
        <v>0.58124703499999997</v>
      </c>
      <c r="CK134" s="10">
        <v>0.56662548400000001</v>
      </c>
      <c r="CL134" s="10">
        <v>0.59140346399999999</v>
      </c>
      <c r="CM134" s="10">
        <v>0.26577205700000001</v>
      </c>
      <c r="CN134" s="10">
        <v>0.20264367899999999</v>
      </c>
      <c r="CO134" s="10">
        <v>0.19940369499999999</v>
      </c>
      <c r="CP134" s="10">
        <v>0.15725746299999999</v>
      </c>
      <c r="CQ134" s="10">
        <v>0.15689937200000001</v>
      </c>
      <c r="CR134" s="10">
        <v>0.14169016100000001</v>
      </c>
      <c r="CS134" s="10">
        <v>0.15220494300000001</v>
      </c>
      <c r="CT134" s="10">
        <v>0.19196153199999999</v>
      </c>
      <c r="CU134" s="10">
        <v>0.142676358</v>
      </c>
      <c r="CV134" s="10">
        <v>43.918873159999997</v>
      </c>
      <c r="CW134" s="10">
        <v>43.709722110000001</v>
      </c>
      <c r="CX134" s="10">
        <v>46.147380859999998</v>
      </c>
      <c r="CY134" s="10">
        <v>46.735765379999997</v>
      </c>
      <c r="CZ134" s="10">
        <v>48.974167600000001</v>
      </c>
      <c r="DA134" s="10">
        <v>44.274059389999998</v>
      </c>
      <c r="DB134" s="10">
        <v>44.315049360000003</v>
      </c>
      <c r="DC134" s="10">
        <v>42.69442548</v>
      </c>
      <c r="DD134" s="10">
        <v>-4.2923320350000003</v>
      </c>
      <c r="DE134" s="10">
        <v>-5.9650265960000004</v>
      </c>
      <c r="DF134" s="10">
        <v>-4.8501133489999999</v>
      </c>
      <c r="DG134" s="10">
        <v>-6.8630503300000001</v>
      </c>
      <c r="DH134" s="10">
        <v>-6.3876177119999999</v>
      </c>
      <c r="DI134" s="10">
        <v>-6.6368271999999999</v>
      </c>
      <c r="DJ134" s="10">
        <v>-5.294422655</v>
      </c>
      <c r="DK134" s="10">
        <v>-6.1655240759999996</v>
      </c>
      <c r="DL134" s="10">
        <v>4.9987326369999998</v>
      </c>
      <c r="DM134" s="10">
        <v>4.7323679590000003</v>
      </c>
      <c r="DN134" s="10">
        <v>4.862329667</v>
      </c>
      <c r="DO134" s="10">
        <v>4.7189585709999999</v>
      </c>
      <c r="DP134" s="10">
        <v>4.5711712210000002</v>
      </c>
      <c r="DQ134" s="10">
        <v>4.6342885980000004</v>
      </c>
      <c r="DR134" s="10">
        <v>4.6682978190000002</v>
      </c>
      <c r="DS134" s="10">
        <v>4.025856868</v>
      </c>
      <c r="DT134" s="10">
        <v>-1.6446939920000001</v>
      </c>
      <c r="DU134" s="10">
        <v>-1.6781070490000001</v>
      </c>
      <c r="DV134" s="10">
        <v>-1.8660887820000001</v>
      </c>
      <c r="DW134" s="10">
        <v>-1.8767839669999999</v>
      </c>
      <c r="DX134" s="10">
        <v>-1.97475117</v>
      </c>
      <c r="DY134" s="10">
        <v>-1.9162199419999999</v>
      </c>
      <c r="DZ134" s="10">
        <v>-1.811827839</v>
      </c>
      <c r="EA134" s="10">
        <v>-2.0310001990000002</v>
      </c>
      <c r="EB134" s="10">
        <f>VLOOKUP($B134,[1]PhiInxIrossOut_ggeffects!$A$1:$F$316,2,FALSE)</f>
        <v>1.1152418490709599</v>
      </c>
      <c r="EC134" s="10">
        <f>VLOOKUP($B134,[2]PhiInxICross_ggeffects!$A$1:$F$316,2,FALSE)</f>
        <v>1.3553642065007001</v>
      </c>
      <c r="ED134" s="10">
        <v>-7.3417989000000003E-2</v>
      </c>
      <c r="EE134" s="10">
        <v>0.52777083499999999</v>
      </c>
      <c r="EF134">
        <v>0.54443992395440999</v>
      </c>
      <c r="EG134">
        <v>0.53170304182513295</v>
      </c>
      <c r="EH134">
        <v>0.52533460076049399</v>
      </c>
      <c r="EI134">
        <v>0.50622927756657798</v>
      </c>
      <c r="EJ134">
        <v>0.49986083650193902</v>
      </c>
      <c r="EK134">
        <v>0.483939733840343</v>
      </c>
      <c r="EL134" s="15">
        <v>1.003742409</v>
      </c>
      <c r="EM134" s="15">
        <v>0.90041379600000004</v>
      </c>
      <c r="EN134" s="15">
        <v>0.780403548</v>
      </c>
      <c r="EO134" s="15">
        <v>0.84296596199999996</v>
      </c>
      <c r="EP134" s="15">
        <v>1.1882976510000001</v>
      </c>
      <c r="EQ134" s="15">
        <v>0.886697756</v>
      </c>
      <c r="ER134" s="15">
        <v>2.2354796280000002</v>
      </c>
      <c r="ES134" s="10">
        <v>0.216959188</v>
      </c>
      <c r="ET134" s="10">
        <v>47.96714377</v>
      </c>
      <c r="EU134" s="10">
        <v>49.812473900000001</v>
      </c>
      <c r="EV134" s="10">
        <v>49.933637220000001</v>
      </c>
      <c r="EW134" s="10">
        <v>51.164491099999999</v>
      </c>
      <c r="EX134" s="10">
        <v>45.538531990000003</v>
      </c>
      <c r="EY134" s="10">
        <v>46.137891699999997</v>
      </c>
      <c r="EZ134" s="10">
        <v>43.632652409999999</v>
      </c>
      <c r="FA134" s="10">
        <v>-7.0603747569999999</v>
      </c>
      <c r="FB134" s="10">
        <v>-6.6127352769999996</v>
      </c>
      <c r="FC134" s="10">
        <v>-6.7781533989999998</v>
      </c>
      <c r="FD134" s="10">
        <v>-6.8668655779999996</v>
      </c>
      <c r="FE134" s="10">
        <v>-6.4681919859999999</v>
      </c>
      <c r="FF134" s="10">
        <v>-6.974170623</v>
      </c>
      <c r="FG134" s="10">
        <v>-5.3148964989999996</v>
      </c>
      <c r="FH134" t="s">
        <v>308</v>
      </c>
      <c r="FI134" t="str">
        <f>VLOOKUP($FH134,Groups!$A$1:$B$316,2,FALSE)</f>
        <v>G9</v>
      </c>
      <c r="FJ134" t="str">
        <f t="shared" si="2"/>
        <v>G9/003F1</v>
      </c>
      <c r="FK134" t="s">
        <v>174</v>
      </c>
      <c r="FL134" t="s">
        <v>166</v>
      </c>
      <c r="FM134" t="s">
        <v>155</v>
      </c>
      <c r="FN134" t="s">
        <v>155</v>
      </c>
      <c r="FO134" t="s">
        <v>155</v>
      </c>
    </row>
    <row r="135" spans="1:171" x14ac:dyDescent="0.25">
      <c r="A135" s="12" t="str">
        <f>VLOOKUP($B135,GCDTCodes!$A$1:$D$398,2,FALSE)</f>
        <v>GCDT_243</v>
      </c>
      <c r="B135" s="12" t="s">
        <v>322</v>
      </c>
      <c r="C135" s="10">
        <v>-8.8619861469999996</v>
      </c>
      <c r="D135" s="10">
        <v>-2.2970775999999998E-2</v>
      </c>
      <c r="E135" s="10">
        <v>-3.6710299000000002E-2</v>
      </c>
      <c r="F135" s="10">
        <v>-2.0676568999999999E-2</v>
      </c>
      <c r="G135" s="10">
        <v>32.784000710000001</v>
      </c>
      <c r="H135" s="10">
        <v>0.100060312</v>
      </c>
      <c r="I135" s="10">
        <v>1.824197E-2</v>
      </c>
      <c r="J135" s="10">
        <v>0.71442783899999995</v>
      </c>
      <c r="K135" s="10">
        <v>-5.3438758599999998</v>
      </c>
      <c r="L135" s="10">
        <v>-1.4158298999999999E-2</v>
      </c>
      <c r="M135" s="10">
        <v>-1.1294287E-2</v>
      </c>
      <c r="N135" s="10">
        <v>-0.157180599</v>
      </c>
      <c r="O135" s="10">
        <v>6.8540000000000001</v>
      </c>
      <c r="P135" s="10">
        <v>3.0489999999999999</v>
      </c>
      <c r="Q135" s="10">
        <v>2.5999999999999999E-2</v>
      </c>
      <c r="R135" s="10">
        <v>768.43600000000004</v>
      </c>
      <c r="S135" s="10">
        <v>1.7829999999999999</v>
      </c>
      <c r="T135" s="10">
        <v>1.25</v>
      </c>
      <c r="U135" s="10">
        <v>10.95</v>
      </c>
      <c r="V135" s="10">
        <v>5.681</v>
      </c>
      <c r="W135" s="10">
        <v>2.9980000000000002</v>
      </c>
      <c r="X135" s="10">
        <v>3.2000000000000001E-2</v>
      </c>
      <c r="Y135" s="10">
        <v>617.10500000000002</v>
      </c>
      <c r="Z135" s="10">
        <v>1.7030000000000001</v>
      </c>
      <c r="AA135" s="10">
        <v>1.121</v>
      </c>
      <c r="AB135" s="10">
        <v>9.1470000000000002</v>
      </c>
      <c r="AC135" s="10">
        <v>5.8490000000000002</v>
      </c>
      <c r="AD135" s="10">
        <v>4.4169999999999998</v>
      </c>
      <c r="AE135" s="10">
        <v>3.5999999999999997E-2</v>
      </c>
      <c r="AF135" s="10">
        <v>543.94200000000001</v>
      </c>
      <c r="AG135" s="10">
        <v>1.202</v>
      </c>
      <c r="AH135" s="10">
        <v>12.581</v>
      </c>
      <c r="AI135">
        <v>1.03568502901264</v>
      </c>
      <c r="AJ135">
        <v>0.74052833582806399</v>
      </c>
      <c r="AK135">
        <v>0.96013890783001499</v>
      </c>
      <c r="AL135">
        <v>0.93486902379634096</v>
      </c>
      <c r="AM135" s="10">
        <v>-158.09311249999999</v>
      </c>
      <c r="AN135" s="10">
        <v>-0.54679502199999996</v>
      </c>
      <c r="AO135" s="10">
        <v>-0.73991716099999905</v>
      </c>
      <c r="AP135" s="10">
        <v>-2.0688654870000001</v>
      </c>
      <c r="AQ135" s="10">
        <v>-0.11610754500000001</v>
      </c>
      <c r="AR135" s="10">
        <v>-1.0446373769999999</v>
      </c>
      <c r="AS135" s="10">
        <v>104.041</v>
      </c>
      <c r="AT135" s="10">
        <v>59.460999999999999</v>
      </c>
      <c r="AU135" s="10">
        <v>77.703999999999994</v>
      </c>
      <c r="AV135" s="10">
        <v>2.5499999999999998</v>
      </c>
      <c r="AW135" s="10">
        <v>3.0189999999999899</v>
      </c>
      <c r="AX135" s="10">
        <v>1.2689999999999999</v>
      </c>
      <c r="AY135" s="10">
        <v>4.0869999999999997</v>
      </c>
      <c r="AZ135" s="10">
        <v>24.738</v>
      </c>
      <c r="BA135" s="10">
        <v>5.9039999999999999</v>
      </c>
      <c r="BB135" s="10">
        <v>109.09399999999999</v>
      </c>
      <c r="BC135" s="10">
        <v>57.32</v>
      </c>
      <c r="BD135" s="10">
        <v>73.585999999999999</v>
      </c>
      <c r="BE135" s="10">
        <v>2.5819999999999999</v>
      </c>
      <c r="BF135" s="10">
        <v>1.853</v>
      </c>
      <c r="BG135" s="10">
        <v>1.766</v>
      </c>
      <c r="BH135" s="10">
        <v>5.0739999999999998</v>
      </c>
      <c r="BI135" s="10">
        <v>24.843</v>
      </c>
      <c r="BJ135" s="10">
        <v>6.9729999999999999</v>
      </c>
      <c r="BK135" s="10">
        <v>93.537000000000006</v>
      </c>
      <c r="BL135" s="10">
        <v>63.920999999999999</v>
      </c>
      <c r="BM135" s="10">
        <v>75.766000000000005</v>
      </c>
      <c r="BN135" s="10">
        <v>1.5429999999999999</v>
      </c>
      <c r="BO135" s="10">
        <v>1.056</v>
      </c>
      <c r="BP135" s="10">
        <v>1.8119999999999901</v>
      </c>
      <c r="BQ135" s="10">
        <v>6.0350000000000001</v>
      </c>
      <c r="BR135" s="10">
        <v>27.803000000000001</v>
      </c>
      <c r="BS135" s="10">
        <v>6.3170000000000002</v>
      </c>
      <c r="BT135">
        <v>0.20300000000000001</v>
      </c>
      <c r="BU135">
        <v>0.20799999999999999</v>
      </c>
      <c r="BV135">
        <v>0.20300000000000001</v>
      </c>
      <c r="BW135" s="10">
        <v>1.0966325480000001</v>
      </c>
      <c r="BX135" s="10">
        <v>2.0518267780000001</v>
      </c>
      <c r="BY135" s="10">
        <v>1.0558709319999999</v>
      </c>
      <c r="BZ135" s="10">
        <v>0.60176078499999996</v>
      </c>
      <c r="CA135" s="10">
        <v>0.74552985999999999</v>
      </c>
      <c r="CB135" s="10">
        <v>0.520290382</v>
      </c>
      <c r="CC135" s="10">
        <v>0.65414133500000005</v>
      </c>
      <c r="CD135" s="10">
        <v>0.89203537700000002</v>
      </c>
      <c r="CE135" s="10">
        <v>0.52621888500000003</v>
      </c>
      <c r="CF135" s="10">
        <v>0.536958186</v>
      </c>
      <c r="CG135" s="10">
        <v>0.55371641199999999</v>
      </c>
      <c r="CH135" s="10">
        <v>0.56992412199999998</v>
      </c>
      <c r="CI135" s="10">
        <v>0.57517399899999999</v>
      </c>
      <c r="CJ135" s="10">
        <v>0.57838779900000004</v>
      </c>
      <c r="CK135" s="10">
        <v>0.57195175300000001</v>
      </c>
      <c r="CL135" s="10">
        <v>0.57036602800000002</v>
      </c>
      <c r="CM135" s="10">
        <v>0.24529568299999999</v>
      </c>
      <c r="CN135" s="10">
        <v>0.24198592099999999</v>
      </c>
      <c r="CO135" s="10">
        <v>0.28597847399999998</v>
      </c>
      <c r="CP135" s="10">
        <v>0.226698871</v>
      </c>
      <c r="CQ135" s="10">
        <v>0.176098327</v>
      </c>
      <c r="CR135" s="10">
        <v>0.183490138</v>
      </c>
      <c r="CS135" s="10">
        <v>0.16005882699999999</v>
      </c>
      <c r="CT135" s="10">
        <v>0.176199148</v>
      </c>
      <c r="CU135" s="10">
        <v>0.20054116399999999</v>
      </c>
      <c r="CV135" s="10">
        <v>33.41721708</v>
      </c>
      <c r="CW135" s="10">
        <v>33.525790929999999</v>
      </c>
      <c r="CX135" s="10">
        <v>32.766547559999999</v>
      </c>
      <c r="CY135" s="10">
        <v>33.836432709999997</v>
      </c>
      <c r="CZ135" s="10">
        <v>34.566313549999997</v>
      </c>
      <c r="DA135" s="10">
        <v>34.987619180000003</v>
      </c>
      <c r="DB135" s="10">
        <v>33.292586470000003</v>
      </c>
      <c r="DC135" s="10">
        <v>30.738440969999999</v>
      </c>
      <c r="DD135" s="10">
        <v>-3.9046767070000001</v>
      </c>
      <c r="DE135" s="10">
        <v>-5.1263472510000003</v>
      </c>
      <c r="DF135" s="10">
        <v>-5.0991978109999998</v>
      </c>
      <c r="DG135" s="10">
        <v>-5.2770860949999996</v>
      </c>
      <c r="DH135" s="10">
        <v>-5.2726356489999997</v>
      </c>
      <c r="DI135" s="10">
        <v>-5.9728091169999997</v>
      </c>
      <c r="DJ135" s="10">
        <v>-4.4048925639999998</v>
      </c>
      <c r="DK135" s="10">
        <v>-5.4816078739999998</v>
      </c>
      <c r="DL135" s="10">
        <v>4.9598565949999998</v>
      </c>
      <c r="DM135" s="10">
        <v>4.6899481380000001</v>
      </c>
      <c r="DN135" s="10">
        <v>4.862276219</v>
      </c>
      <c r="DO135" s="10">
        <v>4.7307708589999997</v>
      </c>
      <c r="DP135" s="10">
        <v>4.5552358819999998</v>
      </c>
      <c r="DQ135" s="10">
        <v>4.6364589589999996</v>
      </c>
      <c r="DR135" s="10">
        <v>4.6099472439999998</v>
      </c>
      <c r="DS135" s="10">
        <v>4.0196426550000002</v>
      </c>
      <c r="DT135" s="10">
        <v>-1.438924986</v>
      </c>
      <c r="DU135" s="10">
        <v>-1.388347749</v>
      </c>
      <c r="DV135" s="10">
        <v>-1.538437219</v>
      </c>
      <c r="DW135" s="10">
        <v>-1.7332657069999999</v>
      </c>
      <c r="DX135" s="10">
        <v>-1.7398589040000001</v>
      </c>
      <c r="DY135" s="10">
        <v>-1.825930571</v>
      </c>
      <c r="DZ135" s="10">
        <v>-1.76741156</v>
      </c>
      <c r="EA135" s="10">
        <v>-1.728413771</v>
      </c>
      <c r="EB135" s="10">
        <f>VLOOKUP($B135,[1]PhiInxIrossOut_ggeffects!$A$1:$F$316,2,FALSE)</f>
        <v>1.1466353641156599</v>
      </c>
      <c r="EC135" s="10">
        <f>VLOOKUP($B135,[2]PhiInxICross_ggeffects!$A$1:$F$316,2,FALSE)</f>
        <v>1.3172511270305201</v>
      </c>
      <c r="ED135" s="10">
        <v>-6.9785571000000005E-2</v>
      </c>
      <c r="EE135" s="10">
        <v>0.52550238000000005</v>
      </c>
      <c r="EF135">
        <v>0.563445247148328</v>
      </c>
      <c r="EG135">
        <v>0.53409011406847895</v>
      </c>
      <c r="EH135">
        <v>0.51941254752855504</v>
      </c>
      <c r="EI135">
        <v>0.47537984790878202</v>
      </c>
      <c r="EJ135">
        <v>0.46070228136885899</v>
      </c>
      <c r="EK135">
        <v>0.42400836501904798</v>
      </c>
      <c r="EL135" s="15">
        <v>0.97038914899999995</v>
      </c>
      <c r="EM135" s="15">
        <v>0.871795023</v>
      </c>
      <c r="EN135" s="15">
        <v>0.83732117299999997</v>
      </c>
      <c r="EO135" s="15">
        <v>0.82507869300000003</v>
      </c>
      <c r="EP135" s="15">
        <v>1.014803576</v>
      </c>
      <c r="EQ135" s="15">
        <v>0.87796382900000003</v>
      </c>
      <c r="ER135" s="15">
        <v>2.928081041</v>
      </c>
      <c r="ES135" s="10">
        <v>0.23101335000000001</v>
      </c>
      <c r="ET135" s="10">
        <v>41.826492020000003</v>
      </c>
      <c r="EU135" s="10">
        <v>41.539190099999999</v>
      </c>
      <c r="EV135" s="10">
        <v>42.507739829999998</v>
      </c>
      <c r="EW135" s="10">
        <v>45.129440700000004</v>
      </c>
      <c r="EX135" s="10">
        <v>44.451290999999998</v>
      </c>
      <c r="EY135" s="10">
        <v>43.935397459999997</v>
      </c>
      <c r="EZ135" s="10">
        <v>39.248588910000002</v>
      </c>
      <c r="FA135" s="10">
        <v>-5.5484922909999996</v>
      </c>
      <c r="FB135" s="10">
        <v>-6.3186486039999998</v>
      </c>
      <c r="FC135" s="10">
        <v>-6.0981191360000002</v>
      </c>
      <c r="FD135" s="10">
        <v>-6.4179002599999997</v>
      </c>
      <c r="FE135" s="10">
        <v>-6.0866738199999997</v>
      </c>
      <c r="FF135" s="10">
        <v>-6.6675937369999998</v>
      </c>
      <c r="FG135" s="10">
        <v>-4.3425912469999997</v>
      </c>
      <c r="FH135" t="s">
        <v>308</v>
      </c>
      <c r="FI135" t="str">
        <f>VLOOKUP($FH135,Groups!$A$1:$B$316,2,FALSE)</f>
        <v>G9</v>
      </c>
      <c r="FJ135" t="str">
        <f t="shared" si="2"/>
        <v>G9/003F1</v>
      </c>
      <c r="FK135" t="s">
        <v>174</v>
      </c>
      <c r="FL135" t="s">
        <v>166</v>
      </c>
      <c r="FM135" t="s">
        <v>160</v>
      </c>
      <c r="FN135" t="s">
        <v>155</v>
      </c>
      <c r="FO135" t="s">
        <v>155</v>
      </c>
    </row>
    <row r="136" spans="1:171" x14ac:dyDescent="0.25">
      <c r="A136" s="12" t="str">
        <f>VLOOKUP($B136,GCDTCodes!$A$1:$D$398,2,FALSE)</f>
        <v>GCDT_244</v>
      </c>
      <c r="B136" s="12" t="s">
        <v>323</v>
      </c>
      <c r="C136" s="10">
        <v>-3.8211886260000001</v>
      </c>
      <c r="D136" s="10">
        <v>6.1814829999999998E-3</v>
      </c>
      <c r="E136" s="10">
        <v>-2.596344E-3</v>
      </c>
      <c r="F136" s="10">
        <v>-2.0676568999999999E-2</v>
      </c>
      <c r="G136" s="10">
        <v>7.5012644919999998</v>
      </c>
      <c r="H136" s="10">
        <v>5.0096152999999997E-2</v>
      </c>
      <c r="I136" s="10">
        <v>8.0947640000000008E-3</v>
      </c>
      <c r="J136" s="10">
        <v>0.343368746</v>
      </c>
      <c r="K136" s="10">
        <v>-14.471526389999999</v>
      </c>
      <c r="L136" s="10">
        <v>-2.3297428999999901E-2</v>
      </c>
      <c r="M136" s="10">
        <v>-1.4375796E-2</v>
      </c>
      <c r="N136" s="10">
        <v>-0.157180599</v>
      </c>
      <c r="O136" s="10">
        <v>6.319</v>
      </c>
      <c r="P136" s="10">
        <v>4.59</v>
      </c>
      <c r="Q136" s="10">
        <v>3.6999999999999998E-2</v>
      </c>
      <c r="R136" s="10">
        <v>823.29700000000003</v>
      </c>
      <c r="S136" s="10">
        <v>1.9359999999999999</v>
      </c>
      <c r="T136" s="10">
        <v>1.4569999999999901</v>
      </c>
      <c r="U136" s="10">
        <v>11.401</v>
      </c>
      <c r="V136" s="10">
        <v>5.6844999999999999</v>
      </c>
      <c r="W136" s="10">
        <v>3.706</v>
      </c>
      <c r="X136" s="10">
        <v>3.3000000000000002E-2</v>
      </c>
      <c r="Y136" s="10">
        <v>606.37300000000005</v>
      </c>
      <c r="Z136" s="10">
        <v>1.7889999999999999</v>
      </c>
      <c r="AA136" s="10">
        <v>1.2229999999999901</v>
      </c>
      <c r="AB136" s="10">
        <v>9.7329999999999899</v>
      </c>
      <c r="AC136" s="10">
        <v>6.1829999999999998</v>
      </c>
      <c r="AD136" s="10">
        <v>5.1550000000000002</v>
      </c>
      <c r="AE136" s="10">
        <v>3.4000000000000002E-2</v>
      </c>
      <c r="AF136" s="10">
        <v>650.93299999999999</v>
      </c>
      <c r="AG136" s="10">
        <v>1.5109999999999999</v>
      </c>
      <c r="AH136" s="10">
        <v>14.228999999999999</v>
      </c>
      <c r="AI136">
        <v>1.3127377577347099</v>
      </c>
      <c r="AJ136">
        <v>0.58483397366260004</v>
      </c>
      <c r="AK136">
        <v>1.1660824902146401</v>
      </c>
      <c r="AL136">
        <v>0.95283488064626998</v>
      </c>
      <c r="AM136" s="10">
        <v>-157.51182499999999</v>
      </c>
      <c r="AN136" s="10">
        <v>-0.29786430699999999</v>
      </c>
      <c r="AO136" s="10">
        <v>-0.45444388299999999</v>
      </c>
      <c r="AP136" s="10">
        <v>-0.46476577800000002</v>
      </c>
      <c r="AQ136" s="10">
        <v>-0.113916214</v>
      </c>
      <c r="AR136" s="10">
        <v>0.464968877</v>
      </c>
      <c r="AS136" s="10">
        <v>114.48</v>
      </c>
      <c r="AT136" s="10">
        <v>53.833999999999897</v>
      </c>
      <c r="AU136" s="10">
        <v>75.322999999999993</v>
      </c>
      <c r="AV136" s="10">
        <v>3.4889999999999999</v>
      </c>
      <c r="AW136" s="10">
        <v>2.98199999999999</v>
      </c>
      <c r="AX136" s="10">
        <v>1.929</v>
      </c>
      <c r="AY136" s="10">
        <v>5.5179999999999998</v>
      </c>
      <c r="AZ136" s="10">
        <v>30.561999999999902</v>
      </c>
      <c r="BA136" s="10">
        <v>10.163</v>
      </c>
      <c r="BB136" s="10">
        <v>100.315</v>
      </c>
      <c r="BC136" s="10">
        <v>41.152000000000001</v>
      </c>
      <c r="BD136" s="10">
        <v>69.382999999999996</v>
      </c>
      <c r="BE136" s="10">
        <v>2.7229999999999999</v>
      </c>
      <c r="BF136" s="10">
        <v>1.7555000000000001</v>
      </c>
      <c r="BG136" s="10">
        <v>1.605</v>
      </c>
      <c r="BH136" s="10">
        <v>3.8889999999999998</v>
      </c>
      <c r="BI136" s="10">
        <v>21.353999999999999</v>
      </c>
      <c r="BJ136" s="10">
        <v>4.1660000000000004</v>
      </c>
      <c r="BK136" s="10">
        <v>94.937999999999903</v>
      </c>
      <c r="BL136" s="10">
        <v>58.991</v>
      </c>
      <c r="BM136" s="10">
        <v>73.899000000000001</v>
      </c>
      <c r="BN136" s="10">
        <v>2.2839999999999998</v>
      </c>
      <c r="BO136" s="10">
        <v>1.091</v>
      </c>
      <c r="BP136" s="10">
        <v>2.327</v>
      </c>
      <c r="BQ136" s="10">
        <v>7.0659999999999998</v>
      </c>
      <c r="BR136" s="10">
        <v>38.869999999999997</v>
      </c>
      <c r="BS136" s="10">
        <v>10.863</v>
      </c>
      <c r="BT136">
        <v>0.17</v>
      </c>
      <c r="BU136">
        <v>0.20300000000000001</v>
      </c>
      <c r="BV136">
        <v>0.186</v>
      </c>
      <c r="BW136" s="10">
        <v>1.4007926260000001</v>
      </c>
      <c r="BX136" s="10">
        <v>0.89680325100000002</v>
      </c>
      <c r="BY136" s="10">
        <v>0.76054201499999996</v>
      </c>
      <c r="BZ136" s="10">
        <v>0.81579871500000001</v>
      </c>
      <c r="CA136" s="10">
        <v>0.67948300399999995</v>
      </c>
      <c r="CB136" s="10">
        <v>0.87304573699999999</v>
      </c>
      <c r="CC136" s="10">
        <v>0.77496469000000001</v>
      </c>
      <c r="CD136" s="10">
        <v>0.87281598199999999</v>
      </c>
      <c r="CE136" s="10">
        <v>0.53333374899999997</v>
      </c>
      <c r="CF136" s="10">
        <v>0.56363321899999996</v>
      </c>
      <c r="CG136" s="10">
        <v>0.57932839199999997</v>
      </c>
      <c r="CH136" s="10">
        <v>0.57523179800000002</v>
      </c>
      <c r="CI136" s="10">
        <v>0.58764148000000005</v>
      </c>
      <c r="CJ136" s="10">
        <v>0.57529735800000004</v>
      </c>
      <c r="CK136" s="10">
        <v>0.58204316499999997</v>
      </c>
      <c r="CL136" s="10">
        <v>0.58683575499999996</v>
      </c>
      <c r="CM136" s="10">
        <v>0.23183245099999999</v>
      </c>
      <c r="CN136" s="10">
        <v>0.25246918800000001</v>
      </c>
      <c r="CO136" s="10">
        <v>0.212184076</v>
      </c>
      <c r="CP136" s="10">
        <v>0.185087427</v>
      </c>
      <c r="CQ136" s="10">
        <v>0.19260142599999999</v>
      </c>
      <c r="CR136" s="10">
        <v>0.169751658</v>
      </c>
      <c r="CS136" s="10">
        <v>0.193232234</v>
      </c>
      <c r="CT136" s="10">
        <v>0.179041857</v>
      </c>
      <c r="CU136" s="10">
        <v>0.186945098</v>
      </c>
      <c r="CV136" s="10">
        <v>37.621457659999997</v>
      </c>
      <c r="CW136" s="10">
        <v>37.494194469999996</v>
      </c>
      <c r="CX136" s="10">
        <v>39.191586960000002</v>
      </c>
      <c r="CY136" s="10">
        <v>41.231024380000001</v>
      </c>
      <c r="CZ136" s="10">
        <v>43.050160750000003</v>
      </c>
      <c r="DA136" s="10">
        <v>43.915151620000003</v>
      </c>
      <c r="DB136" s="10">
        <v>43.464814420000003</v>
      </c>
      <c r="DC136" s="10">
        <v>43.098712570000004</v>
      </c>
      <c r="DD136" s="10">
        <v>-5.1527372910000002</v>
      </c>
      <c r="DE136" s="10">
        <v>-6.5358036840000002</v>
      </c>
      <c r="DF136" s="10">
        <v>-7.3156334899999997</v>
      </c>
      <c r="DG136" s="10">
        <v>-6.5914737399999996</v>
      </c>
      <c r="DH136" s="10">
        <v>-6.6356031020000001</v>
      </c>
      <c r="DI136" s="10">
        <v>-7.3336257050000002</v>
      </c>
      <c r="DJ136" s="10">
        <v>-6.9419090389999996</v>
      </c>
      <c r="DK136" s="10">
        <v>-6.5704835109999999</v>
      </c>
      <c r="DL136" s="10">
        <v>4.9731221359999997</v>
      </c>
      <c r="DM136" s="10">
        <v>4.7028300879999998</v>
      </c>
      <c r="DN136" s="10">
        <v>4.812363532</v>
      </c>
      <c r="DO136" s="10">
        <v>4.6840614680000003</v>
      </c>
      <c r="DP136" s="10">
        <v>4.5361156429999996</v>
      </c>
      <c r="DQ136" s="10">
        <v>4.7404287590000003</v>
      </c>
      <c r="DR136" s="10">
        <v>4.53652254</v>
      </c>
      <c r="DS136" s="10">
        <v>3.9985269470000002</v>
      </c>
      <c r="DT136" s="10">
        <v>-1.4149003170000001</v>
      </c>
      <c r="DU136" s="10">
        <v>-1.551409241</v>
      </c>
      <c r="DV136" s="10">
        <v>-1.668269255</v>
      </c>
      <c r="DW136" s="10">
        <v>-1.6540567269999999</v>
      </c>
      <c r="DX136" s="10">
        <v>-1.7772203</v>
      </c>
      <c r="DY136" s="10">
        <v>-1.6827652049999999</v>
      </c>
      <c r="DZ136" s="10">
        <v>-1.7455068680000001</v>
      </c>
      <c r="EA136" s="10">
        <v>-1.766677901</v>
      </c>
      <c r="EB136" s="10">
        <f>VLOOKUP($B136,[1]PhiInxIrossOut_ggeffects!$A$1:$F$316,2,FALSE)</f>
        <v>1.12723245521382</v>
      </c>
      <c r="EC136" s="10">
        <f>VLOOKUP($B136,[2]PhiInxICross_ggeffects!$A$1:$F$316,2,FALSE)</f>
        <v>1.3798706367507001</v>
      </c>
      <c r="ED136" s="10">
        <v>-0.110157743</v>
      </c>
      <c r="EE136" s="10">
        <v>0.528385777</v>
      </c>
      <c r="EF136">
        <v>0.55278783269965703</v>
      </c>
      <c r="EG136">
        <v>0.53728669201524604</v>
      </c>
      <c r="EH136">
        <v>0.52953612167304198</v>
      </c>
      <c r="EI136">
        <v>0.50628441064642604</v>
      </c>
      <c r="EJ136">
        <v>0.49853384030422099</v>
      </c>
      <c r="EK136">
        <v>0.47915741444870702</v>
      </c>
      <c r="EL136" s="15">
        <v>1.09028546</v>
      </c>
      <c r="EM136" s="15">
        <v>0.84176591300000003</v>
      </c>
      <c r="EN136" s="15">
        <v>0.86000268400000002</v>
      </c>
      <c r="EO136" s="15">
        <v>1.0027357450000001</v>
      </c>
      <c r="EP136" s="15">
        <v>1.033066233</v>
      </c>
      <c r="EQ136" s="15">
        <v>0.92494904</v>
      </c>
      <c r="ER136" s="15">
        <v>1.589755357</v>
      </c>
      <c r="ES136" s="10">
        <v>0.22990168699999999</v>
      </c>
      <c r="ET136" s="10">
        <v>39.900041539999997</v>
      </c>
      <c r="EU136" s="10">
        <v>42.090507780000003</v>
      </c>
      <c r="EV136" s="10">
        <v>41.379738549999999</v>
      </c>
      <c r="EW136" s="10">
        <v>43.169506859999998</v>
      </c>
      <c r="EX136" s="10">
        <v>48.016110500000003</v>
      </c>
      <c r="EY136" s="10">
        <v>48.08488783</v>
      </c>
      <c r="EZ136" s="10">
        <v>46.352341320000001</v>
      </c>
      <c r="FA136" s="10">
        <v>-4.7160095760000003</v>
      </c>
      <c r="FB136" s="10">
        <v>-4.434489932</v>
      </c>
      <c r="FC136" s="10">
        <v>-4.340111619</v>
      </c>
      <c r="FD136" s="10">
        <v>-4.7136006589999999</v>
      </c>
      <c r="FE136" s="10">
        <v>-4.5397509060000001</v>
      </c>
      <c r="FF136" s="10">
        <v>-4.9008430699999996</v>
      </c>
      <c r="FG136" s="10">
        <v>-3.2540591590000001</v>
      </c>
      <c r="FH136" t="s">
        <v>308</v>
      </c>
      <c r="FI136" t="str">
        <f>VLOOKUP($FH136,Groups!$A$1:$B$316,2,FALSE)</f>
        <v>G9</v>
      </c>
      <c r="FJ136" t="str">
        <f t="shared" si="2"/>
        <v>G9/003F1</v>
      </c>
      <c r="FK136" t="s">
        <v>174</v>
      </c>
      <c r="FL136" t="s">
        <v>204</v>
      </c>
      <c r="FM136" t="s">
        <v>158</v>
      </c>
      <c r="FN136" t="s">
        <v>155</v>
      </c>
      <c r="FO136" t="s">
        <v>155</v>
      </c>
    </row>
    <row r="137" spans="1:171" x14ac:dyDescent="0.25">
      <c r="A137" s="12" t="str">
        <f>VLOOKUP($B137,GCDTCodes!$A$1:$D$398,2,FALSE)</f>
        <v>GCDT_245</v>
      </c>
      <c r="B137" s="12" t="s">
        <v>324</v>
      </c>
      <c r="C137" s="10">
        <v>-17.943095029999999</v>
      </c>
      <c r="D137" s="10">
        <v>-4.5876121999999998E-2</v>
      </c>
      <c r="E137" s="10">
        <v>-4.1583720999999997E-2</v>
      </c>
      <c r="F137" s="10">
        <v>-0.38077018699999998</v>
      </c>
      <c r="G137" s="10">
        <v>-8.6100745639999996</v>
      </c>
      <c r="H137" s="10">
        <v>-4.7452917999999997E-2</v>
      </c>
      <c r="I137" s="10">
        <v>-9.66284699999999E-3</v>
      </c>
      <c r="J137" s="10">
        <v>-0.39874944099999998</v>
      </c>
      <c r="K137" s="10">
        <v>-6.2651073729999904</v>
      </c>
      <c r="L137" s="10">
        <v>-2.6724603E-2</v>
      </c>
      <c r="M137" s="10">
        <v>-5.1312689999999999E-3</v>
      </c>
      <c r="N137" s="10">
        <v>-1.6063060000000001E-2</v>
      </c>
      <c r="O137" s="10">
        <v>6.0939999999999896</v>
      </c>
      <c r="P137" s="10">
        <v>3.702</v>
      </c>
      <c r="Q137" s="10">
        <v>2.79999999999999E-2</v>
      </c>
      <c r="R137" s="10">
        <v>708.27800000000002</v>
      </c>
      <c r="S137" s="10">
        <v>1.712</v>
      </c>
      <c r="T137" s="10">
        <v>1.2150000000000001</v>
      </c>
      <c r="U137" s="10">
        <v>10.206</v>
      </c>
      <c r="V137" s="10">
        <v>5.6779999999999999</v>
      </c>
      <c r="W137" s="10">
        <v>3.73199999999999</v>
      </c>
      <c r="X137" s="10">
        <v>3.2000000000000001E-2</v>
      </c>
      <c r="Y137" s="10">
        <v>534.03699999999901</v>
      </c>
      <c r="Z137" s="10">
        <v>1.5859999999999901</v>
      </c>
      <c r="AA137" s="10">
        <v>0.97799999999999998</v>
      </c>
      <c r="AB137" s="10">
        <v>7.9219999999999997</v>
      </c>
      <c r="AC137" s="10">
        <v>6.0209999999999999</v>
      </c>
      <c r="AD137" s="10">
        <v>4.7489999999999997</v>
      </c>
      <c r="AE137" s="10">
        <v>4.0999999999999898E-2</v>
      </c>
      <c r="AF137" s="10">
        <v>558.43299999999999</v>
      </c>
      <c r="AG137" s="10">
        <v>1.1930000000000001</v>
      </c>
      <c r="AH137" s="10">
        <v>10.868</v>
      </c>
      <c r="AI137">
        <v>1.38533552103227</v>
      </c>
      <c r="AJ137">
        <v>1.0444562269927999</v>
      </c>
      <c r="AK137">
        <v>0.97443907234510396</v>
      </c>
      <c r="AL137">
        <v>0.969921343284182</v>
      </c>
      <c r="AM137" s="10">
        <v>-76.099143389999995</v>
      </c>
      <c r="AN137" s="10">
        <v>-0.19635857900000001</v>
      </c>
      <c r="AO137" s="10">
        <v>-0.36160704399999999</v>
      </c>
      <c r="AP137" s="10">
        <v>-1.1776989819999999</v>
      </c>
      <c r="AQ137" s="10">
        <v>0.22135742899999999</v>
      </c>
      <c r="AR137" s="10">
        <v>1.9745751309999999</v>
      </c>
      <c r="AS137" s="10">
        <v>107.64100000000001</v>
      </c>
      <c r="AT137" s="10">
        <v>48.593999999999902</v>
      </c>
      <c r="AU137" s="10">
        <v>70.021000000000001</v>
      </c>
      <c r="AV137" s="10">
        <v>4.3129999999999997</v>
      </c>
      <c r="AW137" s="10">
        <v>2.9510000000000001</v>
      </c>
      <c r="AX137" s="10">
        <v>2.3679999999999999</v>
      </c>
      <c r="AY137" s="10">
        <v>5.8209999999999997</v>
      </c>
      <c r="AZ137" s="10">
        <v>39.116999999999997</v>
      </c>
      <c r="BA137" s="10">
        <v>13.255999999999901</v>
      </c>
      <c r="BB137" s="10">
        <v>109.89299999999901</v>
      </c>
      <c r="BC137" s="10">
        <v>28.230999999999899</v>
      </c>
      <c r="BD137" s="10">
        <v>53.095999999999997</v>
      </c>
      <c r="BE137" s="10">
        <v>3.24399999999999</v>
      </c>
      <c r="BF137" s="10">
        <v>4.3860000000000001</v>
      </c>
      <c r="BG137" s="10">
        <v>1.8659999999999899</v>
      </c>
      <c r="BH137" s="10">
        <v>3.3279999999999998</v>
      </c>
      <c r="BI137" s="10">
        <v>23.155999999999999</v>
      </c>
      <c r="BJ137" s="10">
        <v>4.3919999999999897</v>
      </c>
      <c r="BK137" s="10">
        <v>92.465999999999994</v>
      </c>
      <c r="BL137" s="10">
        <v>54.360999999999997</v>
      </c>
      <c r="BM137" s="10">
        <v>71.382000000000005</v>
      </c>
      <c r="BN137" s="10">
        <v>2.2799999999999998</v>
      </c>
      <c r="BO137" s="10">
        <v>1.131</v>
      </c>
      <c r="BP137" s="10">
        <v>2.10699999999999</v>
      </c>
      <c r="BQ137" s="10">
        <v>5.8779999999999903</v>
      </c>
      <c r="BR137" s="10">
        <v>34.692999999999998</v>
      </c>
      <c r="BS137" s="10">
        <v>9.0649999999999995</v>
      </c>
      <c r="BT137">
        <v>0.13100000000000001</v>
      </c>
      <c r="BU137">
        <v>0.14899999999999999</v>
      </c>
      <c r="BV137">
        <v>0.13300000000000001</v>
      </c>
      <c r="BW137" s="10">
        <v>1.0372653890000001</v>
      </c>
      <c r="BX137" s="10">
        <v>1.0399922100000001</v>
      </c>
      <c r="BY137" s="10">
        <v>0.88826884100000003</v>
      </c>
      <c r="BZ137" s="10">
        <v>0.80745876800000005</v>
      </c>
      <c r="CA137" s="10">
        <v>0.86729126199999995</v>
      </c>
      <c r="CB137" s="10">
        <v>0.83289797200000004</v>
      </c>
      <c r="CC137" s="10">
        <v>0.71891301699999999</v>
      </c>
      <c r="CD137" s="10">
        <v>0.69660144499999999</v>
      </c>
      <c r="CE137" s="10">
        <v>0.53830294000000001</v>
      </c>
      <c r="CF137" s="10">
        <v>0.56743305200000005</v>
      </c>
      <c r="CG137" s="10">
        <v>0.57430488800000001</v>
      </c>
      <c r="CH137" s="10">
        <v>0.57807488299999998</v>
      </c>
      <c r="CI137" s="10">
        <v>0.58942151300000001</v>
      </c>
      <c r="CJ137" s="10">
        <v>0.58388092800000002</v>
      </c>
      <c r="CK137" s="10">
        <v>0.58637452400000001</v>
      </c>
      <c r="CL137" s="10">
        <v>0.60232916700000005</v>
      </c>
      <c r="CM137" s="10">
        <v>0.22788982499999999</v>
      </c>
      <c r="CN137" s="10">
        <v>0.23205804799999999</v>
      </c>
      <c r="CO137" s="10">
        <v>0.21909371799999999</v>
      </c>
      <c r="CP137" s="10">
        <v>0.200332222</v>
      </c>
      <c r="CQ137" s="10">
        <v>0.190944382</v>
      </c>
      <c r="CR137" s="10">
        <v>0.18314419600000001</v>
      </c>
      <c r="CS137" s="10">
        <v>0.18509229199999999</v>
      </c>
      <c r="CT137" s="10">
        <v>0.17275417200000001</v>
      </c>
      <c r="CU137" s="10">
        <v>0.16167178500000001</v>
      </c>
      <c r="CV137" s="10">
        <v>31.42703122</v>
      </c>
      <c r="CW137" s="10">
        <v>31.545431619999999</v>
      </c>
      <c r="CX137" s="10">
        <v>33.757079869999998</v>
      </c>
      <c r="CY137" s="10">
        <v>38.131959109999997</v>
      </c>
      <c r="CZ137" s="10">
        <v>35.348997660000002</v>
      </c>
      <c r="DA137" s="10">
        <v>37.782959959999999</v>
      </c>
      <c r="DB137" s="10">
        <v>41.55803641</v>
      </c>
      <c r="DC137" s="10">
        <v>41.221414199999998</v>
      </c>
      <c r="DD137" s="10">
        <v>-4.1130487340000004</v>
      </c>
      <c r="DE137" s="10">
        <v>-5.6177147400000003</v>
      </c>
      <c r="DF137" s="10">
        <v>-4.843280408</v>
      </c>
      <c r="DG137" s="10">
        <v>-5.4589272969999998</v>
      </c>
      <c r="DH137" s="10">
        <v>-5.8744882030000003</v>
      </c>
      <c r="DI137" s="10">
        <v>-6.393427741</v>
      </c>
      <c r="DJ137" s="10">
        <v>-6.2316448869999999</v>
      </c>
      <c r="DK137" s="10">
        <v>-5.5440603660000001</v>
      </c>
      <c r="DL137" s="10">
        <v>4.9372577729999998</v>
      </c>
      <c r="DM137" s="10">
        <v>4.6005389860000001</v>
      </c>
      <c r="DN137" s="10">
        <v>4.8578440169999997</v>
      </c>
      <c r="DO137" s="10">
        <v>4.7117755849999998</v>
      </c>
      <c r="DP137" s="10">
        <v>4.5391563000000001</v>
      </c>
      <c r="DQ137" s="10">
        <v>4.6943297299999998</v>
      </c>
      <c r="DR137" s="10">
        <v>4.59413976</v>
      </c>
      <c r="DS137" s="10">
        <v>4.012798622</v>
      </c>
      <c r="DT137" s="10">
        <v>-1.466783291</v>
      </c>
      <c r="DU137" s="10">
        <v>-1.5326200000000001</v>
      </c>
      <c r="DV137" s="10">
        <v>-1.6147827349999999</v>
      </c>
      <c r="DW137" s="10">
        <v>-1.6620064590000001</v>
      </c>
      <c r="DX137" s="10">
        <v>-1.728650311</v>
      </c>
      <c r="DY137" s="10">
        <v>-1.702115426</v>
      </c>
      <c r="DZ137" s="10">
        <v>-1.7723526359999999</v>
      </c>
      <c r="EA137" s="10">
        <v>-1.869499738</v>
      </c>
      <c r="EB137" s="10">
        <f>VLOOKUP($B137,[1]PhiInxIrossOut_ggeffects!$A$1:$F$316,2,FALSE)</f>
        <v>1.18550163314239</v>
      </c>
      <c r="EC137" s="10">
        <f>VLOOKUP($B137,[2]PhiInxICross_ggeffects!$A$1:$F$316,2,FALSE)</f>
        <v>1.4244341185631999</v>
      </c>
      <c r="ED137" s="10">
        <v>-0.13193170800000001</v>
      </c>
      <c r="EE137" s="10">
        <v>0.53128283899999995</v>
      </c>
      <c r="EF137">
        <v>0.532705703422092</v>
      </c>
      <c r="EG137">
        <v>0.53617186311790899</v>
      </c>
      <c r="EH137">
        <v>0.53790494296581703</v>
      </c>
      <c r="EI137">
        <v>0.54310418250954395</v>
      </c>
      <c r="EJ137">
        <v>0.544837262357452</v>
      </c>
      <c r="EK137">
        <v>0.54916996197722401</v>
      </c>
      <c r="EL137" s="15">
        <v>1.271463437</v>
      </c>
      <c r="EM137" s="15">
        <v>0.89132515000000001</v>
      </c>
      <c r="EN137" s="15">
        <v>0.82244736100000004</v>
      </c>
      <c r="EO137" s="15">
        <v>0.934564073</v>
      </c>
      <c r="EP137" s="15">
        <v>1.0166582850000001</v>
      </c>
      <c r="EQ137" s="15">
        <v>0.80311984800000003</v>
      </c>
      <c r="ER137" s="15">
        <v>1.2043730560000001</v>
      </c>
      <c r="ES137" s="10">
        <v>0.22773077</v>
      </c>
      <c r="ET137" s="10">
        <v>37.496250240000002</v>
      </c>
      <c r="EU137" s="10">
        <v>42.066610230000002</v>
      </c>
      <c r="EV137" s="10">
        <v>45.47429348</v>
      </c>
      <c r="EW137" s="10">
        <v>44.536456299999998</v>
      </c>
      <c r="EX137" s="10">
        <v>45.313544659999998</v>
      </c>
      <c r="EY137" s="10">
        <v>46.402276450000002</v>
      </c>
      <c r="EZ137" s="10">
        <v>44.25505149</v>
      </c>
      <c r="FA137" s="10">
        <v>-5.8214331670000004</v>
      </c>
      <c r="FB137" s="10">
        <v>-6.363018576</v>
      </c>
      <c r="FC137" s="10">
        <v>-6.40728163</v>
      </c>
      <c r="FD137" s="10">
        <v>-5.8977125929999996</v>
      </c>
      <c r="FE137" s="10">
        <v>-5.9549317860000004</v>
      </c>
      <c r="FF137" s="10">
        <v>-6.9205502709999998</v>
      </c>
      <c r="FG137" s="10">
        <v>-5.2475369120000002</v>
      </c>
      <c r="FH137" t="s">
        <v>308</v>
      </c>
      <c r="FI137" t="str">
        <f>VLOOKUP($FH137,Groups!$A$1:$B$316,2,FALSE)</f>
        <v>G9</v>
      </c>
      <c r="FJ137" t="str">
        <f t="shared" si="2"/>
        <v>G9/004F1</v>
      </c>
      <c r="FK137" t="s">
        <v>182</v>
      </c>
      <c r="FL137" t="s">
        <v>157</v>
      </c>
      <c r="FM137" t="s">
        <v>160</v>
      </c>
      <c r="FN137" t="s">
        <v>155</v>
      </c>
      <c r="FO137" t="s">
        <v>155</v>
      </c>
    </row>
    <row r="138" spans="1:171" x14ac:dyDescent="0.25">
      <c r="A138" s="12" t="str">
        <f>VLOOKUP($B138,GCDTCodes!$A$1:$D$398,2,FALSE)</f>
        <v>GCDT_246</v>
      </c>
      <c r="B138" s="12" t="s">
        <v>325</v>
      </c>
      <c r="C138" s="10">
        <v>1.3878322329999999</v>
      </c>
      <c r="D138" s="10">
        <v>4.5745263000000001E-2</v>
      </c>
      <c r="E138" s="10">
        <v>2.42074779999999E-2</v>
      </c>
      <c r="F138" s="10">
        <v>0.15937024</v>
      </c>
      <c r="G138" s="10">
        <v>29.487093229999999</v>
      </c>
      <c r="H138" s="10">
        <v>0.11433578599999999</v>
      </c>
      <c r="I138" s="10">
        <v>8.0947640000000008E-3</v>
      </c>
      <c r="J138" s="10">
        <v>0.343368746</v>
      </c>
      <c r="K138" s="10">
        <v>-4.5597063249999996</v>
      </c>
      <c r="L138" s="10">
        <v>-9.0091389999999993E-3</v>
      </c>
      <c r="M138" s="10">
        <v>-8.3751030000000001E-3</v>
      </c>
      <c r="N138" s="10">
        <v>-0.27548537899999997</v>
      </c>
      <c r="O138" s="10">
        <v>7.6029999999999998</v>
      </c>
      <c r="P138" s="10">
        <v>2.9139999999999899</v>
      </c>
      <c r="Q138" s="10">
        <v>2.5999999999999999E-2</v>
      </c>
      <c r="R138" s="10">
        <v>1108.6320000000001</v>
      </c>
      <c r="S138" s="10">
        <v>2.6739999999999999</v>
      </c>
      <c r="T138" s="10">
        <v>1.9590000000000001</v>
      </c>
      <c r="U138" s="10">
        <v>12.885999999999999</v>
      </c>
      <c r="V138" s="10">
        <v>5.6729999999999903</v>
      </c>
      <c r="W138" s="10">
        <v>3.08</v>
      </c>
      <c r="X138" s="10">
        <v>3.2000000000000001E-2</v>
      </c>
      <c r="Y138" s="10">
        <v>672.57500000000005</v>
      </c>
      <c r="Z138" s="10">
        <v>1.831</v>
      </c>
      <c r="AA138" s="10">
        <v>1.208</v>
      </c>
      <c r="AB138" s="10">
        <v>9.5839999999999996</v>
      </c>
      <c r="AC138" s="10">
        <v>6.1470000000000002</v>
      </c>
      <c r="AD138" s="10">
        <v>4.8559999999999999</v>
      </c>
      <c r="AE138" s="10">
        <v>4.0999999999999898E-2</v>
      </c>
      <c r="AF138" s="10">
        <v>774.745</v>
      </c>
      <c r="AG138" s="10">
        <v>1.581</v>
      </c>
      <c r="AH138" s="10">
        <v>14.734</v>
      </c>
      <c r="AI138">
        <v>0.88447192352074799</v>
      </c>
      <c r="AJ138">
        <v>0.95540343431397401</v>
      </c>
      <c r="AK138">
        <v>1.0564000723282001</v>
      </c>
      <c r="AL138">
        <v>0.95283488064626998</v>
      </c>
      <c r="AM138" s="10">
        <v>156.98314389999999</v>
      </c>
      <c r="AN138" s="10">
        <v>2.278447753</v>
      </c>
      <c r="AO138" s="10">
        <v>2.4234981059999998</v>
      </c>
      <c r="AP138" s="10">
        <v>0.14658853799999999</v>
      </c>
      <c r="AQ138" s="10">
        <v>-0.70338425299999996</v>
      </c>
      <c r="AR138" s="10">
        <v>-2.6789296000000001E-2</v>
      </c>
      <c r="AS138" s="10">
        <v>172.28299999999999</v>
      </c>
      <c r="AT138" s="10">
        <v>21.821999999999999</v>
      </c>
      <c r="AU138" s="10">
        <v>45.594999999999999</v>
      </c>
      <c r="AV138" s="10">
        <v>11.177</v>
      </c>
      <c r="AW138" s="10">
        <v>6.2479999999999896</v>
      </c>
      <c r="AX138" s="10">
        <v>4.2329999999999997</v>
      </c>
      <c r="AY138" s="10">
        <v>4.883</v>
      </c>
      <c r="AZ138" s="10">
        <v>22.440999999999999</v>
      </c>
      <c r="BA138" s="10">
        <v>11.007999999999999</v>
      </c>
      <c r="BB138" s="10">
        <v>152.261</v>
      </c>
      <c r="BC138" s="10">
        <v>30.101999999999901</v>
      </c>
      <c r="BD138" s="10">
        <v>60.246000000000002</v>
      </c>
      <c r="BE138" s="10">
        <v>5.742</v>
      </c>
      <c r="BF138" s="10">
        <v>8.6460000000000008</v>
      </c>
      <c r="BG138" s="10">
        <v>2.21199999999999</v>
      </c>
      <c r="BH138" s="10">
        <v>4.1539999999999999</v>
      </c>
      <c r="BI138" s="10">
        <v>22.234999999999999</v>
      </c>
      <c r="BJ138" s="10">
        <v>7.7709999999999999</v>
      </c>
      <c r="BK138" s="10">
        <v>95.642999999999901</v>
      </c>
      <c r="BL138" s="10">
        <v>49.515999999999998</v>
      </c>
      <c r="BM138" s="10">
        <v>68.348999999999904</v>
      </c>
      <c r="BN138" s="10">
        <v>3.2959999999999998</v>
      </c>
      <c r="BO138" s="10">
        <v>0.98399999999999999</v>
      </c>
      <c r="BP138" s="10">
        <v>2.8719999999999999</v>
      </c>
      <c r="BQ138" s="10">
        <v>6.4649999999999999</v>
      </c>
      <c r="BR138" s="10">
        <v>30.991</v>
      </c>
      <c r="BS138" s="10">
        <v>11.071999999999999</v>
      </c>
      <c r="BT138">
        <v>0.23400000000000001</v>
      </c>
      <c r="BU138">
        <v>0.24199999999999999</v>
      </c>
      <c r="BV138">
        <v>0.19800000000000001</v>
      </c>
      <c r="BW138" s="10">
        <v>0.84277134499999995</v>
      </c>
      <c r="BX138" s="10">
        <v>0.84417284000000004</v>
      </c>
      <c r="BY138" s="10">
        <v>0.98357935200000002</v>
      </c>
      <c r="BZ138" s="10">
        <v>0.81618133299999995</v>
      </c>
      <c r="CA138" s="10">
        <v>0.740830604</v>
      </c>
      <c r="CB138" s="10">
        <v>0.90435262100000002</v>
      </c>
      <c r="CC138" s="10">
        <v>0.74707369300000004</v>
      </c>
      <c r="CD138" s="10">
        <v>0.68809477600000002</v>
      </c>
      <c r="CE138" s="10">
        <v>0.53266725599999998</v>
      </c>
      <c r="CF138" s="10">
        <v>0.56721893599999995</v>
      </c>
      <c r="CG138" s="10">
        <v>0.55697562499999997</v>
      </c>
      <c r="CH138" s="10">
        <v>0.56999417799999996</v>
      </c>
      <c r="CI138" s="10">
        <v>0.58282908200000005</v>
      </c>
      <c r="CJ138" s="10">
        <v>0.57303628600000001</v>
      </c>
      <c r="CK138" s="10">
        <v>0.57733707199999995</v>
      </c>
      <c r="CL138" s="10">
        <v>0.59244127300000005</v>
      </c>
      <c r="CM138" s="10">
        <v>0.239419775</v>
      </c>
      <c r="CN138" s="10">
        <v>0.220143228</v>
      </c>
      <c r="CO138" s="10">
        <v>0.202085192</v>
      </c>
      <c r="CP138" s="10">
        <v>0.219674228</v>
      </c>
      <c r="CQ138" s="10">
        <v>0.19431067599999999</v>
      </c>
      <c r="CR138" s="10">
        <v>0.175628485</v>
      </c>
      <c r="CS138" s="10">
        <v>0.19563607999999999</v>
      </c>
      <c r="CT138" s="10">
        <v>0.179130383</v>
      </c>
      <c r="CU138" s="10">
        <v>0.16503808</v>
      </c>
      <c r="CV138" s="10">
        <v>36.181039509999998</v>
      </c>
      <c r="CW138" s="10">
        <v>36.561481059999998</v>
      </c>
      <c r="CX138" s="10">
        <v>36.028248189999999</v>
      </c>
      <c r="CY138" s="10">
        <v>38.716237479999997</v>
      </c>
      <c r="CZ138" s="10">
        <v>40.312638870000001</v>
      </c>
      <c r="DA138" s="10">
        <v>43.450836780000003</v>
      </c>
      <c r="DB138" s="10">
        <v>46.03035045</v>
      </c>
      <c r="DC138" s="10">
        <v>48.359997010000001</v>
      </c>
      <c r="DD138" s="10">
        <v>-3.7804962870000001</v>
      </c>
      <c r="DE138" s="10">
        <v>-4.1377041309999996</v>
      </c>
      <c r="DF138" s="10">
        <v>-4.134874613</v>
      </c>
      <c r="DG138" s="10">
        <v>-4.4100425870000004</v>
      </c>
      <c r="DH138" s="10">
        <v>-4.8145489819999998</v>
      </c>
      <c r="DI138" s="10">
        <v>-5.2649505569999997</v>
      </c>
      <c r="DJ138" s="10">
        <v>-4.5946602329999999</v>
      </c>
      <c r="DK138" s="10">
        <v>-4.3404125130000004</v>
      </c>
      <c r="DL138" s="10">
        <v>4.898751109</v>
      </c>
      <c r="DM138" s="10">
        <v>4.6123971130000001</v>
      </c>
      <c r="DN138" s="10">
        <v>4.7917780260000002</v>
      </c>
      <c r="DO138" s="10">
        <v>4.6778778330000002</v>
      </c>
      <c r="DP138" s="10">
        <v>4.4848074809999998</v>
      </c>
      <c r="DQ138" s="10">
        <v>4.6417780950000003</v>
      </c>
      <c r="DR138" s="10">
        <v>4.559653162</v>
      </c>
      <c r="DS138" s="10">
        <v>4.00121138</v>
      </c>
      <c r="DT138" s="10">
        <v>-1.5022383930000001</v>
      </c>
      <c r="DU138" s="10">
        <v>-1.5869678380000001</v>
      </c>
      <c r="DV138" s="10">
        <v>-1.5623464920000001</v>
      </c>
      <c r="DW138" s="10">
        <v>-1.6490175890000001</v>
      </c>
      <c r="DX138" s="10">
        <v>-1.7506824350000001</v>
      </c>
      <c r="DY138" s="10">
        <v>-1.6657149060000001</v>
      </c>
      <c r="DZ138" s="10">
        <v>-1.7468965439999999</v>
      </c>
      <c r="EA138" s="10">
        <v>-1.8526607749999999</v>
      </c>
      <c r="EB138" s="10">
        <f>VLOOKUP($B138,[1]PhiInxIrossOut_ggeffects!$A$1:$F$316,2,FALSE)</f>
        <v>1.1597360310709599</v>
      </c>
      <c r="EC138" s="10">
        <f>VLOOKUP($B138,[2]PhiInxICross_ggeffects!$A$1:$F$316,2,FALSE)</f>
        <v>1.3485019829381999</v>
      </c>
      <c r="ED138" s="10">
        <v>-0.37499206899999998</v>
      </c>
      <c r="EE138" s="10">
        <v>0.52850876499999999</v>
      </c>
      <c r="EF138">
        <v>0.49208707224338299</v>
      </c>
      <c r="EG138">
        <v>0.50961711026619705</v>
      </c>
      <c r="EH138">
        <v>0.51838212927760496</v>
      </c>
      <c r="EI138">
        <v>0.54467718631182505</v>
      </c>
      <c r="EJ138">
        <v>0.55344220532323296</v>
      </c>
      <c r="EK138">
        <v>0.57535475285174997</v>
      </c>
      <c r="EL138" s="15">
        <v>1.011848868</v>
      </c>
      <c r="EM138" s="15">
        <v>0.89210736599999996</v>
      </c>
      <c r="EN138" s="15">
        <v>0.75000284500000003</v>
      </c>
      <c r="EO138" s="15">
        <v>0.79993996099999998</v>
      </c>
      <c r="EP138" s="15">
        <v>0.78608190300000003</v>
      </c>
      <c r="EQ138" s="15">
        <v>0.63093547299999997</v>
      </c>
      <c r="ER138" s="15">
        <v>0.91761409500000002</v>
      </c>
      <c r="ES138" s="10">
        <v>0.26300084099999999</v>
      </c>
      <c r="ET138" s="10">
        <v>36.788456969999999</v>
      </c>
      <c r="EU138" s="10">
        <v>36.828261660000003</v>
      </c>
      <c r="EV138" s="10">
        <v>38.517991309999999</v>
      </c>
      <c r="EW138" s="10">
        <v>39.223414099999999</v>
      </c>
      <c r="EX138" s="10">
        <v>45.192997900000002</v>
      </c>
      <c r="EY138" s="10">
        <v>44.862550630000001</v>
      </c>
      <c r="EZ138" s="10">
        <v>46.535003619999998</v>
      </c>
      <c r="FA138" s="10">
        <v>-6.4159624989999999</v>
      </c>
      <c r="FB138" s="10">
        <v>-5.9833112750000002</v>
      </c>
      <c r="FC138" s="10">
        <v>-6.3910395339999999</v>
      </c>
      <c r="FD138" s="10">
        <v>-5.6816270849999997</v>
      </c>
      <c r="FE138" s="10">
        <v>-6.4070726870000003</v>
      </c>
      <c r="FF138" s="10">
        <v>-6.0986894200000004</v>
      </c>
      <c r="FG138" s="10">
        <v>-5.4511225699999999</v>
      </c>
      <c r="FH138" t="s">
        <v>308</v>
      </c>
      <c r="FI138" t="str">
        <f>VLOOKUP($FH138,Groups!$A$1:$B$316,2,FALSE)</f>
        <v>G9</v>
      </c>
      <c r="FJ138" t="str">
        <f t="shared" si="2"/>
        <v>G9/004F1</v>
      </c>
      <c r="FK138" t="s">
        <v>182</v>
      </c>
      <c r="FL138" t="s">
        <v>162</v>
      </c>
      <c r="FM138" t="s">
        <v>160</v>
      </c>
      <c r="FN138" t="s">
        <v>155</v>
      </c>
      <c r="FO138" t="s">
        <v>155</v>
      </c>
    </row>
    <row r="139" spans="1:171" x14ac:dyDescent="0.25">
      <c r="A139" s="12" t="str">
        <f>VLOOKUP($B139,GCDTCodes!$A$1:$D$398,2,FALSE)</f>
        <v>GCDT_247</v>
      </c>
      <c r="B139" s="12" t="s">
        <v>326</v>
      </c>
      <c r="C139" s="10">
        <v>-11.07987803</v>
      </c>
      <c r="D139" s="10">
        <v>-3.1299992999999998E-2</v>
      </c>
      <c r="E139" s="10">
        <v>-2.45267429999999E-2</v>
      </c>
      <c r="F139" s="10">
        <v>-2.0676568999999999E-2</v>
      </c>
      <c r="G139" s="10">
        <v>-5.4175852720000002</v>
      </c>
      <c r="H139" s="10">
        <v>-3.3177444E-2</v>
      </c>
      <c r="I139" s="10">
        <v>-4.5892440000000001E-3</v>
      </c>
      <c r="J139" s="10">
        <v>-2.7690347000000001E-2</v>
      </c>
      <c r="K139" s="10">
        <v>-9.30496978299999</v>
      </c>
      <c r="L139" s="10">
        <v>-2.6724603E-2</v>
      </c>
      <c r="M139" s="10">
        <v>-8.2127780000000004E-3</v>
      </c>
      <c r="N139" s="10">
        <v>0.26617201699999998</v>
      </c>
      <c r="O139" s="10">
        <v>8.7850000000000001</v>
      </c>
      <c r="P139" s="10">
        <v>3.5030000000000001</v>
      </c>
      <c r="Q139" s="10">
        <v>4.5999999999999999E-2</v>
      </c>
      <c r="R139" s="10">
        <v>1052.1589999999901</v>
      </c>
      <c r="S139" s="10">
        <v>2.3660000000000001</v>
      </c>
      <c r="T139" s="10">
        <v>2.23</v>
      </c>
      <c r="U139" s="10">
        <v>12.446</v>
      </c>
      <c r="V139" s="10">
        <v>5.6689999999999996</v>
      </c>
      <c r="W139" s="10">
        <v>3.8029999999999999</v>
      </c>
      <c r="X139" s="10">
        <v>3.3000000000000002E-2</v>
      </c>
      <c r="Y139" s="10">
        <v>579.05899999999997</v>
      </c>
      <c r="Z139" s="10">
        <v>1.712</v>
      </c>
      <c r="AA139" s="10">
        <v>1.081</v>
      </c>
      <c r="AB139" s="10">
        <v>9.3029999999999902</v>
      </c>
      <c r="AC139" s="10">
        <v>6.1470000000000002</v>
      </c>
      <c r="AD139" s="10">
        <v>5.6229999999999896</v>
      </c>
      <c r="AE139" s="10">
        <v>4.1999999999999899E-2</v>
      </c>
      <c r="AF139" s="10">
        <v>623.75800000000004</v>
      </c>
      <c r="AG139" s="10">
        <v>1.403</v>
      </c>
      <c r="AH139" s="10">
        <v>15.437999999999899</v>
      </c>
      <c r="AI139">
        <v>0.81260778572709602</v>
      </c>
      <c r="AJ139">
        <v>0.95533745570403705</v>
      </c>
      <c r="AK139">
        <v>1.22777614375313</v>
      </c>
      <c r="AL139">
        <v>0.95301106449884698</v>
      </c>
      <c r="AM139" s="10">
        <v>-174.15710469999999</v>
      </c>
      <c r="AN139" s="10">
        <v>-0.41870446</v>
      </c>
      <c r="AO139" s="10">
        <v>-0.52175059099999999</v>
      </c>
      <c r="AP139" s="10">
        <v>-1.1776989819999999</v>
      </c>
      <c r="AQ139" s="10">
        <v>-0.19280412999999999</v>
      </c>
      <c r="AR139" s="10">
        <v>-0.39766326800000001</v>
      </c>
      <c r="AS139" s="10">
        <v>177.655</v>
      </c>
      <c r="AT139" s="10">
        <v>48.34</v>
      </c>
      <c r="AU139" s="10">
        <v>72.518999999999906</v>
      </c>
      <c r="AV139" s="10">
        <v>4.8369999999999997</v>
      </c>
      <c r="AW139" s="10">
        <v>2.8149999999999999</v>
      </c>
      <c r="AX139" s="10">
        <v>2.3849999999999998</v>
      </c>
      <c r="AY139" s="10">
        <v>6.5609999999999999</v>
      </c>
      <c r="AZ139" s="10">
        <v>33.296999999999997</v>
      </c>
      <c r="BA139" s="10">
        <v>12.397</v>
      </c>
      <c r="BB139" s="10">
        <v>123.142</v>
      </c>
      <c r="BC139" s="10">
        <v>51.383999999999901</v>
      </c>
      <c r="BD139" s="10">
        <v>75.158999999999907</v>
      </c>
      <c r="BE139" s="10">
        <v>3.5009999999999999</v>
      </c>
      <c r="BF139" s="10">
        <v>2.806</v>
      </c>
      <c r="BG139" s="10">
        <v>1.75199999999999</v>
      </c>
      <c r="BH139" s="10">
        <v>5.1689999999999996</v>
      </c>
      <c r="BI139" s="10">
        <v>25.286999999999999</v>
      </c>
      <c r="BJ139" s="10">
        <v>8.41</v>
      </c>
      <c r="BK139" s="10">
        <v>96.637</v>
      </c>
      <c r="BL139" s="10">
        <v>57.078999999999901</v>
      </c>
      <c r="BM139" s="10">
        <v>73.834000000000003</v>
      </c>
      <c r="BN139" s="10">
        <v>1.929</v>
      </c>
      <c r="BO139" s="10">
        <v>1.093</v>
      </c>
      <c r="BP139" s="10">
        <v>1.82</v>
      </c>
      <c r="BQ139" s="10">
        <v>5.657</v>
      </c>
      <c r="BR139" s="10">
        <v>29.593</v>
      </c>
      <c r="BS139" s="10">
        <v>8.6820000000000004</v>
      </c>
      <c r="BT139">
        <v>0.18</v>
      </c>
      <c r="BU139">
        <v>0.20200000000000001</v>
      </c>
      <c r="BV139">
        <v>0.16</v>
      </c>
      <c r="BW139" s="10">
        <v>0.95121141399999998</v>
      </c>
      <c r="BX139" s="10">
        <v>1.107676017</v>
      </c>
      <c r="BY139" s="10">
        <v>0.88615216100000005</v>
      </c>
      <c r="BZ139" s="10">
        <v>0.785903978</v>
      </c>
      <c r="CA139" s="10">
        <v>0.68713916200000003</v>
      </c>
      <c r="CB139" s="10">
        <v>0.83608259500000004</v>
      </c>
      <c r="CC139" s="10">
        <v>0.85065423399999995</v>
      </c>
      <c r="CD139" s="10">
        <v>0.80448679899999997</v>
      </c>
      <c r="CE139" s="10">
        <v>0.53577147999999997</v>
      </c>
      <c r="CF139" s="10">
        <v>0.56160612799999998</v>
      </c>
      <c r="CG139" s="10">
        <v>0.56890318500000003</v>
      </c>
      <c r="CH139" s="10">
        <v>0.57139751699999997</v>
      </c>
      <c r="CI139" s="10">
        <v>0.58795310499999998</v>
      </c>
      <c r="CJ139" s="10">
        <v>0.57762878299999998</v>
      </c>
      <c r="CK139" s="10">
        <v>0.57321253699999997</v>
      </c>
      <c r="CL139" s="10">
        <v>0.59352569600000005</v>
      </c>
      <c r="CM139" s="10">
        <v>0.23172187599999999</v>
      </c>
      <c r="CN139" s="10">
        <v>0.22602998799999999</v>
      </c>
      <c r="CO139" s="10">
        <v>0.22487379099999999</v>
      </c>
      <c r="CP139" s="10">
        <v>0.20287084699999999</v>
      </c>
      <c r="CQ139" s="10">
        <v>0.19255687899999999</v>
      </c>
      <c r="CR139" s="10">
        <v>0.169012514</v>
      </c>
      <c r="CS139" s="10">
        <v>0.18809398099999999</v>
      </c>
      <c r="CT139" s="10">
        <v>0.192194636</v>
      </c>
      <c r="CU139" s="10">
        <v>0.17486088399999999</v>
      </c>
      <c r="CV139" s="10">
        <v>34.668022479999998</v>
      </c>
      <c r="CW139" s="10">
        <v>31.779500599999999</v>
      </c>
      <c r="CX139" s="10">
        <v>33.614464689999998</v>
      </c>
      <c r="CY139" s="10">
        <v>39.810529979999998</v>
      </c>
      <c r="CZ139" s="10">
        <v>41.095757489999997</v>
      </c>
      <c r="DA139" s="10">
        <v>41.469421189999998</v>
      </c>
      <c r="DB139" s="10">
        <v>40.072460300000003</v>
      </c>
      <c r="DC139" s="10">
        <v>36.437395019999997</v>
      </c>
      <c r="DD139" s="10">
        <v>-5.1557771460000001</v>
      </c>
      <c r="DE139" s="10">
        <v>-5.1083899160000001</v>
      </c>
      <c r="DF139" s="10">
        <v>-6.2906038930000001</v>
      </c>
      <c r="DG139" s="10">
        <v>-6.2761437000000004</v>
      </c>
      <c r="DH139" s="10">
        <v>-6.5678940910000003</v>
      </c>
      <c r="DI139" s="10">
        <v>-6.4722028600000003</v>
      </c>
      <c r="DJ139" s="10">
        <v>-6.1446023529999998</v>
      </c>
      <c r="DK139" s="10">
        <v>-6.120288446</v>
      </c>
      <c r="DL139" s="10">
        <v>4.9713262699999996</v>
      </c>
      <c r="DM139" s="10">
        <v>4.7267747140000003</v>
      </c>
      <c r="DN139" s="10">
        <v>4.9015665830000001</v>
      </c>
      <c r="DO139" s="10">
        <v>4.8257875019999998</v>
      </c>
      <c r="DP139" s="10">
        <v>4.5652242080000001</v>
      </c>
      <c r="DQ139" s="10">
        <v>4.7640500670000003</v>
      </c>
      <c r="DR139" s="10">
        <v>4.6528354649999999</v>
      </c>
      <c r="DS139" s="10">
        <v>4.0556067899999997</v>
      </c>
      <c r="DT139" s="10">
        <v>-1.4841847029999999</v>
      </c>
      <c r="DU139" s="10">
        <v>-1.5175945609999999</v>
      </c>
      <c r="DV139" s="10">
        <v>-1.60448586</v>
      </c>
      <c r="DW139" s="10">
        <v>-1.6576761799999999</v>
      </c>
      <c r="DX139" s="10">
        <v>-1.7777925400000001</v>
      </c>
      <c r="DY139" s="10">
        <v>-1.698081178</v>
      </c>
      <c r="DZ139" s="10">
        <v>-1.7157513849999999</v>
      </c>
      <c r="EA139" s="10">
        <v>-1.8113447629999999</v>
      </c>
      <c r="EB139" s="10">
        <f>VLOOKUP($B139,[1]PhiInxIrossOut_ggeffects!$A$1:$F$316,2,FALSE)</f>
        <v>1.0746051770709599</v>
      </c>
      <c r="EC139" s="10">
        <f>VLOOKUP($B139,[2]PhiInxICross_ggeffects!$A$1:$F$316,2,FALSE)</f>
        <v>1.3670527688131999</v>
      </c>
      <c r="ED139" s="10">
        <v>-0.503114901</v>
      </c>
      <c r="EE139" s="10">
        <v>0.52498309600000004</v>
      </c>
      <c r="EF139">
        <v>0.53338365019015199</v>
      </c>
      <c r="EG139">
        <v>0.51875399239547504</v>
      </c>
      <c r="EH139">
        <v>0.51143916349813701</v>
      </c>
      <c r="EI139">
        <v>0.48949467680612102</v>
      </c>
      <c r="EJ139">
        <v>0.48217984790878199</v>
      </c>
      <c r="EK139">
        <v>0.46389277566543602</v>
      </c>
      <c r="EL139" s="15">
        <v>0.86177579699999995</v>
      </c>
      <c r="EM139" s="15">
        <v>0.60536543799999998</v>
      </c>
      <c r="EN139" s="15">
        <v>0.73312667499999995</v>
      </c>
      <c r="EO139" s="15">
        <v>0.74645042500000003</v>
      </c>
      <c r="EP139" s="15">
        <v>0.74174570900000003</v>
      </c>
      <c r="EQ139" s="15">
        <v>0.62826276400000003</v>
      </c>
      <c r="ER139" s="15">
        <v>0.96544258100000002</v>
      </c>
      <c r="ES139" s="10">
        <v>0.292772333</v>
      </c>
      <c r="ET139" s="10">
        <v>30.571611820000001</v>
      </c>
      <c r="EU139" s="10">
        <v>36.59205858</v>
      </c>
      <c r="EV139" s="10">
        <v>38.006194479999998</v>
      </c>
      <c r="EW139" s="10">
        <v>37.725146160000001</v>
      </c>
      <c r="EX139" s="10">
        <v>42.793255049999999</v>
      </c>
      <c r="EY139" s="10">
        <v>43.943802269999999</v>
      </c>
      <c r="EZ139" s="10">
        <v>41.8146068</v>
      </c>
      <c r="FA139" s="10">
        <v>-2.330948378</v>
      </c>
      <c r="FB139" s="10">
        <v>-2.6077412670000002</v>
      </c>
      <c r="FC139" s="10">
        <v>-2.8218712209999999</v>
      </c>
      <c r="FD139" s="10">
        <v>-2.5208887459999998</v>
      </c>
      <c r="FE139" s="10">
        <v>-2.9977791030000001</v>
      </c>
      <c r="FF139" s="10">
        <v>-3.0678492980000001</v>
      </c>
      <c r="FG139" s="10">
        <v>-2.256660654</v>
      </c>
      <c r="FH139" t="s">
        <v>308</v>
      </c>
      <c r="FI139" t="str">
        <f>VLOOKUP($FH139,Groups!$A$1:$B$316,2,FALSE)</f>
        <v>G9</v>
      </c>
      <c r="FJ139" t="str">
        <f t="shared" si="2"/>
        <v>G9/004F1</v>
      </c>
      <c r="FK139" t="s">
        <v>182</v>
      </c>
      <c r="FL139" t="s">
        <v>166</v>
      </c>
      <c r="FM139" t="s">
        <v>155</v>
      </c>
      <c r="FN139" t="s">
        <v>155</v>
      </c>
      <c r="FO139" t="s">
        <v>155</v>
      </c>
    </row>
    <row r="140" spans="1:171" x14ac:dyDescent="0.25">
      <c r="A140" s="12" t="str">
        <f>VLOOKUP($B140,GCDTCodes!$A$1:$D$398,2,FALSE)</f>
        <v>GCDT_248</v>
      </c>
      <c r="B140" s="12" t="s">
        <v>327</v>
      </c>
      <c r="C140" s="10">
        <v>-38.41764586</v>
      </c>
      <c r="D140" s="10">
        <v>-0.11875677</v>
      </c>
      <c r="E140" s="10">
        <v>-0.104938209</v>
      </c>
      <c r="F140" s="10">
        <v>-0.56081699600000001</v>
      </c>
      <c r="G140" s="10">
        <v>-4.3472988859999999</v>
      </c>
      <c r="H140" s="10">
        <v>-2.8418952500000001E-2</v>
      </c>
      <c r="I140" s="10">
        <v>-6.2804445000000002E-3</v>
      </c>
      <c r="J140" s="10">
        <v>-0.21321989399999999</v>
      </c>
      <c r="K140" s="10">
        <v>-20.063421829999999</v>
      </c>
      <c r="L140" s="10">
        <v>-7.30395E-3</v>
      </c>
      <c r="M140" s="10">
        <v>-1.3348626000000001E-2</v>
      </c>
      <c r="N140" s="10">
        <v>-0.29829813700000002</v>
      </c>
      <c r="O140" s="10">
        <v>6.1369999999999996</v>
      </c>
      <c r="P140" s="10">
        <v>3.0350000000000001</v>
      </c>
      <c r="Q140" s="10">
        <v>2.4E-2</v>
      </c>
      <c r="R140" s="10">
        <v>733.76099999999997</v>
      </c>
      <c r="S140" s="10">
        <v>1.88</v>
      </c>
      <c r="T140" s="10">
        <v>1.3979999999999999</v>
      </c>
      <c r="U140" s="10">
        <v>10.71</v>
      </c>
      <c r="V140" s="10">
        <v>5.6779999999999999</v>
      </c>
      <c r="W140" s="10">
        <v>3.73199999999999</v>
      </c>
      <c r="X140" s="10">
        <v>3.2000000000000001E-2</v>
      </c>
      <c r="Y140" s="10">
        <v>597.335499999999</v>
      </c>
      <c r="Z140" s="10">
        <v>1.7609999999999999</v>
      </c>
      <c r="AA140" s="10">
        <v>1.1080000000000001</v>
      </c>
      <c r="AB140" s="10">
        <v>9.3704999999999998</v>
      </c>
      <c r="AC140" s="10">
        <v>6.1470000000000002</v>
      </c>
      <c r="AD140" s="10">
        <v>5.3129999999999997</v>
      </c>
      <c r="AE140" s="10">
        <v>4.2999999999999997E-2</v>
      </c>
      <c r="AF140" s="10">
        <v>579.79</v>
      </c>
      <c r="AG140" s="10">
        <v>1.3069999999999999</v>
      </c>
      <c r="AH140" s="10">
        <v>12.725</v>
      </c>
      <c r="AI140">
        <v>0.88024522167255204</v>
      </c>
      <c r="AJ140">
        <v>0.90056331835672998</v>
      </c>
      <c r="AK140">
        <v>1.05936812308923</v>
      </c>
      <c r="AL140">
        <v>0.95283488064626998</v>
      </c>
      <c r="AM140" s="10">
        <v>-77.658390960000006</v>
      </c>
      <c r="AN140" s="10">
        <v>-0.445289294</v>
      </c>
      <c r="AO140" s="10">
        <v>-0.54031795799999904</v>
      </c>
      <c r="AP140" s="10">
        <v>-1.8906321859999999</v>
      </c>
      <c r="AQ140" s="10">
        <v>-0.29360535599999998</v>
      </c>
      <c r="AR140" s="10">
        <v>-0.18200523199999999</v>
      </c>
      <c r="AS140" s="10">
        <v>128.18899999999999</v>
      </c>
      <c r="AT140" s="10">
        <v>52.328000000000003</v>
      </c>
      <c r="AU140" s="10">
        <v>74.266999999999996</v>
      </c>
      <c r="AV140" s="10">
        <v>3.8719999999999999</v>
      </c>
      <c r="AW140" s="10">
        <v>3.0339999999999998</v>
      </c>
      <c r="AX140" s="10">
        <v>1.9650000000000001</v>
      </c>
      <c r="AY140" s="10">
        <v>4.9390000000000001</v>
      </c>
      <c r="AZ140" s="10">
        <v>29.593</v>
      </c>
      <c r="BA140" s="10">
        <v>8.875</v>
      </c>
      <c r="BB140" s="10">
        <v>106.616</v>
      </c>
      <c r="BC140" s="10">
        <v>46.276000000000003</v>
      </c>
      <c r="BD140" s="10">
        <v>67.144999999999996</v>
      </c>
      <c r="BE140" s="10">
        <v>1.8839999999999999</v>
      </c>
      <c r="BF140" s="10">
        <v>2.806</v>
      </c>
      <c r="BG140" s="10">
        <v>1.6539999999999999</v>
      </c>
      <c r="BH140" s="10">
        <v>3.91</v>
      </c>
      <c r="BI140" s="10">
        <v>26.327999999999999</v>
      </c>
      <c r="BJ140" s="10">
        <v>7.5149999999999997</v>
      </c>
      <c r="BK140" s="10">
        <v>96.213999999999999</v>
      </c>
      <c r="BL140" s="10">
        <v>53.250999999999998</v>
      </c>
      <c r="BM140" s="10">
        <v>69.971999999999994</v>
      </c>
      <c r="BN140" s="10">
        <v>2.677</v>
      </c>
      <c r="BO140" s="10">
        <v>1.1040000000000001</v>
      </c>
      <c r="BP140" s="10">
        <v>2.3290000000000002</v>
      </c>
      <c r="BQ140" s="10">
        <v>6.2450000000000001</v>
      </c>
      <c r="BR140" s="10">
        <v>38.731000000000002</v>
      </c>
      <c r="BS140" s="10">
        <v>14.665999999999899</v>
      </c>
      <c r="BT140">
        <v>0.14799999999999999</v>
      </c>
      <c r="BU140">
        <v>0.13900000000000001</v>
      </c>
      <c r="BV140">
        <v>0.14199999999999999</v>
      </c>
      <c r="BW140" s="10">
        <v>0.89238002100000002</v>
      </c>
      <c r="BX140" s="10">
        <v>0.77538575200000004</v>
      </c>
      <c r="BY140" s="10">
        <v>0.55739609800000001</v>
      </c>
      <c r="BZ140" s="10">
        <v>0.50176721300000005</v>
      </c>
      <c r="CA140" s="10">
        <v>0.69103985199999995</v>
      </c>
      <c r="CB140" s="10">
        <v>0.55415470700000002</v>
      </c>
      <c r="CC140" s="10">
        <v>0.59258220900000003</v>
      </c>
      <c r="CD140" s="10">
        <v>0.54950719999999997</v>
      </c>
      <c r="CE140" s="10">
        <v>0.51191248600000006</v>
      </c>
      <c r="CF140" s="10">
        <v>0.56219734499999996</v>
      </c>
      <c r="CG140" s="10">
        <v>0.572258339</v>
      </c>
      <c r="CH140" s="10">
        <v>0.57432744999999996</v>
      </c>
      <c r="CI140" s="10">
        <v>0.57950837499999996</v>
      </c>
      <c r="CJ140" s="10">
        <v>0.57928305300000005</v>
      </c>
      <c r="CK140" s="10">
        <v>0.57305961800000005</v>
      </c>
      <c r="CL140" s="10">
        <v>0.59698715499999999</v>
      </c>
      <c r="CM140" s="10">
        <v>0.26319620100000002</v>
      </c>
      <c r="CN140" s="10">
        <v>0.23345971500000001</v>
      </c>
      <c r="CO140" s="10">
        <v>0.18761783400000001</v>
      </c>
      <c r="CP140" s="10">
        <v>0.15959505700000001</v>
      </c>
      <c r="CQ140" s="10">
        <v>0.15182794099999999</v>
      </c>
      <c r="CR140" s="10">
        <v>0.16417104299999999</v>
      </c>
      <c r="CS140" s="10">
        <v>0.151301088</v>
      </c>
      <c r="CT140" s="10">
        <v>0.15841165900000001</v>
      </c>
      <c r="CU140" s="10">
        <v>0.13876258699999999</v>
      </c>
      <c r="CV140" s="10">
        <v>35.628166030000003</v>
      </c>
      <c r="CW140" s="10">
        <v>34.501870930000003</v>
      </c>
      <c r="CX140" s="10">
        <v>34.486169339999996</v>
      </c>
      <c r="CY140" s="10">
        <v>34.262226269999999</v>
      </c>
      <c r="CZ140" s="10">
        <v>28.891608389999998</v>
      </c>
      <c r="DA140" s="10">
        <v>40.198939379999999</v>
      </c>
      <c r="DB140" s="10">
        <v>34.825503930000004</v>
      </c>
      <c r="DC140" s="10">
        <v>38.835489410000001</v>
      </c>
      <c r="DD140" s="10">
        <v>-3.9937412129999998</v>
      </c>
      <c r="DE140" s="10">
        <v>-4.9545253159999998</v>
      </c>
      <c r="DF140" s="10">
        <v>-4.5515225279999996</v>
      </c>
      <c r="DG140" s="10">
        <v>-3.791988345</v>
      </c>
      <c r="DH140" s="10">
        <v>-4.811125509</v>
      </c>
      <c r="DI140" s="10">
        <v>-5.2747924949999998</v>
      </c>
      <c r="DJ140" s="10">
        <v>-4.896341241</v>
      </c>
      <c r="DK140" s="10">
        <v>-5.6281558330000001</v>
      </c>
      <c r="DL140" s="10">
        <v>4.9829350860000003</v>
      </c>
      <c r="DM140" s="10">
        <v>4.6426831179999999</v>
      </c>
      <c r="DN140" s="10">
        <v>4.8209798340000001</v>
      </c>
      <c r="DO140" s="10">
        <v>4.6419921300000002</v>
      </c>
      <c r="DP140" s="10">
        <v>4.4958517520000001</v>
      </c>
      <c r="DQ140" s="10">
        <v>4.6662003820000004</v>
      </c>
      <c r="DR140" s="10">
        <v>4.5850558670000003</v>
      </c>
      <c r="DS140" s="10">
        <v>3.9857795139999999</v>
      </c>
      <c r="DT140" s="10">
        <v>-1.5509316639999999</v>
      </c>
      <c r="DU140" s="10">
        <v>-1.7289525059999999</v>
      </c>
      <c r="DV140" s="10">
        <v>-1.8498342809999999</v>
      </c>
      <c r="DW140" s="10">
        <v>-1.9009613000000001</v>
      </c>
      <c r="DX140" s="10">
        <v>-1.8770492030000001</v>
      </c>
      <c r="DY140" s="10">
        <v>-1.9145779199999999</v>
      </c>
      <c r="DZ140" s="10">
        <v>-1.9054637430000001</v>
      </c>
      <c r="EA140" s="10">
        <v>-2.0470965630000002</v>
      </c>
      <c r="EB140" s="10">
        <f>VLOOKUP($B140,[1]PhiInxIrossOut_ggeffects!$A$1:$F$316,2,FALSE)</f>
        <v>1.2147232752852499</v>
      </c>
      <c r="EC140" s="10">
        <f>VLOOKUP($B140,[2]PhiInxICross_ggeffects!$A$1:$F$316,2,FALSE)</f>
        <v>1.3715514008756999</v>
      </c>
      <c r="ED140" s="10">
        <v>-0.179841052</v>
      </c>
      <c r="EE140" s="10">
        <v>0.53187045099999997</v>
      </c>
      <c r="EF140">
        <v>0.55960646387836499</v>
      </c>
      <c r="EG140">
        <v>0.55024144486695803</v>
      </c>
      <c r="EH140">
        <v>0.54555893536125499</v>
      </c>
      <c r="EI140">
        <v>0.531511406844144</v>
      </c>
      <c r="EJ140">
        <v>0.52682889733844096</v>
      </c>
      <c r="EK140">
        <v>0.51512262357418304</v>
      </c>
      <c r="EL140" s="15">
        <v>0.96293768099999999</v>
      </c>
      <c r="EM140" s="15">
        <v>0.74345631999999995</v>
      </c>
      <c r="EN140" s="15">
        <v>0.95580705899999996</v>
      </c>
      <c r="EO140" s="15">
        <v>0.74061290300000004</v>
      </c>
      <c r="EP140" s="15">
        <v>1.19830975</v>
      </c>
      <c r="EQ140" s="15">
        <v>0.812435986</v>
      </c>
      <c r="ER140" s="15">
        <v>1.372767957</v>
      </c>
      <c r="ES140" s="10">
        <v>0.228955877</v>
      </c>
      <c r="ET140" s="10">
        <v>41.997830559999997</v>
      </c>
      <c r="EU140" s="10">
        <v>40.069844310000001</v>
      </c>
      <c r="EV140" s="10">
        <v>40.281155130000002</v>
      </c>
      <c r="EW140" s="10">
        <v>42.895129070000003</v>
      </c>
      <c r="EX140" s="10">
        <v>42.60590139</v>
      </c>
      <c r="EY140" s="10">
        <v>47.594156060000003</v>
      </c>
      <c r="EZ140" s="10">
        <v>47.072161559999998</v>
      </c>
      <c r="FA140" s="10">
        <v>-6.1333495329999996</v>
      </c>
      <c r="FB140" s="10">
        <v>-6.9197431219999999</v>
      </c>
      <c r="FC140" s="10">
        <v>-5.8361399189999998</v>
      </c>
      <c r="FD140" s="10">
        <v>-6.1996367890000004</v>
      </c>
      <c r="FE140" s="10">
        <v>-6.1869107870000004</v>
      </c>
      <c r="FF140" s="10">
        <v>-6.3569026869999998</v>
      </c>
      <c r="FG140" s="10">
        <v>-5.6618730270000004</v>
      </c>
      <c r="FH140" t="s">
        <v>308</v>
      </c>
      <c r="FI140" t="str">
        <f>VLOOKUP($FH140,Groups!$A$1:$B$316,2,FALSE)</f>
        <v>G9</v>
      </c>
      <c r="FJ140" t="str">
        <f t="shared" si="2"/>
        <v>G9/004F1</v>
      </c>
      <c r="FK140" t="s">
        <v>182</v>
      </c>
      <c r="FL140" t="s">
        <v>204</v>
      </c>
      <c r="FM140" t="s">
        <v>155</v>
      </c>
      <c r="FN140" t="s">
        <v>155</v>
      </c>
      <c r="FO140" t="s">
        <v>155</v>
      </c>
    </row>
    <row r="141" spans="1:171" x14ac:dyDescent="0.25">
      <c r="A141" s="12" t="str">
        <f>VLOOKUP($B141,GCDTCodes!$A$1:$D$398,2,FALSE)</f>
        <v>GCDT_249</v>
      </c>
      <c r="B141" s="12" t="s">
        <v>328</v>
      </c>
      <c r="C141" s="10">
        <v>-20.061938080000001</v>
      </c>
      <c r="D141" s="10">
        <v>-4.7052838999999999E-2</v>
      </c>
      <c r="E141" s="10">
        <v>-1.437631E-2</v>
      </c>
      <c r="F141" s="10">
        <v>-0.26850977799999998</v>
      </c>
      <c r="G141" s="10">
        <v>-14.428487820000001</v>
      </c>
      <c r="H141" s="10">
        <v>-4.2694427E-2</v>
      </c>
      <c r="I141" s="10">
        <v>-7.9716460000000006E-3</v>
      </c>
      <c r="J141" s="10">
        <v>-0.39874944099999998</v>
      </c>
      <c r="K141" s="10">
        <v>-29.396686389999999</v>
      </c>
      <c r="L141" s="10">
        <v>-6.4423517999999999E-2</v>
      </c>
      <c r="M141" s="10">
        <v>-2.8756171000000001E-2</v>
      </c>
      <c r="N141" s="10">
        <v>-0.29829813700000002</v>
      </c>
      <c r="O141" s="10">
        <v>6.6729999999999903</v>
      </c>
      <c r="P141" s="10">
        <v>3.3039999999999998</v>
      </c>
      <c r="Q141" s="10">
        <v>2.7E-2</v>
      </c>
      <c r="R141" s="10">
        <v>692.62099999999998</v>
      </c>
      <c r="S141" s="10">
        <v>1.6319999999999999</v>
      </c>
      <c r="T141" s="10">
        <v>1.208</v>
      </c>
      <c r="U141" s="10">
        <v>9.8479999999999901</v>
      </c>
      <c r="V141" s="10">
        <v>5.681</v>
      </c>
      <c r="W141" s="10">
        <v>2.7489999999999899</v>
      </c>
      <c r="X141" s="10">
        <v>3.1E-2</v>
      </c>
      <c r="Y141" s="10">
        <v>518.52800000000002</v>
      </c>
      <c r="Z141" s="10">
        <v>1.5649999999999999</v>
      </c>
      <c r="AA141" s="10">
        <v>0.97799999999999998</v>
      </c>
      <c r="AB141" s="10">
        <v>7.8779999999999903</v>
      </c>
      <c r="AC141" s="10">
        <v>6.1470000000000002</v>
      </c>
      <c r="AD141" s="10">
        <v>5.18</v>
      </c>
      <c r="AE141" s="10">
        <v>3.2000000000000001E-2</v>
      </c>
      <c r="AF141" s="10">
        <v>572.28199999999902</v>
      </c>
      <c r="AG141" s="10">
        <v>1.3159999999999901</v>
      </c>
      <c r="AH141" s="10">
        <v>11.456</v>
      </c>
      <c r="AI141">
        <v>0.97421193460464695</v>
      </c>
      <c r="AJ141">
        <v>0.99721562555673504</v>
      </c>
      <c r="AK141">
        <v>1.1462163095040601</v>
      </c>
      <c r="AL141">
        <v>1.0086780074397099</v>
      </c>
      <c r="AM141" s="10">
        <v>-153.5500888</v>
      </c>
      <c r="AN141" s="10">
        <v>-0.44770609700000003</v>
      </c>
      <c r="AO141" s="10">
        <v>-0.61690834999999999</v>
      </c>
      <c r="AP141" s="10">
        <v>-1.8906321859999999</v>
      </c>
      <c r="AQ141" s="10">
        <v>0.35064595799999998</v>
      </c>
      <c r="AR141" s="10">
        <v>0.464968877</v>
      </c>
      <c r="AS141" s="10">
        <v>134.39400000000001</v>
      </c>
      <c r="AT141" s="10">
        <v>58.19</v>
      </c>
      <c r="AU141" s="10">
        <v>77.126000000000005</v>
      </c>
      <c r="AV141" s="10">
        <v>3.657</v>
      </c>
      <c r="AW141" s="10">
        <v>3.0230000000000001</v>
      </c>
      <c r="AX141" s="10">
        <v>2.0049999999999999</v>
      </c>
      <c r="AY141" s="10">
        <v>6.9579999999999904</v>
      </c>
      <c r="AZ141" s="10">
        <v>34.786000000000001</v>
      </c>
      <c r="BA141" s="10">
        <v>9.3260000000000005</v>
      </c>
      <c r="BB141" s="10">
        <v>105.959</v>
      </c>
      <c r="BC141" s="10">
        <v>58.238</v>
      </c>
      <c r="BD141" s="10">
        <v>77.483999999999995</v>
      </c>
      <c r="BE141" s="10">
        <v>2.2029999999999998</v>
      </c>
      <c r="BF141" s="10">
        <v>2.806</v>
      </c>
      <c r="BG141" s="10">
        <v>1.579</v>
      </c>
      <c r="BH141" s="10">
        <v>5.2</v>
      </c>
      <c r="BI141" s="10">
        <v>27.123999999999999</v>
      </c>
      <c r="BJ141" s="10">
        <v>7.4629999999999903</v>
      </c>
      <c r="BK141" s="10">
        <v>99.97</v>
      </c>
      <c r="BL141" s="10">
        <v>63.968999999999902</v>
      </c>
      <c r="BM141" s="10">
        <v>76.718999999999994</v>
      </c>
      <c r="BN141" s="10">
        <v>2.0760000000000001</v>
      </c>
      <c r="BO141" s="10">
        <v>1.093</v>
      </c>
      <c r="BP141" s="10">
        <v>2.3849999999999998</v>
      </c>
      <c r="BQ141" s="10">
        <v>8.1150000000000002</v>
      </c>
      <c r="BR141" s="10">
        <v>43.402000000000001</v>
      </c>
      <c r="BS141" s="10">
        <v>12.267999999999899</v>
      </c>
      <c r="BT141">
        <v>0.186</v>
      </c>
      <c r="BU141">
        <v>0.18099999999999999</v>
      </c>
      <c r="BV141">
        <v>0.182</v>
      </c>
      <c r="BW141" s="10">
        <v>0.84929194799999996</v>
      </c>
      <c r="BX141" s="10">
        <v>0.82462870499999996</v>
      </c>
      <c r="BY141" s="10">
        <v>0.78953399800000001</v>
      </c>
      <c r="BZ141" s="10">
        <v>0.82093483499999997</v>
      </c>
      <c r="CA141" s="10">
        <v>0.74911830899999998</v>
      </c>
      <c r="CB141" s="10">
        <v>0.89364399000000005</v>
      </c>
      <c r="CC141" s="10">
        <v>0.72708778200000002</v>
      </c>
      <c r="CD141" s="10">
        <v>0.69152295200000002</v>
      </c>
      <c r="CE141" s="10">
        <v>0.53757479600000002</v>
      </c>
      <c r="CF141" s="10">
        <v>0.56776796100000004</v>
      </c>
      <c r="CG141" s="10">
        <v>0.57432088100000001</v>
      </c>
      <c r="CH141" s="10">
        <v>0.57341344500000002</v>
      </c>
      <c r="CI141" s="10">
        <v>0.58401593799999996</v>
      </c>
      <c r="CJ141" s="10">
        <v>0.57805013100000002</v>
      </c>
      <c r="CK141" s="10">
        <v>0.57799240100000004</v>
      </c>
      <c r="CL141" s="10">
        <v>0.59139571800000001</v>
      </c>
      <c r="CM141" s="10">
        <v>0.242245138</v>
      </c>
      <c r="CN141" s="10">
        <v>0.21543994699999999</v>
      </c>
      <c r="CO141" s="10">
        <v>0.19923416799999999</v>
      </c>
      <c r="CP141" s="10">
        <v>0.18811322999999999</v>
      </c>
      <c r="CQ141" s="10">
        <v>0.19099658799999999</v>
      </c>
      <c r="CR141" s="10">
        <v>0.17462971599999999</v>
      </c>
      <c r="CS141" s="10">
        <v>0.189312075</v>
      </c>
      <c r="CT141" s="10">
        <v>0.176279358</v>
      </c>
      <c r="CU141" s="10">
        <v>0.165196972</v>
      </c>
      <c r="CV141" s="10">
        <v>36.569123589999997</v>
      </c>
      <c r="CW141" s="10">
        <v>35.986563889999999</v>
      </c>
      <c r="CX141" s="10">
        <v>36.950241140000003</v>
      </c>
      <c r="CY141" s="10">
        <v>38.226483690000002</v>
      </c>
      <c r="CZ141" s="10">
        <v>40.058722119999999</v>
      </c>
      <c r="DA141" s="10">
        <v>41.385560529999999</v>
      </c>
      <c r="DB141" s="10">
        <v>42.304388369999998</v>
      </c>
      <c r="DC141" s="10">
        <v>44.565249129999998</v>
      </c>
      <c r="DD141" s="10">
        <v>-1.415836654</v>
      </c>
      <c r="DE141" s="10">
        <v>-1.965392976</v>
      </c>
      <c r="DF141" s="10">
        <v>-2.6457321899999999</v>
      </c>
      <c r="DG141" s="10">
        <v>-2.6600137230000001</v>
      </c>
      <c r="DH141" s="10">
        <v>-2.0342397650000001</v>
      </c>
      <c r="DI141" s="10">
        <v>-3.1700209739999998</v>
      </c>
      <c r="DJ141" s="10">
        <v>-2.1680953430000001</v>
      </c>
      <c r="DK141" s="10">
        <v>-2.8070520490000002</v>
      </c>
      <c r="DL141" s="10">
        <v>4.8845541780000001</v>
      </c>
      <c r="DM141" s="10">
        <v>4.6051273840000002</v>
      </c>
      <c r="DN141" s="10">
        <v>4.7903228010000003</v>
      </c>
      <c r="DO141" s="10">
        <v>4.623589312</v>
      </c>
      <c r="DP141" s="10">
        <v>4.533628073</v>
      </c>
      <c r="DQ141" s="10">
        <v>4.6497272199999999</v>
      </c>
      <c r="DR141" s="10">
        <v>4.5663418770000002</v>
      </c>
      <c r="DS141" s="10">
        <v>4.044624765</v>
      </c>
      <c r="DT141" s="10">
        <v>-1.5430430639999999</v>
      </c>
      <c r="DU141" s="10">
        <v>-1.6142911900000001</v>
      </c>
      <c r="DV141" s="10">
        <v>-1.6707718899999999</v>
      </c>
      <c r="DW141" s="10">
        <v>-1.6748528899999999</v>
      </c>
      <c r="DX141" s="10">
        <v>-1.767858513</v>
      </c>
      <c r="DY141" s="10">
        <v>-1.703688511</v>
      </c>
      <c r="DZ141" s="10">
        <v>-1.7781390640000001</v>
      </c>
      <c r="EA141" s="10">
        <v>-1.8634566539999999</v>
      </c>
      <c r="EB141" s="10">
        <f>VLOOKUP($B141,[1]PhiInxIrossOut_ggeffects!$A$1:$F$316,2,FALSE)</f>
        <v>1.2191996807852501</v>
      </c>
      <c r="EC141" s="10">
        <f>VLOOKUP($B141,[2]PhiInxICross_ggeffects!$A$1:$F$316,2,FALSE)</f>
        <v>1.3797895142507</v>
      </c>
      <c r="ED141" s="10">
        <v>-0.20399226600000001</v>
      </c>
      <c r="EE141" s="10">
        <v>0.53254005500000001</v>
      </c>
      <c r="EF141">
        <v>0.538213688212966</v>
      </c>
      <c r="EG141">
        <v>0.54225247148292799</v>
      </c>
      <c r="EH141">
        <v>0.54427186311790898</v>
      </c>
      <c r="EI141">
        <v>0.55033003802285196</v>
      </c>
      <c r="EJ141">
        <v>0.55234942965783296</v>
      </c>
      <c r="EK141">
        <v>0.55739790874528505</v>
      </c>
      <c r="EL141" s="15">
        <v>0.99680089000000005</v>
      </c>
      <c r="EM141" s="15">
        <v>0.72239947999999998</v>
      </c>
      <c r="EN141" s="15">
        <v>0.81575677899999999</v>
      </c>
      <c r="EO141" s="15">
        <v>1.077167647</v>
      </c>
      <c r="EP141" s="15">
        <v>0.95851961100000005</v>
      </c>
      <c r="EQ141" s="15">
        <v>0.81189525699999998</v>
      </c>
      <c r="ER141" s="15">
        <v>1.076163974</v>
      </c>
      <c r="ES141" s="10">
        <v>0.234869991</v>
      </c>
      <c r="ET141" s="10">
        <v>42.042094110000001</v>
      </c>
      <c r="EU141" s="10">
        <v>44.5133054</v>
      </c>
      <c r="EV141" s="10">
        <v>42.558500799999997</v>
      </c>
      <c r="EW141" s="10">
        <v>45.448068489999997</v>
      </c>
      <c r="EX141" s="10">
        <v>46.817554639999997</v>
      </c>
      <c r="EY141" s="10">
        <v>46.154849480000003</v>
      </c>
      <c r="EZ141" s="10">
        <v>46.68371716</v>
      </c>
      <c r="FA141" s="10">
        <v>-7.3370181109999999</v>
      </c>
      <c r="FB141" s="10">
        <v>-6.547146787</v>
      </c>
      <c r="FC141" s="10">
        <v>-7.0985124989999999</v>
      </c>
      <c r="FD141" s="10">
        <v>-6.7250867870000004</v>
      </c>
      <c r="FE141" s="10">
        <v>-7.411812727</v>
      </c>
      <c r="FF141" s="10">
        <v>-7.4618985809999998</v>
      </c>
      <c r="FG141" s="10">
        <v>-6.327213414</v>
      </c>
      <c r="FH141" t="s">
        <v>308</v>
      </c>
      <c r="FI141" t="str">
        <f>VLOOKUP($FH141,Groups!$A$1:$B$316,2,FALSE)</f>
        <v>G9</v>
      </c>
      <c r="FJ141" t="str">
        <f t="shared" si="2"/>
        <v>G9/004F1</v>
      </c>
      <c r="FK141" t="s">
        <v>182</v>
      </c>
      <c r="FL141" t="s">
        <v>231</v>
      </c>
      <c r="FM141" t="s">
        <v>155</v>
      </c>
      <c r="FN141" t="s">
        <v>155</v>
      </c>
      <c r="FO141" t="s">
        <v>155</v>
      </c>
    </row>
    <row r="142" spans="1:171" x14ac:dyDescent="0.25">
      <c r="A142" s="12" t="str">
        <f>VLOOKUP($B142,GCDTCodes!$A$1:$D$398,2,FALSE)</f>
        <v>GCDT_250</v>
      </c>
      <c r="B142" s="12" t="s">
        <v>329</v>
      </c>
      <c r="C142" s="10">
        <v>-7.5161994549999998</v>
      </c>
      <c r="D142" s="10">
        <v>-2.5053079999999998E-2</v>
      </c>
      <c r="E142" s="10">
        <v>-2.6963453999999901E-2</v>
      </c>
      <c r="F142" s="10">
        <v>-0.20072337800000001</v>
      </c>
      <c r="G142" s="10">
        <v>-3.2770125000000001</v>
      </c>
      <c r="H142" s="10">
        <v>-2.3660461000000001E-2</v>
      </c>
      <c r="I142" s="10">
        <v>-7.1260450000000001E-3</v>
      </c>
      <c r="J142" s="10">
        <v>-0.39874944099999998</v>
      </c>
      <c r="K142" s="10">
        <v>-2.8703218370000001</v>
      </c>
      <c r="L142" s="10">
        <v>-9.0091389999999993E-3</v>
      </c>
      <c r="M142" s="10">
        <v>-4.649144E-3</v>
      </c>
      <c r="N142" s="10">
        <v>-0.15181929399999999</v>
      </c>
      <c r="O142" s="10">
        <v>6.8570000000000002</v>
      </c>
      <c r="P142" s="10">
        <v>4.0289999999999999</v>
      </c>
      <c r="Q142" s="10">
        <v>3.3000000000000002E-2</v>
      </c>
      <c r="R142" s="10">
        <v>1218.3810000000001</v>
      </c>
      <c r="S142" s="10">
        <v>2.9249999999999998</v>
      </c>
      <c r="T142" s="10">
        <v>2.6739999999999999</v>
      </c>
      <c r="U142" s="10">
        <v>11.798999999999999</v>
      </c>
      <c r="V142" s="10">
        <v>5.6920000000000002</v>
      </c>
      <c r="W142" s="10">
        <v>3.73199999999999</v>
      </c>
      <c r="X142" s="10">
        <v>3.3000000000000002E-2</v>
      </c>
      <c r="Y142" s="10">
        <v>764.94799999999998</v>
      </c>
      <c r="Z142" s="10">
        <v>1.847</v>
      </c>
      <c r="AA142" s="10">
        <v>1.37699999999999</v>
      </c>
      <c r="AB142" s="10">
        <v>9.43799999999999</v>
      </c>
      <c r="AC142" s="10">
        <v>6.4529999999999896</v>
      </c>
      <c r="AD142" s="10">
        <v>6.41</v>
      </c>
      <c r="AE142" s="10">
        <v>6.0999999999999999E-2</v>
      </c>
      <c r="AF142" s="10">
        <v>781.99599999999998</v>
      </c>
      <c r="AG142" s="10">
        <v>1.7989999999999999</v>
      </c>
      <c r="AH142" s="10">
        <v>12.512</v>
      </c>
      <c r="AI142">
        <v>1.21698508054833</v>
      </c>
      <c r="AJ142">
        <v>1.06980916161319</v>
      </c>
      <c r="AK142">
        <v>0.96626608019930105</v>
      </c>
      <c r="AL142">
        <v>1.0074438511180099</v>
      </c>
      <c r="AM142" s="10">
        <v>-87.605143069999997</v>
      </c>
      <c r="AN142" s="10">
        <v>-6.5851214000000005E-2</v>
      </c>
      <c r="AO142" s="10">
        <v>7.0084253999999999E-2</v>
      </c>
      <c r="AP142" s="10">
        <v>-1.355932283</v>
      </c>
      <c r="AQ142" s="10">
        <v>0.26956671100000001</v>
      </c>
      <c r="AR142" s="10">
        <v>0.24931084100000001</v>
      </c>
      <c r="AS142" s="10">
        <v>160.142</v>
      </c>
      <c r="AT142" s="10">
        <v>50.191000000000003</v>
      </c>
      <c r="AU142" s="10">
        <v>71.867000000000004</v>
      </c>
      <c r="AV142" s="10">
        <v>5.0410000000000004</v>
      </c>
      <c r="AW142" s="10">
        <v>2.9339999999999899</v>
      </c>
      <c r="AX142" s="10">
        <v>2.94199999999999</v>
      </c>
      <c r="AY142" s="10">
        <v>7.63</v>
      </c>
      <c r="AZ142" s="10">
        <v>35.978000000000002</v>
      </c>
      <c r="BA142" s="10">
        <v>15.154</v>
      </c>
      <c r="BB142" s="10">
        <v>155.51599999999999</v>
      </c>
      <c r="BC142" s="10">
        <v>50.29</v>
      </c>
      <c r="BD142" s="10">
        <v>72.186000000000007</v>
      </c>
      <c r="BE142" s="10">
        <v>4.4710000000000001</v>
      </c>
      <c r="BF142" s="10">
        <v>1.7390000000000001</v>
      </c>
      <c r="BG142" s="10">
        <v>2.21199999999999</v>
      </c>
      <c r="BH142" s="10">
        <v>6.6229999999999896</v>
      </c>
      <c r="BI142" s="10">
        <v>30.943999999999999</v>
      </c>
      <c r="BJ142" s="10">
        <v>10.485999999999899</v>
      </c>
      <c r="BK142" s="10">
        <v>107.145</v>
      </c>
      <c r="BL142" s="10">
        <v>62.122999999999998</v>
      </c>
      <c r="BM142" s="10">
        <v>75.459000000000003</v>
      </c>
      <c r="BN142" s="10">
        <v>2.10699999999999</v>
      </c>
      <c r="BO142" s="10">
        <v>1.08</v>
      </c>
      <c r="BP142" s="10">
        <v>2.4089999999999998</v>
      </c>
      <c r="BQ142" s="10">
        <v>7.7829999999999897</v>
      </c>
      <c r="BR142" s="10">
        <v>37.524999999999999</v>
      </c>
      <c r="BS142" s="10">
        <v>9.2859999999999996</v>
      </c>
      <c r="BT142">
        <v>0.218</v>
      </c>
      <c r="BU142">
        <v>0.21199999999999999</v>
      </c>
      <c r="BV142">
        <v>0.20100000000000001</v>
      </c>
      <c r="BW142" s="10">
        <v>1.021165823</v>
      </c>
      <c r="BX142" s="10">
        <v>0.91742481200000003</v>
      </c>
      <c r="BY142" s="10">
        <v>0.61019656</v>
      </c>
      <c r="BZ142" s="10">
        <v>0.66677858599999995</v>
      </c>
      <c r="CA142" s="10">
        <v>0.77211392899999998</v>
      </c>
      <c r="CB142" s="10">
        <v>0.71253945100000005</v>
      </c>
      <c r="CC142" s="10">
        <v>0.50887412300000001</v>
      </c>
      <c r="CD142" s="10">
        <v>0.45033698100000003</v>
      </c>
      <c r="CE142" s="10">
        <v>0.52107998300000002</v>
      </c>
      <c r="CF142" s="10">
        <v>0.56073431500000004</v>
      </c>
      <c r="CG142" s="10">
        <v>0.57717362500000002</v>
      </c>
      <c r="CH142" s="10">
        <v>0.57445899899999997</v>
      </c>
      <c r="CI142" s="10">
        <v>0.578895787</v>
      </c>
      <c r="CJ142" s="10">
        <v>0.57005973899999995</v>
      </c>
      <c r="CK142" s="10">
        <v>0.57797490299999998</v>
      </c>
      <c r="CL142" s="10">
        <v>0.59212235700000004</v>
      </c>
      <c r="CM142" s="10">
        <v>0.264713268</v>
      </c>
      <c r="CN142" s="10">
        <v>0.23283775900000001</v>
      </c>
      <c r="CO142" s="10">
        <v>0.20436078199999999</v>
      </c>
      <c r="CP142" s="10">
        <v>0.163835274</v>
      </c>
      <c r="CQ142" s="10">
        <v>0.16996008100000001</v>
      </c>
      <c r="CR142" s="10">
        <v>0.172115773</v>
      </c>
      <c r="CS142" s="10">
        <v>0.172674676</v>
      </c>
      <c r="CT142" s="10">
        <v>0.147833826</v>
      </c>
      <c r="CU142" s="10">
        <v>0.13397305500000001</v>
      </c>
      <c r="CV142" s="10">
        <v>40.145516909999998</v>
      </c>
      <c r="CW142" s="10">
        <v>37.230790910000003</v>
      </c>
      <c r="CX142" s="10">
        <v>36.288118730000001</v>
      </c>
      <c r="CY142" s="10">
        <v>34.914470090000002</v>
      </c>
      <c r="CZ142" s="10">
        <v>36.91703527</v>
      </c>
      <c r="DA142" s="10">
        <v>41.293377640000003</v>
      </c>
      <c r="DB142" s="10">
        <v>38.763088750000001</v>
      </c>
      <c r="DC142" s="10">
        <v>42.612574029999998</v>
      </c>
      <c r="DD142" s="10">
        <v>-5.0763045949999999</v>
      </c>
      <c r="DE142" s="10">
        <v>-5.9176999869999998</v>
      </c>
      <c r="DF142" s="10">
        <v>-4.3252318990000003</v>
      </c>
      <c r="DG142" s="10">
        <v>-4.4677457509999998</v>
      </c>
      <c r="DH142" s="10">
        <v>-4.741808925</v>
      </c>
      <c r="DI142" s="10">
        <v>-6.0434077869999996</v>
      </c>
      <c r="DJ142" s="10">
        <v>-4.9663114869999996</v>
      </c>
      <c r="DK142" s="10">
        <v>-6.1181974669999999</v>
      </c>
      <c r="DL142" s="10">
        <v>5.0487148529999999</v>
      </c>
      <c r="DM142" s="10">
        <v>4.7903703249999996</v>
      </c>
      <c r="DN142" s="10">
        <v>4.9194542999999999</v>
      </c>
      <c r="DO142" s="10">
        <v>4.8159765749999996</v>
      </c>
      <c r="DP142" s="10">
        <v>4.6739156230000001</v>
      </c>
      <c r="DQ142" s="10">
        <v>4.8323497299999998</v>
      </c>
      <c r="DR142" s="10">
        <v>4.6945466319999998</v>
      </c>
      <c r="DS142" s="10">
        <v>4.1491636979999997</v>
      </c>
      <c r="DT142" s="10">
        <v>-1.600705359</v>
      </c>
      <c r="DU142" s="10">
        <v>-1.659199793</v>
      </c>
      <c r="DV142" s="10">
        <v>-1.832207151</v>
      </c>
      <c r="DW142" s="10">
        <v>-1.818025709</v>
      </c>
      <c r="DX142" s="10">
        <v>-1.854908851</v>
      </c>
      <c r="DY142" s="10">
        <v>-1.8417344689999999</v>
      </c>
      <c r="DZ142" s="10">
        <v>-1.957882245</v>
      </c>
      <c r="EA142" s="10">
        <v>-2.085245998</v>
      </c>
      <c r="EB142" s="10">
        <f>VLOOKUP($B142,[1]PhiInxIrossOut_ggeffects!$A$1:$F$316,2,FALSE)</f>
        <v>1.0851512188566801</v>
      </c>
      <c r="EC142" s="10">
        <f>VLOOKUP($B142,[2]PhiInxICross_ggeffects!$A$1:$F$316,2,FALSE)</f>
        <v>1.3610564273132</v>
      </c>
      <c r="ED142" s="10">
        <v>-0.31985566799999998</v>
      </c>
      <c r="EE142" s="10">
        <v>0.52633596900000001</v>
      </c>
      <c r="EF142">
        <v>0.55697870722437204</v>
      </c>
      <c r="EG142">
        <v>0.53345171102665301</v>
      </c>
      <c r="EH142">
        <v>0.52168821292779399</v>
      </c>
      <c r="EI142">
        <v>0.486397718631217</v>
      </c>
      <c r="EJ142">
        <v>0.47463422053235799</v>
      </c>
      <c r="EK142">
        <v>0.44522547528521</v>
      </c>
      <c r="EL142" s="15">
        <v>0.88182524500000004</v>
      </c>
      <c r="EM142" s="15">
        <v>0.71789519800000001</v>
      </c>
      <c r="EN142" s="15">
        <v>0.66258960499999997</v>
      </c>
      <c r="EO142" s="15">
        <v>0.86024271500000005</v>
      </c>
      <c r="EP142" s="15">
        <v>0.97705649900000002</v>
      </c>
      <c r="EQ142" s="15">
        <v>0.72280147400000005</v>
      </c>
      <c r="ER142" s="15">
        <v>1.1332080229999999</v>
      </c>
      <c r="ES142" s="10">
        <v>0.26799990899999998</v>
      </c>
      <c r="ET142" s="10">
        <v>39.036198310000003</v>
      </c>
      <c r="EU142" s="10">
        <v>37.762425280000002</v>
      </c>
      <c r="EV142" s="10">
        <v>39.475335719999997</v>
      </c>
      <c r="EW142" s="10">
        <v>40.603163889999998</v>
      </c>
      <c r="EX142" s="10">
        <v>46.79940423</v>
      </c>
      <c r="EY142" s="10">
        <v>46.994388049999998</v>
      </c>
      <c r="EZ142" s="10">
        <v>45.521981449999998</v>
      </c>
      <c r="FA142" s="10">
        <v>-7.2128898929999998</v>
      </c>
      <c r="FB142" s="10">
        <v>-6.9825801240000001</v>
      </c>
      <c r="FC142" s="10">
        <v>-7.051823604</v>
      </c>
      <c r="FD142" s="10">
        <v>-6.7433470010000001</v>
      </c>
      <c r="FE142" s="10">
        <v>-7.144047058</v>
      </c>
      <c r="FF142" s="10">
        <v>-6.5683732270000004</v>
      </c>
      <c r="FG142" s="10">
        <v>-6.0994164270000004</v>
      </c>
      <c r="FH142" t="s">
        <v>308</v>
      </c>
      <c r="FI142" t="str">
        <f>VLOOKUP($FH142,Groups!$A$1:$B$316,2,FALSE)</f>
        <v>G9</v>
      </c>
      <c r="FJ142" t="str">
        <f t="shared" si="2"/>
        <v>G9/004F1</v>
      </c>
      <c r="FK142" t="s">
        <v>182</v>
      </c>
      <c r="FL142" t="s">
        <v>231</v>
      </c>
      <c r="FM142" t="s">
        <v>158</v>
      </c>
      <c r="FN142" t="s">
        <v>155</v>
      </c>
      <c r="FO142" t="s">
        <v>155</v>
      </c>
    </row>
    <row r="143" spans="1:171" x14ac:dyDescent="0.25">
      <c r="A143" s="12" t="str">
        <f>VLOOKUP($B143,GCDTCodes!$A$1:$D$398,2,FALSE)</f>
        <v>GCDT_251</v>
      </c>
      <c r="B143" s="12" t="s">
        <v>330</v>
      </c>
      <c r="C143" s="10">
        <v>-12.25153881</v>
      </c>
      <c r="D143" s="10">
        <v>-1.0476951E-2</v>
      </c>
      <c r="E143" s="10">
        <v>-1.721661E-2</v>
      </c>
      <c r="F143" s="10">
        <v>-0.20072337800000001</v>
      </c>
      <c r="G143" s="10">
        <v>-2.5518862219999998</v>
      </c>
      <c r="H143" s="10">
        <v>-4.6264959999999999E-3</v>
      </c>
      <c r="I143" s="10">
        <v>-5.4348440000000003E-3</v>
      </c>
      <c r="J143" s="10">
        <v>-2.7690347000000001E-2</v>
      </c>
      <c r="K143" s="10">
        <v>-8.4643712250000007</v>
      </c>
      <c r="L143" s="10">
        <v>-3.8767759999999902E-3</v>
      </c>
      <c r="M143" s="10">
        <v>-4.1040989999999999E-3</v>
      </c>
      <c r="N143" s="10">
        <v>-1.6063060000000001E-2</v>
      </c>
      <c r="O143" s="10">
        <v>6.6729999999999903</v>
      </c>
      <c r="P143" s="10">
        <v>5.1040000000000001</v>
      </c>
      <c r="Q143" s="10">
        <v>3.5999999999999997E-2</v>
      </c>
      <c r="R143" s="10">
        <v>876.74800000000005</v>
      </c>
      <c r="S143" s="10">
        <v>1.99</v>
      </c>
      <c r="T143" s="10">
        <v>1.488</v>
      </c>
      <c r="U143" s="10">
        <v>12.190999999999899</v>
      </c>
      <c r="V143" s="10">
        <v>5.6779999999999999</v>
      </c>
      <c r="W143" s="10">
        <v>3.7480000000000002</v>
      </c>
      <c r="X143" s="10">
        <v>3.2000000000000001E-2</v>
      </c>
      <c r="Y143" s="10">
        <v>615.61199999999997</v>
      </c>
      <c r="Z143" s="10">
        <v>1.81</v>
      </c>
      <c r="AA143" s="10">
        <v>1.135</v>
      </c>
      <c r="AB143" s="10">
        <v>9.7789999999999999</v>
      </c>
      <c r="AC143" s="10">
        <v>6.1470000000000002</v>
      </c>
      <c r="AD143" s="10">
        <v>4.8620000000000001</v>
      </c>
      <c r="AE143" s="10">
        <v>4.2999999999999997E-2</v>
      </c>
      <c r="AF143" s="10">
        <v>599.95100000000002</v>
      </c>
      <c r="AG143" s="10">
        <v>1.228</v>
      </c>
      <c r="AH143" s="10">
        <v>12.766999999999999</v>
      </c>
      <c r="AI143">
        <v>0.95583772449946902</v>
      </c>
      <c r="AJ143">
        <v>0.81697173344940399</v>
      </c>
      <c r="AK143">
        <v>1.0770979895441</v>
      </c>
      <c r="AL143">
        <v>1.0069158573656101</v>
      </c>
      <c r="AM143" s="10">
        <v>-71.286681680000001</v>
      </c>
      <c r="AN143" s="10">
        <v>-0.45253970300000002</v>
      </c>
      <c r="AO143" s="10">
        <v>-0.64708032199999999</v>
      </c>
      <c r="AP143" s="10">
        <v>-2.0688654870000001</v>
      </c>
      <c r="AQ143" s="10">
        <v>0.40104657100000002</v>
      </c>
      <c r="AR143" s="10">
        <v>3.3652805000000001E-2</v>
      </c>
      <c r="AS143" s="10">
        <v>121.09</v>
      </c>
      <c r="AT143" s="10">
        <v>52.45</v>
      </c>
      <c r="AU143" s="10">
        <v>75.156999999999996</v>
      </c>
      <c r="AV143" s="10">
        <v>3.738</v>
      </c>
      <c r="AW143" s="10">
        <v>2.9969999999999999</v>
      </c>
      <c r="AX143" s="10">
        <v>1.9259999999999999</v>
      </c>
      <c r="AY143" s="10">
        <v>5.3449999999999998</v>
      </c>
      <c r="AZ143" s="10">
        <v>31.785</v>
      </c>
      <c r="BA143" s="10">
        <v>9.6159999999999997</v>
      </c>
      <c r="BB143" s="10">
        <v>109.792</v>
      </c>
      <c r="BC143" s="10">
        <v>55.491</v>
      </c>
      <c r="BD143" s="10">
        <v>75.204999999999998</v>
      </c>
      <c r="BE143" s="10">
        <v>2.6719999999999899</v>
      </c>
      <c r="BF143" s="10">
        <v>1.516</v>
      </c>
      <c r="BG143" s="10">
        <v>1.681</v>
      </c>
      <c r="BH143" s="10">
        <v>5.1210000000000004</v>
      </c>
      <c r="BI143" s="10">
        <v>28.22</v>
      </c>
      <c r="BJ143" s="10">
        <v>9.9049999999999994</v>
      </c>
      <c r="BK143" s="10">
        <v>96.4255</v>
      </c>
      <c r="BL143" s="10">
        <v>55.72</v>
      </c>
      <c r="BM143" s="10">
        <v>72.608000000000004</v>
      </c>
      <c r="BN143" s="10">
        <v>2.1934999999999998</v>
      </c>
      <c r="BO143" s="10">
        <v>1.093</v>
      </c>
      <c r="BP143" s="10">
        <v>2.3570000000000002</v>
      </c>
      <c r="BQ143" s="10">
        <v>6.3550000000000004</v>
      </c>
      <c r="BR143" s="10">
        <v>36.109000000000002</v>
      </c>
      <c r="BS143" s="10">
        <v>10.179</v>
      </c>
      <c r="BT143">
        <v>0.13900000000000001</v>
      </c>
      <c r="BU143">
        <v>0.18</v>
      </c>
      <c r="BW143" s="10">
        <v>1.271640087</v>
      </c>
      <c r="BX143" s="10">
        <v>0.70536040300000002</v>
      </c>
      <c r="BY143" s="10">
        <v>0.84476691500000001</v>
      </c>
      <c r="BZ143" s="10">
        <v>0.81652809500000001</v>
      </c>
      <c r="CA143" s="10">
        <v>0.71820505400000001</v>
      </c>
      <c r="CB143" s="10">
        <v>0.727105738</v>
      </c>
      <c r="CC143" s="10">
        <v>0.71252021099999996</v>
      </c>
      <c r="CD143" s="10">
        <v>0.65089064299999999</v>
      </c>
      <c r="CE143" s="10">
        <v>0.51136592400000003</v>
      </c>
      <c r="CF143" s="10">
        <v>0.56569038299999996</v>
      </c>
      <c r="CG143" s="10">
        <v>0.56937306099999996</v>
      </c>
      <c r="CH143" s="10">
        <v>0.56889084599999995</v>
      </c>
      <c r="CI143" s="10">
        <v>0.58427707600000001</v>
      </c>
      <c r="CJ143" s="10">
        <v>0.58426436400000004</v>
      </c>
      <c r="CK143" s="10">
        <v>0.58601382300000004</v>
      </c>
      <c r="CL143" s="10">
        <v>0.59537753999999998</v>
      </c>
      <c r="CM143" s="10">
        <v>0.241129711</v>
      </c>
      <c r="CN143" s="10">
        <v>0.26890214400000001</v>
      </c>
      <c r="CO143" s="10">
        <v>0.18879352099999999</v>
      </c>
      <c r="CP143" s="10">
        <v>0.19642667799999999</v>
      </c>
      <c r="CQ143" s="10">
        <v>0.19491092700000001</v>
      </c>
      <c r="CR143" s="10">
        <v>0.17206115899999999</v>
      </c>
      <c r="CS143" s="10">
        <v>0.17238853000000001</v>
      </c>
      <c r="CT143" s="10">
        <v>0.167690967</v>
      </c>
      <c r="CU143" s="10">
        <v>0.15892390100000001</v>
      </c>
      <c r="CV143" s="10">
        <v>40.58831936</v>
      </c>
      <c r="CW143" s="10">
        <v>39.46202426</v>
      </c>
      <c r="CX143" s="10">
        <v>40.314334010000003</v>
      </c>
      <c r="CY143" s="10">
        <v>43.025251900000001</v>
      </c>
      <c r="CZ143" s="10">
        <v>44.860765839999999</v>
      </c>
      <c r="DA143" s="10">
        <v>46.459471950000001</v>
      </c>
      <c r="DB143" s="10">
        <v>47.1981465</v>
      </c>
      <c r="DC143" s="10">
        <v>44.997756549999998</v>
      </c>
      <c r="DD143" s="10">
        <v>-4.671105313</v>
      </c>
      <c r="DE143" s="10">
        <v>-5.0636875909999999</v>
      </c>
      <c r="DF143" s="10">
        <v>-6.1397782699999999</v>
      </c>
      <c r="DG143" s="10">
        <v>-6.3950481259999998</v>
      </c>
      <c r="DH143" s="10">
        <v>-6.5475116880000002</v>
      </c>
      <c r="DI143" s="10">
        <v>-6.4805621840000001</v>
      </c>
      <c r="DJ143" s="10">
        <v>-7.0240570819999997</v>
      </c>
      <c r="DK143" s="10">
        <v>-5.6709910470000002</v>
      </c>
      <c r="DL143" s="10">
        <v>5.0735392030000002</v>
      </c>
      <c r="DM143" s="10">
        <v>4.727084133</v>
      </c>
      <c r="DN143" s="10">
        <v>4.9457617149999997</v>
      </c>
      <c r="DO143" s="10">
        <v>4.8008320940000004</v>
      </c>
      <c r="DP143" s="10">
        <v>4.6139540070000002</v>
      </c>
      <c r="DQ143" s="10">
        <v>4.6845581059999999</v>
      </c>
      <c r="DR143" s="10">
        <v>4.6193791429999997</v>
      </c>
      <c r="DS143" s="10">
        <v>4.0680407650000001</v>
      </c>
      <c r="DT143" s="10">
        <v>-1.399129155</v>
      </c>
      <c r="DU143" s="10">
        <v>-1.6827708530000001</v>
      </c>
      <c r="DV143" s="10">
        <v>-1.653325374</v>
      </c>
      <c r="DW143" s="10">
        <v>-1.6722142719999999</v>
      </c>
      <c r="DX143" s="10">
        <v>-1.7898035059999999</v>
      </c>
      <c r="DY143" s="10">
        <v>-1.777598153</v>
      </c>
      <c r="DZ143" s="10">
        <v>-1.8139752920000001</v>
      </c>
      <c r="EA143" s="10">
        <v>-1.9070002420000001</v>
      </c>
      <c r="EB143" s="10">
        <f>VLOOKUP($B143,[1]PhiInxIrossOut_ggeffects!$A$1:$F$316,2,FALSE)</f>
        <v>1.1209612831423901</v>
      </c>
      <c r="EC143" s="10">
        <f>VLOOKUP($B143,[2]PhiInxICross_ggeffects!$A$1:$F$316,2,FALSE)</f>
        <v>1.3909909610007001</v>
      </c>
      <c r="ED143" s="10">
        <v>-0.32612527299999999</v>
      </c>
      <c r="EE143" s="10">
        <v>0.52745653100000001</v>
      </c>
      <c r="EF143">
        <v>0.54373764258558899</v>
      </c>
      <c r="EG143">
        <v>0.53049429657798497</v>
      </c>
      <c r="EH143">
        <v>0.52387262357418296</v>
      </c>
      <c r="EI143">
        <v>0.50400760456277505</v>
      </c>
      <c r="EJ143">
        <v>0.49738593155897298</v>
      </c>
      <c r="EK143">
        <v>0.48083174904946702</v>
      </c>
      <c r="EL143" s="15">
        <v>0.83527879599999999</v>
      </c>
      <c r="EM143" s="15">
        <v>0.78150447999999995</v>
      </c>
      <c r="EN143" s="15">
        <v>0.65549721400000005</v>
      </c>
      <c r="EO143" s="15">
        <v>0.82537466699999995</v>
      </c>
      <c r="EP143" s="15">
        <v>1.0526598140000001</v>
      </c>
      <c r="EQ143" s="15">
        <v>0.736225193</v>
      </c>
      <c r="ER143" s="15">
        <v>1.3271735140000001</v>
      </c>
      <c r="ES143" s="10">
        <v>0.25738824399999999</v>
      </c>
      <c r="ET143" s="10">
        <v>41.07996455</v>
      </c>
      <c r="EU143" s="10">
        <v>42.126845490000001</v>
      </c>
      <c r="EV143" s="10">
        <v>42.384517870000003</v>
      </c>
      <c r="EW143" s="10">
        <v>41.72742573</v>
      </c>
      <c r="EX143" s="10">
        <v>49.273302790000002</v>
      </c>
      <c r="EY143" s="10">
        <v>41.720753719999998</v>
      </c>
      <c r="EZ143" s="10">
        <v>44.85874733</v>
      </c>
      <c r="FA143" s="10">
        <v>-5.7087682400000004</v>
      </c>
      <c r="FB143" s="10">
        <v>-5.3510582959999997</v>
      </c>
      <c r="FC143" s="10">
        <v>-5.493994034</v>
      </c>
      <c r="FD143" s="10">
        <v>-6.3208778160000003</v>
      </c>
      <c r="FE143" s="10">
        <v>-6.1857477239999996</v>
      </c>
      <c r="FF143" s="10">
        <v>-5.5014090380000003</v>
      </c>
      <c r="FG143" s="10">
        <v>-5.2085642439999997</v>
      </c>
      <c r="FH143" t="s">
        <v>308</v>
      </c>
      <c r="FI143" t="str">
        <f>VLOOKUP($FH143,Groups!$A$1:$B$316,2,FALSE)</f>
        <v>G9</v>
      </c>
      <c r="FJ143" t="str">
        <f t="shared" si="2"/>
        <v>G9/004F1</v>
      </c>
      <c r="FK143" t="s">
        <v>182</v>
      </c>
      <c r="FL143" t="s">
        <v>218</v>
      </c>
      <c r="FM143" t="s">
        <v>155</v>
      </c>
      <c r="FN143" t="s">
        <v>155</v>
      </c>
      <c r="FO143" t="s">
        <v>155</v>
      </c>
    </row>
    <row r="144" spans="1:171" x14ac:dyDescent="0.25">
      <c r="A144" s="12" t="str">
        <f>VLOOKUP($B144,GCDTCodes!$A$1:$D$398,2,FALSE)</f>
        <v>GCDT_252</v>
      </c>
      <c r="B144" s="12" t="s">
        <v>331</v>
      </c>
      <c r="C144" s="10">
        <v>-16.823081760000001</v>
      </c>
      <c r="D144" s="10">
        <v>-2.0888471999999901E-2</v>
      </c>
      <c r="E144" s="10">
        <v>-2.45267429999999E-2</v>
      </c>
      <c r="F144" s="10">
        <v>-2.0676568999999999E-2</v>
      </c>
      <c r="G144" s="10">
        <v>0.26933841600000002</v>
      </c>
      <c r="H144" s="10">
        <v>2.1545206000000001E-2</v>
      </c>
      <c r="I144" s="10">
        <v>4.8435900000000002E-4</v>
      </c>
      <c r="J144" s="10">
        <v>-0.39874944099999998</v>
      </c>
      <c r="K144" s="10">
        <v>-29.77162963</v>
      </c>
      <c r="L144" s="10">
        <v>-5.2999604999999998E-2</v>
      </c>
      <c r="M144" s="10">
        <v>-1.2321456999999999E-2</v>
      </c>
      <c r="N144" s="10">
        <v>-0.29829813700000002</v>
      </c>
      <c r="O144" s="10">
        <v>8.7710000000000008</v>
      </c>
      <c r="P144" s="10">
        <v>3.33</v>
      </c>
      <c r="Q144" s="10">
        <v>3.5000000000000003E-2</v>
      </c>
      <c r="R144" s="10">
        <v>698.86500000000001</v>
      </c>
      <c r="S144" s="10">
        <v>1.6759999999999999</v>
      </c>
      <c r="T144" s="10">
        <v>1.2050000000000001</v>
      </c>
      <c r="U144" s="10">
        <v>9.4629999999999992</v>
      </c>
      <c r="V144" s="10">
        <v>5.6760000000000002</v>
      </c>
      <c r="W144" s="10">
        <v>3.1619999999999999</v>
      </c>
      <c r="X144" s="10">
        <v>3.2000000000000001E-2</v>
      </c>
      <c r="Y144" s="10">
        <v>518.12900000000002</v>
      </c>
      <c r="Z144" s="10">
        <v>1.6259999999999999</v>
      </c>
      <c r="AA144" s="10">
        <v>1.052</v>
      </c>
      <c r="AB144" s="10">
        <v>8.2349999999999994</v>
      </c>
      <c r="AC144" s="10">
        <v>6.2690000000000001</v>
      </c>
      <c r="AD144" s="10">
        <v>5.1360000000000001</v>
      </c>
      <c r="AE144" s="10">
        <v>4.2999999999999997E-2</v>
      </c>
      <c r="AF144" s="10">
        <v>591.14400000000001</v>
      </c>
      <c r="AG144" s="10">
        <v>1.3359999999999901</v>
      </c>
      <c r="AH144" s="10">
        <v>11.548</v>
      </c>
      <c r="AI144">
        <v>0.96073813775171701</v>
      </c>
      <c r="AJ144">
        <v>0.75054156952788897</v>
      </c>
      <c r="AK144">
        <v>0.92453246261000399</v>
      </c>
      <c r="AL144">
        <v>1.00850151302161</v>
      </c>
      <c r="AM144" s="10">
        <v>-32.974097720000003</v>
      </c>
      <c r="AN144" s="10">
        <v>-3.4432773999999999E-2</v>
      </c>
      <c r="AO144" s="10">
        <v>0.24647424700000001</v>
      </c>
      <c r="AP144" s="10">
        <v>-0.46476577800000002</v>
      </c>
      <c r="AQ144" s="10">
        <v>-0.35934528599999999</v>
      </c>
      <c r="AR144" s="10">
        <v>0.89628494999999997</v>
      </c>
      <c r="AS144" s="10">
        <v>117.155</v>
      </c>
      <c r="AT144" s="10">
        <v>61.997</v>
      </c>
      <c r="AU144" s="10">
        <v>79.093000000000004</v>
      </c>
      <c r="AV144" s="10">
        <v>3.5089999999999999</v>
      </c>
      <c r="AW144" s="10">
        <v>2.9260000000000002</v>
      </c>
      <c r="AX144" s="10">
        <v>2.2050000000000001</v>
      </c>
      <c r="AY144" s="10">
        <v>7.0079999999999902</v>
      </c>
      <c r="AZ144" s="10">
        <v>38.537999999999997</v>
      </c>
      <c r="BA144" s="10">
        <v>12.787000000000001</v>
      </c>
      <c r="BB144" s="10">
        <v>111.836</v>
      </c>
      <c r="BC144" s="10">
        <v>36.775999999999897</v>
      </c>
      <c r="BD144" s="10">
        <v>72.665999999999997</v>
      </c>
      <c r="BE144" s="10">
        <v>4.21</v>
      </c>
      <c r="BF144" s="10">
        <v>1.4369999999999901</v>
      </c>
      <c r="BG144" s="10">
        <v>1.494</v>
      </c>
      <c r="BH144" s="10">
        <v>3.8010000000000002</v>
      </c>
      <c r="BI144" s="10">
        <v>23.472999999999999</v>
      </c>
      <c r="BJ144" s="10">
        <v>5.2129999999999903</v>
      </c>
      <c r="BK144" s="10">
        <v>92.876999999999995</v>
      </c>
      <c r="BL144" s="10">
        <v>64.923999999999893</v>
      </c>
      <c r="BM144" s="10">
        <v>75.936999999999998</v>
      </c>
      <c r="BN144" s="10">
        <v>1.996</v>
      </c>
      <c r="BO144" s="10">
        <v>1.097</v>
      </c>
      <c r="BP144" s="10">
        <v>2.206</v>
      </c>
      <c r="BQ144" s="10">
        <v>7.6760000000000002</v>
      </c>
      <c r="BR144" s="10">
        <v>41.945999999999998</v>
      </c>
      <c r="BS144" s="10">
        <v>13.534000000000001</v>
      </c>
      <c r="BT144">
        <v>0.17599999999999999</v>
      </c>
      <c r="BU144">
        <v>0.193</v>
      </c>
      <c r="BV144">
        <v>0.18</v>
      </c>
      <c r="BW144" s="10">
        <v>1.066228178</v>
      </c>
      <c r="BX144" s="10">
        <v>1.2642196539999999</v>
      </c>
      <c r="BY144" s="10">
        <v>0.53200362400000001</v>
      </c>
      <c r="BZ144" s="10">
        <v>0.56340446099999997</v>
      </c>
      <c r="CA144" s="10">
        <v>0.52825527900000002</v>
      </c>
      <c r="CB144" s="10">
        <v>0.54599146700000001</v>
      </c>
      <c r="CC144" s="10">
        <v>0.53494014300000003</v>
      </c>
      <c r="CD144" s="10">
        <v>0.52588182699999997</v>
      </c>
      <c r="CE144" s="10">
        <v>0.498941739</v>
      </c>
      <c r="CF144" s="10">
        <v>0.54561221900000001</v>
      </c>
      <c r="CG144" s="10">
        <v>0.56524068699999996</v>
      </c>
      <c r="CH144" s="10">
        <v>0.56571521899999999</v>
      </c>
      <c r="CI144" s="10">
        <v>0.57897534399999995</v>
      </c>
      <c r="CJ144" s="10">
        <v>0.57141495799999997</v>
      </c>
      <c r="CK144" s="10">
        <v>0.56923112300000001</v>
      </c>
      <c r="CL144" s="10">
        <v>0.58678034499999998</v>
      </c>
      <c r="CM144" s="10">
        <v>0.27050933799999999</v>
      </c>
      <c r="CN144" s="10">
        <v>0.25963333700000002</v>
      </c>
      <c r="CO144" s="10">
        <v>0.224210399</v>
      </c>
      <c r="CP144" s="10">
        <v>0.16076321900000001</v>
      </c>
      <c r="CQ144" s="10">
        <v>0.162951981</v>
      </c>
      <c r="CR144" s="10">
        <v>0.147742769</v>
      </c>
      <c r="CS144" s="10">
        <v>0.15408997399999999</v>
      </c>
      <c r="CT144" s="10">
        <v>0.153096924</v>
      </c>
      <c r="CU144" s="10">
        <v>0.14247760100000001</v>
      </c>
      <c r="CV144" s="10">
        <v>38.968547440000002</v>
      </c>
      <c r="CW144" s="10">
        <v>41.78269624</v>
      </c>
      <c r="CX144" s="10">
        <v>42.307454540000002</v>
      </c>
      <c r="CY144" s="10">
        <v>42.892563549999998</v>
      </c>
      <c r="CZ144" s="10">
        <v>44.45293427</v>
      </c>
      <c r="DA144" s="10">
        <v>44.020821419999997</v>
      </c>
      <c r="DB144" s="10">
        <v>47.029427490000003</v>
      </c>
      <c r="DC144" s="10">
        <v>49.031522600000002</v>
      </c>
      <c r="DD144" s="10">
        <v>-4.3326407869999999</v>
      </c>
      <c r="DE144" s="10">
        <v>-4.707535848</v>
      </c>
      <c r="DF144" s="10">
        <v>-4.9390619459999998</v>
      </c>
      <c r="DG144" s="10">
        <v>-4.3541890250000002</v>
      </c>
      <c r="DH144" s="10">
        <v>-5.030636372</v>
      </c>
      <c r="DI144" s="10">
        <v>-5.7087608569999997</v>
      </c>
      <c r="DJ144" s="10">
        <v>-5.7990208360000004</v>
      </c>
      <c r="DK144" s="10">
        <v>-5.1777633769999998</v>
      </c>
      <c r="DL144" s="10">
        <v>5.0444398680000004</v>
      </c>
      <c r="DM144" s="10">
        <v>4.7879035779999999</v>
      </c>
      <c r="DN144" s="10">
        <v>4.8882602310000003</v>
      </c>
      <c r="DO144" s="10">
        <v>4.7728886160000004</v>
      </c>
      <c r="DP144" s="10">
        <v>4.6402623319999998</v>
      </c>
      <c r="DQ144" s="10">
        <v>4.7638949930000001</v>
      </c>
      <c r="DR144" s="10">
        <v>4.6931699480000004</v>
      </c>
      <c r="DS144" s="10">
        <v>4.1263239379999996</v>
      </c>
      <c r="DT144" s="10">
        <v>-1.5388857250000001</v>
      </c>
      <c r="DU144" s="10">
        <v>-1.6623687279999999</v>
      </c>
      <c r="DV144" s="10">
        <v>-1.866451715</v>
      </c>
      <c r="DW144" s="10">
        <v>-1.8743150319999999</v>
      </c>
      <c r="DX144" s="10">
        <v>-1.96647186</v>
      </c>
      <c r="DY144" s="10">
        <v>-1.932783734</v>
      </c>
      <c r="DZ144" s="10">
        <v>-1.963540829</v>
      </c>
      <c r="EA144" s="10">
        <v>-2.0513525050000001</v>
      </c>
      <c r="EB144" s="10">
        <f>VLOOKUP($B144,[1]PhiInxIrossOut_ggeffects!$A$1:$F$316,2,FALSE)</f>
        <v>0.99548433764239097</v>
      </c>
      <c r="EC144" s="10">
        <f>VLOOKUP($B144,[2]PhiInxICross_ggeffects!$A$1:$F$316,2,FALSE)</f>
        <v>1.3105090285006999</v>
      </c>
      <c r="ED144" s="10">
        <v>-0.27287367899999998</v>
      </c>
      <c r="EE144" s="10">
        <v>0.52204503700000005</v>
      </c>
      <c r="EF144">
        <v>0.53255741444870597</v>
      </c>
      <c r="EG144">
        <v>0.51010342205326897</v>
      </c>
      <c r="EH144">
        <v>0.49887642585555098</v>
      </c>
      <c r="EI144">
        <v>0.46519543726239498</v>
      </c>
      <c r="EJ144">
        <v>0.45396844106467699</v>
      </c>
      <c r="EK144">
        <v>0.42590095057038102</v>
      </c>
      <c r="EL144" s="15">
        <v>0.90851795499999999</v>
      </c>
      <c r="EM144" s="15">
        <v>0.63727286999999999</v>
      </c>
      <c r="EN144" s="15">
        <v>0.79659735399999998</v>
      </c>
      <c r="EO144" s="15">
        <v>0.84527194000000005</v>
      </c>
      <c r="EP144" s="15">
        <v>0.85445505200000005</v>
      </c>
      <c r="EQ144" s="15">
        <v>0.86501566600000002</v>
      </c>
      <c r="ER144" s="15">
        <v>1.490052293</v>
      </c>
      <c r="ES144" s="10">
        <v>0.26738295699999998</v>
      </c>
      <c r="ET144" s="10">
        <v>45.288529709999999</v>
      </c>
      <c r="EU144" s="10">
        <v>49.490572810000003</v>
      </c>
      <c r="EV144" s="10">
        <v>48.10240958</v>
      </c>
      <c r="EW144" s="10">
        <v>50.734413019999998</v>
      </c>
      <c r="EX144" s="10">
        <v>52.05496196</v>
      </c>
      <c r="EY144" s="10">
        <v>49.720664759999998</v>
      </c>
      <c r="EZ144" s="10">
        <v>49.190943339999997</v>
      </c>
      <c r="FA144" s="10">
        <v>-4.6861217960000001</v>
      </c>
      <c r="FB144" s="10">
        <v>-5.5799312199999997</v>
      </c>
      <c r="FC144" s="10">
        <v>-5.227005492</v>
      </c>
      <c r="FD144" s="10">
        <v>-5.0983879600000002</v>
      </c>
      <c r="FE144" s="10">
        <v>-6.0086887170000001</v>
      </c>
      <c r="FF144" s="10">
        <v>-5.8239585610000004</v>
      </c>
      <c r="FG144" s="10">
        <v>-5.2563290760000001</v>
      </c>
      <c r="FH144" t="s">
        <v>308</v>
      </c>
      <c r="FI144" t="str">
        <f>VLOOKUP($FH144,Groups!$A$1:$B$316,2,FALSE)</f>
        <v>G9</v>
      </c>
      <c r="FJ144" t="str">
        <f t="shared" si="2"/>
        <v>G9/005F1</v>
      </c>
      <c r="FK144" t="s">
        <v>224</v>
      </c>
      <c r="FL144" t="s">
        <v>166</v>
      </c>
      <c r="FM144" t="s">
        <v>158</v>
      </c>
      <c r="FN144" t="s">
        <v>155</v>
      </c>
      <c r="FO144" t="s">
        <v>155</v>
      </c>
    </row>
    <row r="145" spans="1:171" x14ac:dyDescent="0.25">
      <c r="A145" s="12" t="str">
        <f>VLOOKUP($B145,GCDTCodes!$A$1:$D$398,2,FALSE)</f>
        <v>GCDT_253</v>
      </c>
      <c r="B145" s="12" t="s">
        <v>332</v>
      </c>
      <c r="C145" s="10">
        <v>0.88463786599999905</v>
      </c>
      <c r="D145" s="10">
        <v>7.0732912999999994E-2</v>
      </c>
      <c r="E145" s="10">
        <v>5.5884721999999998E-2</v>
      </c>
      <c r="F145" s="10">
        <v>-2.0676568999999999E-2</v>
      </c>
      <c r="G145" s="10">
        <v>44.109506330000002</v>
      </c>
      <c r="H145" s="10">
        <v>0.14288673399999999</v>
      </c>
      <c r="I145" s="10">
        <v>2.9234777E-2</v>
      </c>
      <c r="J145" s="10">
        <v>1.456546026</v>
      </c>
      <c r="K145" s="10">
        <v>25.590957400000001</v>
      </c>
      <c r="L145" s="10">
        <v>4.0676485999999998E-2</v>
      </c>
      <c r="M145" s="10">
        <v>3.0819667999999901E-2</v>
      </c>
      <c r="N145" s="10">
        <v>-0.157180599</v>
      </c>
      <c r="O145" s="10">
        <v>6.8220000000000001</v>
      </c>
      <c r="P145" s="10">
        <v>4.1189999999999998</v>
      </c>
      <c r="Q145" s="10">
        <v>3.4000000000000002E-2</v>
      </c>
      <c r="R145" s="10">
        <v>895.27300000000002</v>
      </c>
      <c r="S145" s="10">
        <v>2.399</v>
      </c>
      <c r="T145" s="10">
        <v>2.1219999999999999</v>
      </c>
      <c r="U145" s="10">
        <v>12.079000000000001</v>
      </c>
      <c r="V145" s="10">
        <v>5.6890000000000001</v>
      </c>
      <c r="W145" s="10">
        <v>3.0880000000000001</v>
      </c>
      <c r="X145" s="10">
        <v>3.2000000000000001E-2</v>
      </c>
      <c r="Y145" s="10">
        <v>653.67499999999995</v>
      </c>
      <c r="Z145" s="10">
        <v>1.8140000000000001</v>
      </c>
      <c r="AA145" s="10">
        <v>1.337</v>
      </c>
      <c r="AB145" s="10">
        <v>8.8829999999999991</v>
      </c>
      <c r="AC145" s="10">
        <v>6.2690000000000001</v>
      </c>
      <c r="AD145" s="10">
        <v>5.1360000000000001</v>
      </c>
      <c r="AE145" s="10">
        <v>4.2999999999999997E-2</v>
      </c>
      <c r="AF145" s="10">
        <v>598.46500000000003</v>
      </c>
      <c r="AG145" s="10">
        <v>1.3839999999999999</v>
      </c>
      <c r="AH145" s="10">
        <v>13.02</v>
      </c>
      <c r="AI145">
        <v>1.21909508711099</v>
      </c>
      <c r="AJ145">
        <v>1.2048746049291901</v>
      </c>
      <c r="AM145" s="10">
        <v>89.450537280000006</v>
      </c>
      <c r="AN145" s="10">
        <v>0.62535446100000003</v>
      </c>
      <c r="AO145" s="10">
        <v>0.66656093999999999</v>
      </c>
      <c r="AP145" s="10">
        <v>2.2087337360000001</v>
      </c>
      <c r="AQ145" s="10">
        <v>1.3630408789999999</v>
      </c>
      <c r="AR145" s="10">
        <v>1.3276010229999999</v>
      </c>
      <c r="AS145" s="10">
        <v>165.898</v>
      </c>
      <c r="AT145" s="10">
        <v>49.802</v>
      </c>
      <c r="AU145" s="10">
        <v>72.603999999999999</v>
      </c>
      <c r="AV145" s="10">
        <v>5.1929999999999996</v>
      </c>
      <c r="AW145" s="10">
        <v>2.9260000000000002</v>
      </c>
      <c r="AX145" s="10">
        <v>2.847</v>
      </c>
      <c r="AY145" s="10">
        <v>7.96</v>
      </c>
      <c r="AZ145" s="10">
        <v>40.069000000000003</v>
      </c>
      <c r="BA145" s="10">
        <v>12.923</v>
      </c>
      <c r="BB145" s="10">
        <v>115.325</v>
      </c>
      <c r="BC145" s="10">
        <v>41.723999999999997</v>
      </c>
      <c r="BD145" s="10">
        <v>76.143999999999906</v>
      </c>
      <c r="BE145" s="10">
        <v>5.657</v>
      </c>
      <c r="BF145" s="10">
        <v>2.1589999999999998</v>
      </c>
      <c r="BG145" s="10">
        <v>1.893</v>
      </c>
      <c r="BH145" s="10">
        <v>5.6639999999999997</v>
      </c>
      <c r="BI145" s="10">
        <v>25.684000000000001</v>
      </c>
      <c r="BJ145" s="10">
        <v>7.76</v>
      </c>
      <c r="BK145" s="10">
        <v>110.61</v>
      </c>
      <c r="BL145" s="10">
        <v>55.741</v>
      </c>
      <c r="BM145" s="10">
        <v>72.643999999999906</v>
      </c>
      <c r="BN145" s="10">
        <v>5.1420000000000003</v>
      </c>
      <c r="BO145" s="10">
        <v>1.1105</v>
      </c>
      <c r="BP145" s="10">
        <v>4.0609999999999999</v>
      </c>
      <c r="BQ145" s="10">
        <v>10.97</v>
      </c>
      <c r="BR145" s="10">
        <v>56.162999999999997</v>
      </c>
      <c r="BS145" s="10">
        <v>18.654</v>
      </c>
      <c r="BT145">
        <v>0.191</v>
      </c>
      <c r="BU145">
        <v>0.219</v>
      </c>
      <c r="BV145">
        <v>0.20899999999999999</v>
      </c>
      <c r="BW145" s="10">
        <v>0.59631967200000002</v>
      </c>
      <c r="BX145" s="10">
        <v>0.93347034600000001</v>
      </c>
      <c r="BY145" s="10">
        <v>0.59973558000000005</v>
      </c>
      <c r="BZ145" s="10">
        <v>0.69475205100000004</v>
      </c>
      <c r="CA145" s="10">
        <v>0.55666923899999998</v>
      </c>
      <c r="CB145" s="10">
        <v>0.62962733199999998</v>
      </c>
      <c r="CC145" s="10">
        <v>0.60178854800000003</v>
      </c>
      <c r="CD145" s="10">
        <v>0.58477827900000001</v>
      </c>
      <c r="CE145" s="10">
        <v>0.548330082</v>
      </c>
      <c r="CF145" s="10">
        <v>0.56597922599999995</v>
      </c>
      <c r="CG145" s="10">
        <v>0.576784356</v>
      </c>
      <c r="CH145" s="10">
        <v>0.56811663599999995</v>
      </c>
      <c r="CI145" s="10">
        <v>0.58371547700000004</v>
      </c>
      <c r="CJ145" s="10">
        <v>0.58614778599999995</v>
      </c>
      <c r="CK145" s="10">
        <v>0.57758563500000004</v>
      </c>
      <c r="CL145" s="10">
        <v>0.590032204</v>
      </c>
      <c r="CM145" s="10">
        <v>0.26291514999999999</v>
      </c>
      <c r="CN145" s="10">
        <v>0.17845709200000001</v>
      </c>
      <c r="CO145" s="10">
        <v>0.20091716500000001</v>
      </c>
      <c r="CP145" s="10">
        <v>0.16224391299999999</v>
      </c>
      <c r="CQ145" s="10">
        <v>0.17693540599999999</v>
      </c>
      <c r="CR145" s="10">
        <v>0.14991805999999999</v>
      </c>
      <c r="CS145" s="10">
        <v>0.15533913699999999</v>
      </c>
      <c r="CT145" s="10">
        <v>0.15735600299999999</v>
      </c>
      <c r="CU145" s="10">
        <v>0.14882046900000001</v>
      </c>
      <c r="CV145" s="10">
        <v>37.756388110000003</v>
      </c>
      <c r="CW145" s="10">
        <v>36.305817070000003</v>
      </c>
      <c r="CX145" s="10">
        <v>38.586251130000001</v>
      </c>
      <c r="CY145" s="10">
        <v>40.82877045</v>
      </c>
      <c r="CZ145" s="10">
        <v>42.484131099999999</v>
      </c>
      <c r="DA145" s="10">
        <v>42.068395809999998</v>
      </c>
      <c r="DB145" s="10">
        <v>43.298397530000003</v>
      </c>
      <c r="DC145" s="10">
        <v>44.21957287</v>
      </c>
      <c r="DD145" s="10">
        <v>-4.9949546470000001</v>
      </c>
      <c r="DE145" s="10">
        <v>-6.672071012</v>
      </c>
      <c r="DF145" s="10">
        <v>-5.8910039740000002</v>
      </c>
      <c r="DG145" s="10">
        <v>-5.6620862829999998</v>
      </c>
      <c r="DH145" s="10">
        <v>-5.9118295349999999</v>
      </c>
      <c r="DI145" s="10">
        <v>-6.3268566760000002</v>
      </c>
      <c r="DJ145" s="10">
        <v>-5.2740802990000004</v>
      </c>
      <c r="DK145" s="10">
        <v>-6.0545347359999999</v>
      </c>
      <c r="DL145" s="10">
        <v>4.8862558910000002</v>
      </c>
      <c r="DM145" s="10">
        <v>4.6602874969999997</v>
      </c>
      <c r="DN145" s="10">
        <v>4.8595395889999997</v>
      </c>
      <c r="DO145" s="10">
        <v>4.7805988990000001</v>
      </c>
      <c r="DP145" s="10">
        <v>4.5772718450000003</v>
      </c>
      <c r="DQ145" s="10">
        <v>4.6866263520000002</v>
      </c>
      <c r="DR145" s="10">
        <v>4.6815985380000003</v>
      </c>
      <c r="DS145" s="10">
        <v>4.1346780489999997</v>
      </c>
      <c r="DT145" s="10">
        <v>-1.7393120470000001</v>
      </c>
      <c r="DU145" s="10">
        <v>-1.6644882640000001</v>
      </c>
      <c r="DV145" s="10">
        <v>-1.829077818</v>
      </c>
      <c r="DW145" s="10">
        <v>-1.792546712</v>
      </c>
      <c r="DX145" s="10">
        <v>-1.9241848159999999</v>
      </c>
      <c r="DY145" s="10">
        <v>-1.892161456</v>
      </c>
      <c r="DZ145" s="10">
        <v>-1.8983133329999999</v>
      </c>
      <c r="EA145" s="10">
        <v>-1.9936515690000001</v>
      </c>
      <c r="EB145" s="10">
        <f>VLOOKUP($B145,[1]PhiInxIrossOut_ggeffects!$A$1:$F$316,2,FALSE)</f>
        <v>1.09505830542811</v>
      </c>
      <c r="EC145" s="10">
        <f>VLOOKUP($B145,[2]PhiInxICross_ggeffects!$A$1:$F$316,2,FALSE)</f>
        <v>1.4035216287507</v>
      </c>
      <c r="ED145" s="10">
        <v>-6.2363113999999997E-2</v>
      </c>
      <c r="EE145" s="10">
        <v>0.52772983799999995</v>
      </c>
      <c r="EF145">
        <v>0.53403041825098796</v>
      </c>
      <c r="EG145">
        <v>0.52678326996201497</v>
      </c>
      <c r="EH145">
        <v>0.52315969581752797</v>
      </c>
      <c r="EI145">
        <v>0.51228897338406798</v>
      </c>
      <c r="EJ145">
        <v>0.50866539923958198</v>
      </c>
      <c r="EK145">
        <v>0.49960646387836499</v>
      </c>
      <c r="EL145" s="15">
        <v>1.1047466130000001</v>
      </c>
      <c r="EM145" s="15">
        <v>0.82971393800000004</v>
      </c>
      <c r="EN145" s="15">
        <v>0.90508018599999995</v>
      </c>
      <c r="EO145" s="15">
        <v>1.1418717220000001</v>
      </c>
      <c r="EP145" s="15">
        <v>1.171570945</v>
      </c>
      <c r="EQ145" s="15">
        <v>0.88701520300000003</v>
      </c>
      <c r="ER145" s="15">
        <v>1.233032729</v>
      </c>
      <c r="ES145" s="10">
        <v>0.230498129</v>
      </c>
      <c r="ET145" s="10">
        <v>41.640561239999997</v>
      </c>
      <c r="EU145" s="10">
        <v>44.183890519999999</v>
      </c>
      <c r="EV145" s="10">
        <v>44.284448699999999</v>
      </c>
      <c r="EW145" s="10">
        <v>43.261615310000003</v>
      </c>
      <c r="EX145" s="10">
        <v>49.555730079999996</v>
      </c>
      <c r="EY145" s="10">
        <v>45.686349900000003</v>
      </c>
      <c r="EZ145" s="10">
        <v>47.915141689999999</v>
      </c>
      <c r="FA145" s="10">
        <v>-7.4417154090000004</v>
      </c>
      <c r="FB145" s="10">
        <v>-7.5011785870000001</v>
      </c>
      <c r="FC145" s="10">
        <v>-7.1532489449999996</v>
      </c>
      <c r="FD145" s="10">
        <v>-7.3406338079999998</v>
      </c>
      <c r="FE145" s="10">
        <v>-7.1530448199999999</v>
      </c>
      <c r="FF145" s="10">
        <v>-7.6240508599999997</v>
      </c>
      <c r="FG145" s="10">
        <v>-6.491863736</v>
      </c>
      <c r="FH145" t="s">
        <v>308</v>
      </c>
      <c r="FI145" t="str">
        <f>VLOOKUP($FH145,Groups!$A$1:$B$316,2,FALSE)</f>
        <v>G9</v>
      </c>
      <c r="FJ145" t="str">
        <f t="shared" si="2"/>
        <v>G9/005F1</v>
      </c>
      <c r="FK145" t="s">
        <v>224</v>
      </c>
      <c r="FL145" t="s">
        <v>204</v>
      </c>
      <c r="FM145" t="s">
        <v>155</v>
      </c>
      <c r="FN145" t="s">
        <v>155</v>
      </c>
      <c r="FO145" t="s">
        <v>155</v>
      </c>
    </row>
    <row r="146" spans="1:171" x14ac:dyDescent="0.25">
      <c r="A146" s="12" t="str">
        <f>VLOOKUP($B146,GCDTCodes!$A$1:$D$398,2,FALSE)</f>
        <v>GCDT_254</v>
      </c>
      <c r="B146" s="12" t="s">
        <v>333</v>
      </c>
      <c r="C146" s="10">
        <v>0.220429711</v>
      </c>
      <c r="D146" s="10">
        <v>4.4289110999999999E-2</v>
      </c>
      <c r="E146" s="10">
        <v>2.8728047E-2</v>
      </c>
      <c r="F146" s="10">
        <v>-0.26850977799999998</v>
      </c>
      <c r="G146" s="10">
        <v>9.7680157129999898</v>
      </c>
      <c r="H146" s="10">
        <v>2.81632829999999E-2</v>
      </c>
      <c r="I146" s="10">
        <v>1.4149851E-2</v>
      </c>
      <c r="J146" s="10">
        <v>0.16066123699999901</v>
      </c>
      <c r="K146" s="10">
        <v>-2.5884781490000002</v>
      </c>
      <c r="L146" s="10">
        <v>-1.9261798E-2</v>
      </c>
      <c r="M146" s="10">
        <v>1.8712850000000001E-3</v>
      </c>
      <c r="N146" s="10">
        <v>-2.8153208999999998E-2</v>
      </c>
      <c r="O146" s="10">
        <v>11.994999999999999</v>
      </c>
      <c r="P146" s="10">
        <v>5.5949999999999998</v>
      </c>
      <c r="Q146" s="10">
        <v>0.04</v>
      </c>
      <c r="R146" s="10">
        <v>880.21799999999996</v>
      </c>
      <c r="S146" s="10">
        <v>2.125</v>
      </c>
      <c r="T146" s="10">
        <v>1.9139999999999999</v>
      </c>
      <c r="U146" s="10">
        <v>13.115</v>
      </c>
      <c r="V146" s="10">
        <v>5.6979999999999897</v>
      </c>
      <c r="W146" s="10">
        <v>3.2050000000000001</v>
      </c>
      <c r="X146" s="10">
        <v>3.2000000000000001E-2</v>
      </c>
      <c r="Y146" s="10">
        <v>673.31299999999999</v>
      </c>
      <c r="Z146" s="10">
        <v>1.873</v>
      </c>
      <c r="AA146" s="10">
        <v>1.345</v>
      </c>
      <c r="AB146" s="10">
        <v>11.539</v>
      </c>
      <c r="AC146" s="10">
        <v>6.2690000000000001</v>
      </c>
      <c r="AD146" s="10">
        <v>5.92</v>
      </c>
      <c r="AE146" s="10">
        <v>0.05</v>
      </c>
      <c r="AF146" s="10">
        <v>603.84799999999996</v>
      </c>
      <c r="AG146" s="10">
        <v>1.4059999999999999</v>
      </c>
      <c r="AH146" s="10">
        <v>14.200999999999899</v>
      </c>
      <c r="AI146">
        <v>1.40995702632454</v>
      </c>
      <c r="AJ146">
        <v>1.1468407216979499</v>
      </c>
      <c r="AM146" s="10">
        <v>-67.532434670000001</v>
      </c>
      <c r="AN146" s="10">
        <v>-0.17966668399999999</v>
      </c>
      <c r="AO146" s="10">
        <v>-0.21175419300000001</v>
      </c>
      <c r="AP146" s="10">
        <v>-0.72097302699999999</v>
      </c>
      <c r="AQ146" s="10">
        <v>2.5777234E-2</v>
      </c>
      <c r="AR146" s="10">
        <v>-2.6789296000000001E-2</v>
      </c>
      <c r="AS146" s="10">
        <v>112.264</v>
      </c>
      <c r="AT146" s="10">
        <v>54.638999999999903</v>
      </c>
      <c r="AU146" s="10">
        <v>74.394999999999996</v>
      </c>
      <c r="AV146" s="10">
        <v>3.2769999999999899</v>
      </c>
      <c r="AW146" s="10">
        <v>3.137</v>
      </c>
      <c r="AX146" s="10">
        <v>1.786</v>
      </c>
      <c r="AY146" s="10">
        <v>4.9950000000000001</v>
      </c>
      <c r="AZ146" s="10">
        <v>24.441999999999901</v>
      </c>
      <c r="BA146" s="10">
        <v>9.0830000000000002</v>
      </c>
      <c r="BB146" s="10">
        <v>112.765</v>
      </c>
      <c r="BC146" s="10">
        <v>55.453999999999901</v>
      </c>
      <c r="BD146" s="10">
        <v>76.42</v>
      </c>
      <c r="BE146" s="10">
        <v>2.306</v>
      </c>
      <c r="BF146" s="10">
        <v>1.548</v>
      </c>
      <c r="BG146" s="10">
        <v>1.675</v>
      </c>
      <c r="BH146" s="10">
        <v>5.0789999999999997</v>
      </c>
      <c r="BI146" s="10">
        <v>27.663</v>
      </c>
      <c r="BJ146" s="10">
        <v>9.77</v>
      </c>
      <c r="BK146" s="10">
        <v>91.92</v>
      </c>
      <c r="BL146" s="10">
        <v>57.415999999999997</v>
      </c>
      <c r="BM146" s="10">
        <v>74.763000000000005</v>
      </c>
      <c r="BN146" s="10">
        <v>2.6379999999999999</v>
      </c>
      <c r="BO146" s="10">
        <v>1.139</v>
      </c>
      <c r="BP146" s="10">
        <v>2.3580000000000001</v>
      </c>
      <c r="BQ146" s="10">
        <v>7.3170000000000002</v>
      </c>
      <c r="BR146" s="10">
        <v>35.201999999999998</v>
      </c>
      <c r="BS146" s="10">
        <v>10.28</v>
      </c>
      <c r="BT146">
        <v>0.215</v>
      </c>
      <c r="BU146">
        <v>0.185</v>
      </c>
      <c r="BV146">
        <v>0.20799999999999999</v>
      </c>
      <c r="BW146" s="10">
        <v>1.0618706060000001</v>
      </c>
      <c r="BX146" s="10">
        <v>0.87684295199999995</v>
      </c>
      <c r="BY146" s="10">
        <v>0.87046363599999999</v>
      </c>
      <c r="BZ146" s="10">
        <v>0.71455177199999997</v>
      </c>
      <c r="CA146" s="10">
        <v>0.66394045700000004</v>
      </c>
      <c r="CB146" s="10">
        <v>0.81597631699999995</v>
      </c>
      <c r="CC146" s="10">
        <v>0.739100482</v>
      </c>
      <c r="CD146" s="10">
        <v>0.72076488699999997</v>
      </c>
      <c r="CE146" s="10">
        <v>0.53767481399999995</v>
      </c>
      <c r="CF146" s="10">
        <v>0.56829320000000005</v>
      </c>
      <c r="CG146" s="10">
        <v>0.57293262499999997</v>
      </c>
      <c r="CH146" s="10">
        <v>0.58159266200000004</v>
      </c>
      <c r="CI146" s="10">
        <v>0.59113210299999996</v>
      </c>
      <c r="CJ146" s="10">
        <v>0.57995733900000002</v>
      </c>
      <c r="CK146" s="10">
        <v>0.585214872</v>
      </c>
      <c r="CL146" s="10">
        <v>0.59946863100000003</v>
      </c>
      <c r="CM146" s="10">
        <v>0.23425204699999999</v>
      </c>
      <c r="CN146" s="10">
        <v>0.23100593699999999</v>
      </c>
      <c r="CO146" s="10">
        <v>0.205075812</v>
      </c>
      <c r="CP146" s="10">
        <v>0.19765938599999999</v>
      </c>
      <c r="CQ146" s="10">
        <v>0.177852604</v>
      </c>
      <c r="CR146" s="10">
        <v>0.163569521</v>
      </c>
      <c r="CS146" s="10">
        <v>0.18450324500000001</v>
      </c>
      <c r="CT146" s="10">
        <v>0.173091253</v>
      </c>
      <c r="CU146" s="10">
        <v>0.16316652600000001</v>
      </c>
      <c r="CV146" s="10">
        <v>38.773803360000002</v>
      </c>
      <c r="CW146" s="10">
        <v>36.075261320000003</v>
      </c>
      <c r="CX146" s="10">
        <v>38.738930570000001</v>
      </c>
      <c r="CY146" s="10">
        <v>41.53173632</v>
      </c>
      <c r="CZ146" s="10">
        <v>42.499238929999997</v>
      </c>
      <c r="DA146" s="10">
        <v>40.478501549999997</v>
      </c>
      <c r="DB146" s="10">
        <v>42.792698559999998</v>
      </c>
      <c r="DC146" s="10">
        <v>40.644716840000001</v>
      </c>
      <c r="DD146" s="10">
        <v>-4.2855778750000004</v>
      </c>
      <c r="DE146" s="10">
        <v>-5.5006157120000001</v>
      </c>
      <c r="DF146" s="10">
        <v>-4.6819633400000003</v>
      </c>
      <c r="DG146" s="10">
        <v>-5.5142786289999997</v>
      </c>
      <c r="DH146" s="10">
        <v>-6.1111335020000004</v>
      </c>
      <c r="DI146" s="10">
        <v>-6.5571132729999997</v>
      </c>
      <c r="DJ146" s="10">
        <v>-5.6679436470000004</v>
      </c>
      <c r="DK146" s="10">
        <v>-5.9288361030000001</v>
      </c>
      <c r="DL146" s="10">
        <v>5.0348909539999998</v>
      </c>
      <c r="DM146" s="10">
        <v>4.6909954010000003</v>
      </c>
      <c r="DN146" s="10">
        <v>4.8908499299999999</v>
      </c>
      <c r="DO146" s="10">
        <v>4.7047645259999999</v>
      </c>
      <c r="DP146" s="10">
        <v>4.5572165230000001</v>
      </c>
      <c r="DQ146" s="10">
        <v>4.7174420570000004</v>
      </c>
      <c r="DR146" s="10">
        <v>4.6269498039999997</v>
      </c>
      <c r="DS146" s="10">
        <v>4.0196668730000003</v>
      </c>
      <c r="DT146" s="10">
        <v>-1.484378244</v>
      </c>
      <c r="DU146" s="10">
        <v>-1.5909671590000001</v>
      </c>
      <c r="DV146" s="10">
        <v>-1.6379822559999999</v>
      </c>
      <c r="DW146" s="10">
        <v>-1.7243523059999999</v>
      </c>
      <c r="DX146" s="10">
        <v>-1.8132665320000001</v>
      </c>
      <c r="DY146" s="10">
        <v>-1.7220352350000001</v>
      </c>
      <c r="DZ146" s="10">
        <v>-1.782819465</v>
      </c>
      <c r="EA146" s="10">
        <v>-1.87277381</v>
      </c>
      <c r="EB146" s="10">
        <f>VLOOKUP($B146,[1]PhiInxIrossOut_ggeffects!$A$1:$F$316,2,FALSE)</f>
        <v>1.1238938096423901</v>
      </c>
      <c r="EC146" s="10">
        <f>VLOOKUP($B146,[2]PhiInxICross_ggeffects!$A$1:$F$316,2,FALSE)</f>
        <v>1.4183226202507</v>
      </c>
      <c r="ED146" s="10">
        <v>-0.34751012999999997</v>
      </c>
      <c r="EE146" s="10">
        <v>0.52804414200000005</v>
      </c>
      <c r="EF146">
        <v>0.54954182509509597</v>
      </c>
      <c r="EG146">
        <v>0.53482699619775698</v>
      </c>
      <c r="EH146">
        <v>0.52746958174908798</v>
      </c>
      <c r="EI146">
        <v>0.50539733840307899</v>
      </c>
      <c r="EJ146">
        <v>0.49803992395440899</v>
      </c>
      <c r="EK146">
        <v>0.479646387832736</v>
      </c>
      <c r="EL146" s="15">
        <v>0.75374307100000004</v>
      </c>
      <c r="EM146" s="15">
        <v>0.60622591299999995</v>
      </c>
      <c r="EN146" s="15">
        <v>0.71126161300000001</v>
      </c>
      <c r="EO146" s="15">
        <v>1.138379526</v>
      </c>
      <c r="EP146" s="15">
        <v>1.0762297009999999</v>
      </c>
      <c r="EQ146" s="15">
        <v>0.66194901500000003</v>
      </c>
      <c r="ER146" s="15">
        <v>1.0278513869999999</v>
      </c>
      <c r="ES146" s="10">
        <v>0.26467053499999998</v>
      </c>
      <c r="ET146" s="10">
        <v>42.018355759999999</v>
      </c>
      <c r="EU146" s="10">
        <v>44.958334000000001</v>
      </c>
      <c r="EV146" s="10">
        <v>41.988726219999997</v>
      </c>
      <c r="EW146" s="10">
        <v>41.246637880000002</v>
      </c>
      <c r="EX146" s="10">
        <v>45.598718130000002</v>
      </c>
      <c r="EY146" s="10">
        <v>47.990725079999997</v>
      </c>
      <c r="EZ146" s="10">
        <v>50.868578790000001</v>
      </c>
      <c r="FA146" s="10">
        <v>-6.0923125550000004</v>
      </c>
      <c r="FB146" s="10">
        <v>-6.3478720810000002</v>
      </c>
      <c r="FC146" s="10">
        <v>-6.3159448339999997</v>
      </c>
      <c r="FD146" s="10">
        <v>-5.898803376</v>
      </c>
      <c r="FE146" s="10">
        <v>-6.5742881239999997</v>
      </c>
      <c r="FF146" s="10">
        <v>-6.3046245179999998</v>
      </c>
      <c r="FG146" s="10">
        <v>-5.8481579310000003</v>
      </c>
      <c r="FH146" t="s">
        <v>308</v>
      </c>
      <c r="FI146" t="str">
        <f>VLOOKUP($FH146,Groups!$A$1:$B$316,2,FALSE)</f>
        <v>G9</v>
      </c>
      <c r="FJ146" t="str">
        <f t="shared" si="2"/>
        <v>G9/005F1</v>
      </c>
      <c r="FK146" t="s">
        <v>224</v>
      </c>
      <c r="FL146" t="s">
        <v>196</v>
      </c>
      <c r="FM146" t="s">
        <v>160</v>
      </c>
      <c r="FN146" t="s">
        <v>155</v>
      </c>
      <c r="FO146" t="s">
        <v>155</v>
      </c>
    </row>
    <row r="147" spans="1:171" x14ac:dyDescent="0.25">
      <c r="A147" s="12" t="str">
        <f>VLOOKUP($B147,GCDTCodes!$A$1:$D$398,2,FALSE)</f>
        <v>GCDT_255</v>
      </c>
      <c r="B147" s="12" t="s">
        <v>334</v>
      </c>
      <c r="C147" s="10">
        <v>17.358792609999998</v>
      </c>
      <c r="D147" s="10">
        <v>8.3928070999999896E-2</v>
      </c>
      <c r="E147" s="10">
        <v>6.7913826999999996E-2</v>
      </c>
      <c r="F147" s="10">
        <v>0.341794177999999</v>
      </c>
      <c r="G147" s="10">
        <v>2.024371699</v>
      </c>
      <c r="H147" s="10">
        <v>2.81632829999999E-2</v>
      </c>
      <c r="I147" s="10">
        <v>1.15765E-4</v>
      </c>
      <c r="J147" s="10">
        <v>-0.10997559799999999</v>
      </c>
      <c r="K147" s="10">
        <v>-42.922864629999999</v>
      </c>
      <c r="L147" s="10">
        <v>-8.6128953999999994E-2</v>
      </c>
      <c r="M147" s="10">
        <v>-2.9783339999999998E-2</v>
      </c>
      <c r="N147" s="10">
        <v>-0.43941567599999998</v>
      </c>
      <c r="O147" s="10">
        <v>11.72</v>
      </c>
      <c r="P147" s="10">
        <v>5.9889999999999999</v>
      </c>
      <c r="Q147" s="10">
        <v>3.5999999999999997E-2</v>
      </c>
      <c r="R147" s="10">
        <v>805.31799999999998</v>
      </c>
      <c r="S147" s="10">
        <v>1.879</v>
      </c>
      <c r="T147" s="10">
        <v>1.6019999999999901</v>
      </c>
      <c r="U147" s="10">
        <v>11.395</v>
      </c>
      <c r="V147" s="10">
        <v>5.702</v>
      </c>
      <c r="W147" s="10">
        <v>4.1239999999999997</v>
      </c>
      <c r="X147" s="10">
        <v>3.4000000000000002E-2</v>
      </c>
      <c r="Y147" s="10">
        <v>786.07299999999998</v>
      </c>
      <c r="Z147" s="10">
        <v>2.0790000000000002</v>
      </c>
      <c r="AA147" s="10">
        <v>1.4509999999999901</v>
      </c>
      <c r="AB147" s="10">
        <v>10.637</v>
      </c>
      <c r="AC147" s="10">
        <v>6.2690000000000001</v>
      </c>
      <c r="AD147" s="10">
        <v>5.1360000000000001</v>
      </c>
      <c r="AE147" s="10">
        <v>4.2999999999999997E-2</v>
      </c>
      <c r="AF147" s="10">
        <v>598.46500000000003</v>
      </c>
      <c r="AG147" s="10">
        <v>1.3839999999999999</v>
      </c>
      <c r="AH147" s="10">
        <v>13.02</v>
      </c>
      <c r="AI147">
        <v>1.2158181740569201</v>
      </c>
      <c r="AJ147">
        <v>1.1053776725459099</v>
      </c>
      <c r="AM147" s="10">
        <v>-21.07392025</v>
      </c>
      <c r="AN147" s="10">
        <v>-0.25677865500000002</v>
      </c>
      <c r="AO147" s="10">
        <v>-0.28269573199999998</v>
      </c>
      <c r="AP147" s="10">
        <v>-1.355932283</v>
      </c>
      <c r="AQ147" s="10">
        <v>0.21697476700000001</v>
      </c>
      <c r="AR147" s="10">
        <v>1.1119429860000001</v>
      </c>
      <c r="AS147" s="10">
        <v>120.04600000000001</v>
      </c>
      <c r="AT147" s="10">
        <v>53.677999999999997</v>
      </c>
      <c r="AU147" s="10">
        <v>69.959999999999994</v>
      </c>
      <c r="AV147" s="10">
        <v>3.548</v>
      </c>
      <c r="AW147" s="10">
        <v>2.6930000000000001</v>
      </c>
      <c r="AX147" s="10">
        <v>2.08</v>
      </c>
      <c r="AY147" s="10">
        <v>5.21</v>
      </c>
      <c r="AZ147" s="10">
        <v>22.788</v>
      </c>
      <c r="BA147" s="10">
        <v>7.593</v>
      </c>
      <c r="BB147" s="10">
        <v>103.401</v>
      </c>
      <c r="BC147" s="10">
        <v>49.663999999999902</v>
      </c>
      <c r="BD147" s="10">
        <v>70.760999999999996</v>
      </c>
      <c r="BE147" s="10">
        <v>2.8029999999999999</v>
      </c>
      <c r="BF147" s="10">
        <v>3.0039999999999898</v>
      </c>
      <c r="BG147" s="10">
        <v>1.694</v>
      </c>
      <c r="BH147" s="10">
        <v>4.4790000000000001</v>
      </c>
      <c r="BI147" s="10">
        <v>23.055999999999901</v>
      </c>
      <c r="BJ147" s="10">
        <v>7.7320000000000002</v>
      </c>
      <c r="BK147" s="10">
        <v>106.28</v>
      </c>
      <c r="BL147" s="10">
        <v>60.556999999999903</v>
      </c>
      <c r="BM147" s="10">
        <v>74.438000000000002</v>
      </c>
      <c r="BN147" s="10">
        <v>3.339</v>
      </c>
      <c r="BO147" s="10">
        <v>1.1105</v>
      </c>
      <c r="BP147" s="10">
        <v>3.4339999999999899</v>
      </c>
      <c r="BQ147" s="10">
        <v>10.327</v>
      </c>
      <c r="BR147" s="10">
        <v>50.795999999999999</v>
      </c>
      <c r="BS147" s="10">
        <v>17.099</v>
      </c>
      <c r="BT147">
        <v>0.219</v>
      </c>
      <c r="BU147">
        <v>0.23200000000000001</v>
      </c>
      <c r="BV147">
        <v>0.217</v>
      </c>
      <c r="BW147" s="10">
        <v>0.66013506600000005</v>
      </c>
      <c r="BX147" s="10">
        <v>0.90407116600000004</v>
      </c>
      <c r="BY147" s="10">
        <v>0.58977451000000003</v>
      </c>
      <c r="BZ147" s="10">
        <v>0.56551166799999997</v>
      </c>
      <c r="CA147" s="10">
        <v>0.45437714499999998</v>
      </c>
      <c r="CB147" s="10">
        <v>0.57990649100000002</v>
      </c>
      <c r="CC147" s="10">
        <v>0.56797161600000001</v>
      </c>
      <c r="CD147" s="10">
        <v>0.52489660699999996</v>
      </c>
      <c r="CE147" s="10">
        <v>0.54606810100000003</v>
      </c>
      <c r="CF147" s="10">
        <v>0.56020917100000001</v>
      </c>
      <c r="CG147" s="10">
        <v>0.57888089099999995</v>
      </c>
      <c r="CH147" s="10">
        <v>0.59232466500000003</v>
      </c>
      <c r="CI147" s="10">
        <v>0.59442273700000003</v>
      </c>
      <c r="CJ147" s="10">
        <v>0.58718126699999995</v>
      </c>
      <c r="CK147" s="10">
        <v>0.587655064</v>
      </c>
      <c r="CL147" s="10">
        <v>0.60392862199999997</v>
      </c>
      <c r="CM147" s="10">
        <v>0.26056685800000001</v>
      </c>
      <c r="CN147" s="10">
        <v>0.184706183</v>
      </c>
      <c r="CO147" s="10">
        <v>0.20114642299999999</v>
      </c>
      <c r="CP147" s="10">
        <v>0.15807406299999999</v>
      </c>
      <c r="CQ147" s="10">
        <v>0.14613936999999999</v>
      </c>
      <c r="CR147" s="10">
        <v>0.130235563</v>
      </c>
      <c r="CS147" s="10">
        <v>0.148622434</v>
      </c>
      <c r="CT147" s="10">
        <v>0.144619467</v>
      </c>
      <c r="CU147" s="10">
        <v>0.13122175999999999</v>
      </c>
      <c r="CV147" s="10">
        <v>39.997146770000001</v>
      </c>
      <c r="CW147" s="10">
        <v>41.645212430000001</v>
      </c>
      <c r="CX147" s="10">
        <v>39.978651550000002</v>
      </c>
      <c r="CY147" s="10">
        <v>39.649892020000003</v>
      </c>
      <c r="CZ147" s="10">
        <v>44.737991829999999</v>
      </c>
      <c r="DA147" s="10">
        <v>45.429380430000002</v>
      </c>
      <c r="DB147" s="10">
        <v>45.811023900000002</v>
      </c>
      <c r="DC147" s="10">
        <v>47.845874160000001</v>
      </c>
      <c r="DD147" s="10">
        <v>-3.7306685970000002</v>
      </c>
      <c r="DE147" s="10">
        <v>-5.8764961959999997</v>
      </c>
      <c r="DF147" s="10">
        <v>-5.4845479179999996</v>
      </c>
      <c r="DG147" s="10">
        <v>-5.4302914869999999</v>
      </c>
      <c r="DH147" s="10">
        <v>-6.4029997080000003</v>
      </c>
      <c r="DI147" s="10">
        <v>-6.3006757709999999</v>
      </c>
      <c r="DJ147" s="10">
        <v>-6.0990966809999998</v>
      </c>
      <c r="DK147" s="10">
        <v>-5.4999482420000003</v>
      </c>
      <c r="DL147" s="10">
        <v>4.8842761970000002</v>
      </c>
      <c r="DM147" s="10">
        <v>4.6748615490000001</v>
      </c>
      <c r="DN147" s="10">
        <v>4.8252619589999997</v>
      </c>
      <c r="DO147" s="10">
        <v>4.6008819939999999</v>
      </c>
      <c r="DP147" s="10">
        <v>4.4539300290000003</v>
      </c>
      <c r="DQ147" s="10">
        <v>4.6199593820000002</v>
      </c>
      <c r="DR147" s="10">
        <v>4.5037576780000004</v>
      </c>
      <c r="DS147" s="10">
        <v>3.978708664</v>
      </c>
      <c r="DT147" s="10">
        <v>-1.757346394</v>
      </c>
      <c r="DU147" s="10">
        <v>-1.7386132270000001</v>
      </c>
      <c r="DV147" s="10">
        <v>-1.8907777880000001</v>
      </c>
      <c r="DW147" s="10">
        <v>-1.9608314469999999</v>
      </c>
      <c r="DX147" s="10">
        <v>-2.065414579</v>
      </c>
      <c r="DY147" s="10">
        <v>-1.958677319</v>
      </c>
      <c r="DZ147" s="10">
        <v>-2.0038815950000002</v>
      </c>
      <c r="EA147" s="10">
        <v>-2.1200464440000002</v>
      </c>
      <c r="EB147" s="10">
        <f>VLOOKUP($B147,[1]PhiInxIrossOut_ggeffects!$A$1:$F$316,2,FALSE)</f>
        <v>1.0511732531423901</v>
      </c>
      <c r="EC147" s="10">
        <f>VLOOKUP($B147,[2]PhiInxICross_ggeffects!$A$1:$F$316,2,FALSE)</f>
        <v>1.4765915923757</v>
      </c>
      <c r="ED147" s="10">
        <v>-0.34140746199999999</v>
      </c>
      <c r="EE147" s="10">
        <v>0.52527006899999995</v>
      </c>
      <c r="EF147">
        <v>0.52320836501904999</v>
      </c>
      <c r="EG147">
        <v>0.51486539923958197</v>
      </c>
      <c r="EH147">
        <v>0.51069391634984795</v>
      </c>
      <c r="EI147">
        <v>0.49817946768064603</v>
      </c>
      <c r="EJ147">
        <v>0.49400798479091201</v>
      </c>
      <c r="EK147">
        <v>0.48357927756657698</v>
      </c>
      <c r="EL147" s="15">
        <v>0.82925264600000004</v>
      </c>
      <c r="EM147" s="15">
        <v>0.82976711400000003</v>
      </c>
      <c r="EN147" s="15">
        <v>0.69713156700000001</v>
      </c>
      <c r="EO147" s="15">
        <v>0.73286522099999996</v>
      </c>
      <c r="EP147" s="15">
        <v>0.91028043800000003</v>
      </c>
      <c r="EQ147" s="15">
        <v>0.68222290799999996</v>
      </c>
      <c r="ER147" s="15">
        <v>1.2315077430000001</v>
      </c>
      <c r="ES147" s="10">
        <v>0.269297279</v>
      </c>
      <c r="ET147" s="10">
        <v>42.706483210000002</v>
      </c>
      <c r="EU147" s="10">
        <v>45.249812489999997</v>
      </c>
      <c r="EV147" s="10">
        <v>43.047746199999999</v>
      </c>
      <c r="EW147" s="10">
        <v>45.945040830000003</v>
      </c>
      <c r="EX147" s="10">
        <v>51.427828179999999</v>
      </c>
      <c r="EY147" s="10">
        <v>51.828863400000003</v>
      </c>
      <c r="EZ147" s="10">
        <v>50.943703300000003</v>
      </c>
      <c r="FA147" s="10">
        <v>-6.8329187300000003</v>
      </c>
      <c r="FB147" s="10">
        <v>-6.7699778180000001</v>
      </c>
      <c r="FC147" s="10">
        <v>-7.1352393530000002</v>
      </c>
      <c r="FD147" s="10">
        <v>-6.8629843680000002</v>
      </c>
      <c r="FE147" s="10">
        <v>-7.1799999960000003</v>
      </c>
      <c r="FF147" s="10">
        <v>-6.8403911959999997</v>
      </c>
      <c r="FG147" s="10">
        <v>-6.1416144719999997</v>
      </c>
      <c r="FH147" t="s">
        <v>308</v>
      </c>
      <c r="FI147" t="str">
        <f>VLOOKUP($FH147,Groups!$A$1:$B$316,2,FALSE)</f>
        <v>G9</v>
      </c>
      <c r="FJ147" t="str">
        <f t="shared" si="2"/>
        <v>G9/005F1</v>
      </c>
      <c r="FK147" t="s">
        <v>224</v>
      </c>
      <c r="FL147" t="s">
        <v>231</v>
      </c>
      <c r="FM147" t="s">
        <v>158</v>
      </c>
      <c r="FN147" t="s">
        <v>155</v>
      </c>
      <c r="FO147" t="s">
        <v>155</v>
      </c>
    </row>
    <row r="148" spans="1:171" x14ac:dyDescent="0.25">
      <c r="A148" s="12" t="str">
        <f>VLOOKUP($B148,GCDTCodes!$A$1:$D$398,2,FALSE)</f>
        <v>GCDT_256</v>
      </c>
      <c r="B148" s="12" t="s">
        <v>335</v>
      </c>
      <c r="C148" s="10">
        <v>-2.738066442</v>
      </c>
      <c r="D148" s="10">
        <v>-4.2300380000000002E-3</v>
      </c>
      <c r="E148" s="10">
        <v>4.7137899999999998E-3</v>
      </c>
      <c r="F148" s="10">
        <v>-2.0676568999999999E-2</v>
      </c>
      <c r="G148" s="10">
        <v>12.98128548</v>
      </c>
      <c r="H148" s="10">
        <v>3.5820680000000001E-2</v>
      </c>
      <c r="I148" s="10">
        <v>1.32996E-3</v>
      </c>
      <c r="J148" s="10">
        <v>-0.39874944099999998</v>
      </c>
      <c r="K148" s="10">
        <v>-4.2170303110000003</v>
      </c>
      <c r="L148" s="10">
        <v>2.9775719999999999E-3</v>
      </c>
      <c r="M148" s="10">
        <v>1.031749E-3</v>
      </c>
      <c r="N148" s="10">
        <v>0.125054478</v>
      </c>
      <c r="O148" s="10">
        <v>8.1839999999999993</v>
      </c>
      <c r="P148" s="10">
        <v>4.4180000000000001</v>
      </c>
      <c r="Q148" s="10">
        <v>0.03</v>
      </c>
      <c r="R148" s="10">
        <v>922.40499999999997</v>
      </c>
      <c r="S148" s="10">
        <v>2.1890000000000001</v>
      </c>
      <c r="T148" s="10">
        <v>1.835</v>
      </c>
      <c r="U148" s="10">
        <v>11.287000000000001</v>
      </c>
      <c r="V148" s="10">
        <v>5.6820000000000004</v>
      </c>
      <c r="W148" s="10">
        <v>3.077</v>
      </c>
      <c r="X148" s="10">
        <v>3.2000000000000001E-2</v>
      </c>
      <c r="Y148" s="10">
        <v>539.83699999999999</v>
      </c>
      <c r="Z148" s="10">
        <v>1.6040000000000001</v>
      </c>
      <c r="AA148" s="10">
        <v>0.98599999999999999</v>
      </c>
      <c r="AB148" s="10">
        <v>7.6539999999999999</v>
      </c>
      <c r="AC148" s="10">
        <v>6.0350000000000001</v>
      </c>
      <c r="AD148" s="10">
        <v>4.29</v>
      </c>
      <c r="AE148" s="10">
        <v>3.3000000000000002E-2</v>
      </c>
      <c r="AF148" s="10">
        <v>598.46500000000003</v>
      </c>
      <c r="AG148" s="10">
        <v>1.3119999999999901</v>
      </c>
      <c r="AH148" s="10">
        <v>12.029</v>
      </c>
      <c r="AI148">
        <v>1.12020317250121</v>
      </c>
      <c r="AJ148">
        <v>1.01141327928457</v>
      </c>
      <c r="AK148">
        <v>0.98720072594757002</v>
      </c>
      <c r="AL148">
        <v>0.95335554812731205</v>
      </c>
      <c r="AM148" s="10">
        <v>-181.73629529999999</v>
      </c>
      <c r="AN148" s="10">
        <v>-0.58546387099999997</v>
      </c>
      <c r="AO148" s="10">
        <v>-0.60298282400000003</v>
      </c>
      <c r="AP148" s="10">
        <v>-2.4253320889999999</v>
      </c>
      <c r="AQ148" s="10">
        <v>-0.17527348199999901</v>
      </c>
      <c r="AR148" s="10">
        <v>-0.61332130399999996</v>
      </c>
      <c r="AS148" s="10">
        <v>177.34299999999999</v>
      </c>
      <c r="AT148" s="10">
        <v>47.49</v>
      </c>
      <c r="AU148" s="10">
        <v>71.561999999999998</v>
      </c>
      <c r="AV148" s="10">
        <v>4.5149999999999997</v>
      </c>
      <c r="AW148" s="10">
        <v>2.9260000000000002</v>
      </c>
      <c r="AX148" s="10">
        <v>2.31699999999999</v>
      </c>
      <c r="AY148" s="10">
        <v>5.9239999999999897</v>
      </c>
      <c r="AZ148" s="10">
        <v>30.774000000000001</v>
      </c>
      <c r="BA148" s="10">
        <v>10.488</v>
      </c>
      <c r="BB148" s="10">
        <v>121.611</v>
      </c>
      <c r="BC148" s="10">
        <v>50.607999999999997</v>
      </c>
      <c r="BD148" s="10">
        <v>75.308999999999997</v>
      </c>
      <c r="BE148" s="10">
        <v>3.6</v>
      </c>
      <c r="BF148" s="10">
        <v>2.2130000000000001</v>
      </c>
      <c r="BG148" s="10">
        <v>1.881</v>
      </c>
      <c r="BH148" s="10">
        <v>5.4109999999999996</v>
      </c>
      <c r="BI148" s="10">
        <v>27.837</v>
      </c>
      <c r="BJ148" s="10">
        <v>8.3079999999999998</v>
      </c>
      <c r="BK148" s="10">
        <v>103.29</v>
      </c>
      <c r="BL148" s="10">
        <v>59.036000000000001</v>
      </c>
      <c r="BM148" s="10">
        <v>74.613999999999905</v>
      </c>
      <c r="BN148" s="10">
        <v>3.3410000000000002</v>
      </c>
      <c r="BO148" s="10">
        <v>1.1240000000000001</v>
      </c>
      <c r="BP148" s="10">
        <v>2.8010000000000002</v>
      </c>
      <c r="BQ148" s="10">
        <v>8.7550000000000008</v>
      </c>
      <c r="BR148" s="10">
        <v>38.03</v>
      </c>
      <c r="BS148" s="10">
        <v>12.025</v>
      </c>
      <c r="BT148">
        <v>0.157</v>
      </c>
      <c r="BU148">
        <v>0.191</v>
      </c>
      <c r="BV148">
        <v>0.23899999999999999</v>
      </c>
      <c r="BW148" s="10">
        <v>1.141825265</v>
      </c>
      <c r="BX148" s="10">
        <v>0.78008751499999995</v>
      </c>
      <c r="BY148" s="10">
        <v>0.82627945199999997</v>
      </c>
      <c r="BZ148" s="10">
        <v>0.83824217899999998</v>
      </c>
      <c r="CA148" s="10">
        <v>0.78674731399999998</v>
      </c>
      <c r="CB148" s="10">
        <v>0.81773675899999998</v>
      </c>
      <c r="CC148" s="10">
        <v>0.66443380799999996</v>
      </c>
      <c r="CD148" s="10">
        <v>0.80425374800000005</v>
      </c>
      <c r="CE148" s="10">
        <v>0.52224446400000002</v>
      </c>
      <c r="CF148" s="10">
        <v>0.56328076500000002</v>
      </c>
      <c r="CG148" s="10">
        <v>0.56834541199999999</v>
      </c>
      <c r="CH148" s="10">
        <v>0.56552448099999997</v>
      </c>
      <c r="CI148" s="10">
        <v>0.57453239499999997</v>
      </c>
      <c r="CJ148" s="10">
        <v>0.56877919899999996</v>
      </c>
      <c r="CK148" s="10">
        <v>0.57573761700000003</v>
      </c>
      <c r="CL148" s="10">
        <v>0.58350675399999996</v>
      </c>
      <c r="CM148" s="10">
        <v>0.24191705099999999</v>
      </c>
      <c r="CN148" s="10">
        <v>0.24875119700000001</v>
      </c>
      <c r="CO148" s="10">
        <v>0.19827867599999999</v>
      </c>
      <c r="CP148" s="10">
        <v>0.194566763</v>
      </c>
      <c r="CQ148" s="10">
        <v>0.197218589</v>
      </c>
      <c r="CR148" s="10">
        <v>0.18432469800000001</v>
      </c>
      <c r="CS148" s="10">
        <v>0.19113496699999999</v>
      </c>
      <c r="CT148" s="10">
        <v>0.17208241799999999</v>
      </c>
      <c r="CU148" s="10">
        <v>0.18044872300000001</v>
      </c>
      <c r="CV148" s="10">
        <v>34.294567000000001</v>
      </c>
      <c r="CW148" s="10">
        <v>37.305246670000002</v>
      </c>
      <c r="CX148" s="10">
        <v>39.028843270000003</v>
      </c>
      <c r="CY148" s="10">
        <v>41.169821640000002</v>
      </c>
      <c r="CZ148" s="10">
        <v>43.01516213</v>
      </c>
      <c r="DA148" s="10">
        <v>46.04854358</v>
      </c>
      <c r="DB148" s="10">
        <v>44.389541530000002</v>
      </c>
      <c r="DC148" s="10">
        <v>43.666408609999998</v>
      </c>
      <c r="DD148" s="10">
        <v>-1.424143019</v>
      </c>
      <c r="DE148" s="10">
        <v>-1.5713151700000001</v>
      </c>
      <c r="DF148" s="10">
        <v>-1.8205284850000001</v>
      </c>
      <c r="DG148" s="10">
        <v>-2.6285238510000002</v>
      </c>
      <c r="DH148" s="10">
        <v>-2.4692502250000001</v>
      </c>
      <c r="DI148" s="10">
        <v>-3.5674460990000001</v>
      </c>
      <c r="DJ148" s="10">
        <v>-2.6605892560000002</v>
      </c>
      <c r="DK148" s="10">
        <v>-2.2073603519999998</v>
      </c>
      <c r="DL148" s="10">
        <v>4.9603399350000004</v>
      </c>
      <c r="DM148" s="10">
        <v>4.663692878</v>
      </c>
      <c r="DN148" s="10">
        <v>4.8664023839999997</v>
      </c>
      <c r="DO148" s="10">
        <v>4.7877786059999998</v>
      </c>
      <c r="DP148" s="10">
        <v>4.6557934129999996</v>
      </c>
      <c r="DQ148" s="10">
        <v>4.790436132</v>
      </c>
      <c r="DR148" s="10">
        <v>4.6448008810000001</v>
      </c>
      <c r="DS148" s="10">
        <v>4.1320069960000003</v>
      </c>
      <c r="DT148" s="10">
        <v>-1.4242497350000001</v>
      </c>
      <c r="DU148" s="10">
        <v>-1.607914007</v>
      </c>
      <c r="DV148" s="10">
        <v>-1.635799928</v>
      </c>
      <c r="DW148" s="10">
        <v>-1.643423587</v>
      </c>
      <c r="DX148" s="10">
        <v>-1.7219470219999999</v>
      </c>
      <c r="DY148" s="10">
        <v>-1.6850947489999999</v>
      </c>
      <c r="DZ148" s="10">
        <v>-1.7787435899999999</v>
      </c>
      <c r="EA148" s="10">
        <v>-1.7928321030000001</v>
      </c>
      <c r="EB148" s="10">
        <f>VLOOKUP($B148,[1]PhiInxIrossOut_ggeffects!$A$1:$F$316,2,FALSE)</f>
        <v>1.14215321171382</v>
      </c>
      <c r="EC148" s="10">
        <f>VLOOKUP($B148,[2]PhiInxICross_ggeffects!$A$1:$F$316,2,FALSE)</f>
        <v>1.3098222411881999</v>
      </c>
      <c r="ED148" s="10">
        <v>-0.39881849600000002</v>
      </c>
      <c r="EE148" s="10">
        <v>0.52962932699999998</v>
      </c>
      <c r="EF148">
        <v>0.52889847908749199</v>
      </c>
      <c r="EG148">
        <v>0.52976083650193995</v>
      </c>
      <c r="EH148">
        <v>0.53019201520916404</v>
      </c>
      <c r="EI148">
        <v>0.53148555133083597</v>
      </c>
      <c r="EJ148">
        <v>0.53191673003805995</v>
      </c>
      <c r="EK148">
        <v>0.532994676806121</v>
      </c>
      <c r="EL148" s="15">
        <v>0.84904802999999995</v>
      </c>
      <c r="EM148" s="15">
        <v>0.65323910399999996</v>
      </c>
      <c r="EN148" s="15">
        <v>0.74312444499999997</v>
      </c>
      <c r="EO148" s="15">
        <v>0.70531573599999997</v>
      </c>
      <c r="EP148" s="15">
        <v>0.90356269499999997</v>
      </c>
      <c r="EQ148" s="15">
        <v>0.70580588200000005</v>
      </c>
      <c r="ER148" s="15">
        <v>0.96597137700000002</v>
      </c>
      <c r="ES148" s="10">
        <v>0.26782778499999998</v>
      </c>
      <c r="ET148" s="10">
        <v>45.821932279999999</v>
      </c>
      <c r="EU148" s="10">
        <v>47.98406645</v>
      </c>
      <c r="EV148" s="10">
        <v>46.240464549999999</v>
      </c>
      <c r="EW148" s="10">
        <v>48.728231999999998</v>
      </c>
      <c r="EX148" s="10">
        <v>54.561306739999999</v>
      </c>
      <c r="EY148" s="10">
        <v>55.500651269999999</v>
      </c>
      <c r="EZ148" s="10">
        <v>53.126769760000002</v>
      </c>
      <c r="FA148" s="10">
        <v>-7.5831267110000002</v>
      </c>
      <c r="FB148" s="10">
        <v>-7.149226466</v>
      </c>
      <c r="FC148" s="10">
        <v>-7.2796719909999998</v>
      </c>
      <c r="FD148" s="10">
        <v>-7.2309918240000002</v>
      </c>
      <c r="FE148" s="10">
        <v>-7.9639315530000001</v>
      </c>
      <c r="FF148" s="10">
        <v>-7.2658536319999998</v>
      </c>
      <c r="FG148" s="10">
        <v>-6.3947119649999999</v>
      </c>
      <c r="FH148" t="s">
        <v>308</v>
      </c>
      <c r="FI148" t="str">
        <f>VLOOKUP($FH148,Groups!$A$1:$B$316,2,FALSE)</f>
        <v>G9</v>
      </c>
      <c r="FJ148" t="str">
        <f t="shared" si="2"/>
        <v>G9/005F1</v>
      </c>
      <c r="FK148" t="s">
        <v>224</v>
      </c>
      <c r="FL148" t="s">
        <v>231</v>
      </c>
      <c r="FM148" t="s">
        <v>160</v>
      </c>
      <c r="FN148" t="s">
        <v>155</v>
      </c>
      <c r="FO148" t="s">
        <v>155</v>
      </c>
    </row>
    <row r="149" spans="1:171" x14ac:dyDescent="0.25">
      <c r="A149" s="12" t="str">
        <f>VLOOKUP($B149,GCDTCodes!$A$1:$D$398,2,FALSE)</f>
        <v>GCDT_257</v>
      </c>
      <c r="B149" s="12" t="s">
        <v>336</v>
      </c>
      <c r="C149" s="10">
        <v>-17.699613889999998</v>
      </c>
      <c r="D149" s="10">
        <v>-3.3382296999999998E-2</v>
      </c>
      <c r="E149" s="10">
        <v>-2.2090031999999999E-2</v>
      </c>
      <c r="F149" s="10">
        <v>-0.38077018699999998</v>
      </c>
      <c r="G149" s="10">
        <v>30.303101999999999</v>
      </c>
      <c r="H149" s="10">
        <v>9.7681065999999997E-2</v>
      </c>
      <c r="I149" s="10">
        <v>2.24699729999999E-2</v>
      </c>
      <c r="J149" s="10">
        <v>0.343368746</v>
      </c>
      <c r="K149" s="10">
        <v>0.31252594699999903</v>
      </c>
      <c r="L149" s="10">
        <v>1.4401485E-2</v>
      </c>
      <c r="M149" s="10">
        <v>8.2219359999999991E-3</v>
      </c>
      <c r="N149" s="10">
        <v>-1.6063060000000001E-2</v>
      </c>
      <c r="O149" s="10">
        <v>6.194</v>
      </c>
      <c r="P149" s="10">
        <v>3.36899999999999</v>
      </c>
      <c r="Q149" s="10">
        <v>2.7E-2</v>
      </c>
      <c r="R149" s="10">
        <v>736.06100000000004</v>
      </c>
      <c r="S149" s="10">
        <v>1.7709999999999999</v>
      </c>
      <c r="T149" s="10">
        <v>1.343</v>
      </c>
      <c r="U149" s="10">
        <v>10.360999999999899</v>
      </c>
      <c r="V149" s="10">
        <v>5.6859999999999999</v>
      </c>
      <c r="W149" s="10">
        <v>3.2869999999999999</v>
      </c>
      <c r="X149" s="10">
        <v>3.2000000000000001E-2</v>
      </c>
      <c r="Y149" s="10">
        <v>608.94299999999998</v>
      </c>
      <c r="Z149" s="10">
        <v>1.7190000000000001</v>
      </c>
      <c r="AA149" s="10">
        <v>1.2</v>
      </c>
      <c r="AB149" s="10">
        <v>8.7129999999999992</v>
      </c>
      <c r="AC149" s="10">
        <v>6.2690000000000001</v>
      </c>
      <c r="AD149" s="10">
        <v>5.0750000000000002</v>
      </c>
      <c r="AE149" s="10">
        <v>3.9E-2</v>
      </c>
      <c r="AF149" s="10">
        <v>585.63599999999997</v>
      </c>
      <c r="AG149" s="10">
        <v>1.3839999999999999</v>
      </c>
      <c r="AH149" s="10">
        <v>13.02</v>
      </c>
      <c r="AI149">
        <v>1.16976856136658</v>
      </c>
      <c r="AJ149">
        <v>0.98186103617838305</v>
      </c>
      <c r="AK149">
        <v>1.0922854292398301</v>
      </c>
      <c r="AL149">
        <v>0.95441209347020906</v>
      </c>
      <c r="AM149" s="10">
        <v>-17.3192521</v>
      </c>
      <c r="AN149" s="10">
        <v>-0.34136676199999999</v>
      </c>
      <c r="AO149" s="10">
        <v>-0.36856980700000003</v>
      </c>
      <c r="AP149" s="10">
        <v>-1.1776989819999999</v>
      </c>
      <c r="AQ149" s="10">
        <v>0.66619762199999999</v>
      </c>
      <c r="AR149" s="10">
        <v>3.3652805000000001E-2</v>
      </c>
      <c r="AS149" s="10">
        <v>109.164</v>
      </c>
      <c r="AT149" s="10">
        <v>55.068999999999903</v>
      </c>
      <c r="AU149" s="10">
        <v>77.098999999999904</v>
      </c>
      <c r="AV149" s="10">
        <v>3.5619999999999998</v>
      </c>
      <c r="AW149" s="10">
        <v>2.85699999999999</v>
      </c>
      <c r="AX149" s="10">
        <v>1.786</v>
      </c>
      <c r="AY149" s="10">
        <v>5.0549999999999997</v>
      </c>
      <c r="AZ149" s="10">
        <v>26.198</v>
      </c>
      <c r="BA149" s="10">
        <v>8.3740000000000006</v>
      </c>
      <c r="BB149" s="10">
        <v>110.905</v>
      </c>
      <c r="BC149" s="10">
        <v>48.298000000000002</v>
      </c>
      <c r="BD149" s="10">
        <v>72.606999999999999</v>
      </c>
      <c r="BE149" s="10">
        <v>3.3450000000000002</v>
      </c>
      <c r="BF149" s="10">
        <v>12.255999999999901</v>
      </c>
      <c r="BG149" s="10">
        <v>1.8109999999999999</v>
      </c>
      <c r="BH149" s="10">
        <v>5.0449999999999999</v>
      </c>
      <c r="BI149" s="10">
        <v>23.878</v>
      </c>
      <c r="BJ149" s="10">
        <v>7.016</v>
      </c>
      <c r="BK149" s="10">
        <v>85.62</v>
      </c>
      <c r="BL149" s="10">
        <v>57.615000000000002</v>
      </c>
      <c r="BM149" s="10">
        <v>73.45</v>
      </c>
      <c r="BN149" s="10">
        <v>2.3380000000000001</v>
      </c>
      <c r="BO149" s="10">
        <v>1.0469999999999999</v>
      </c>
      <c r="BP149" s="10">
        <v>2.363</v>
      </c>
      <c r="BQ149" s="10">
        <v>6.8150000000000004</v>
      </c>
      <c r="BR149" s="10">
        <v>29.511999999999901</v>
      </c>
      <c r="BS149" s="10">
        <v>11.436</v>
      </c>
      <c r="BT149">
        <v>0.22700000000000001</v>
      </c>
      <c r="BU149">
        <v>0.23799999999999999</v>
      </c>
      <c r="BV149">
        <v>0.24</v>
      </c>
      <c r="BW149" s="10">
        <v>0.63188321700000005</v>
      </c>
      <c r="BX149" s="10">
        <v>1.1991987900000001</v>
      </c>
      <c r="BY149" s="10">
        <v>0.53722502299999997</v>
      </c>
      <c r="BZ149" s="10">
        <v>0.96136404600000003</v>
      </c>
      <c r="CA149" s="10">
        <v>0.50078531100000001</v>
      </c>
      <c r="CB149" s="10">
        <v>0.595832166</v>
      </c>
      <c r="CC149" s="10">
        <v>0.61835575899999995</v>
      </c>
      <c r="CD149" s="10">
        <v>0.49841185900000001</v>
      </c>
      <c r="CE149" s="10">
        <v>0.53686314700000004</v>
      </c>
      <c r="CF149" s="10">
        <v>0.555894259</v>
      </c>
      <c r="CG149" s="10">
        <v>0.57318400999999997</v>
      </c>
      <c r="CH149" s="10">
        <v>0.56132713199999995</v>
      </c>
      <c r="CI149" s="10">
        <v>0.57777641499999999</v>
      </c>
      <c r="CJ149" s="10">
        <v>0.57861414499999997</v>
      </c>
      <c r="CK149" s="10">
        <v>0.56686283599999998</v>
      </c>
      <c r="CL149" s="10">
        <v>0.58536880499999999</v>
      </c>
      <c r="CM149" s="10">
        <v>0.27017071199999998</v>
      </c>
      <c r="CN149" s="10">
        <v>0.18921127600000001</v>
      </c>
      <c r="CO149" s="10">
        <v>0.22046956600000001</v>
      </c>
      <c r="CP149" s="10">
        <v>0.15771698200000001</v>
      </c>
      <c r="CQ149" s="10">
        <v>0.20065538399999999</v>
      </c>
      <c r="CR149" s="10">
        <v>0.147011853</v>
      </c>
      <c r="CS149" s="10">
        <v>0.15636897499999999</v>
      </c>
      <c r="CT149" s="10">
        <v>0.16556333400000001</v>
      </c>
      <c r="CU149" s="10">
        <v>0.14174668500000001</v>
      </c>
      <c r="CV149" s="10">
        <v>38.84849371</v>
      </c>
      <c r="CW149" s="10">
        <v>40.460528699999998</v>
      </c>
      <c r="CX149" s="10">
        <v>39.688183279999997</v>
      </c>
      <c r="CY149" s="10">
        <v>42.674244389999998</v>
      </c>
      <c r="CZ149" s="10">
        <v>42.541174130000002</v>
      </c>
      <c r="DA149" s="10">
        <v>50.140622749999999</v>
      </c>
      <c r="DB149" s="10">
        <v>50.279878140000001</v>
      </c>
      <c r="DC149" s="10">
        <v>52.602973679999998</v>
      </c>
      <c r="DD149" s="10">
        <v>-4.5615841460000004</v>
      </c>
      <c r="DE149" s="10">
        <v>-5.6019607230000004</v>
      </c>
      <c r="DF149" s="10">
        <v>-4.5113673990000001</v>
      </c>
      <c r="DG149" s="10">
        <v>-5.3304172760000004</v>
      </c>
      <c r="DH149" s="10">
        <v>-5.2662124380000002</v>
      </c>
      <c r="DI149" s="10">
        <v>-5.9266497060000001</v>
      </c>
      <c r="DJ149" s="10">
        <v>-4.8097571700000001</v>
      </c>
      <c r="DK149" s="10">
        <v>-6.299911163</v>
      </c>
      <c r="DL149" s="10">
        <v>4.9307850740000001</v>
      </c>
      <c r="DM149" s="10">
        <v>4.7702045120000003</v>
      </c>
      <c r="DN149" s="10">
        <v>4.8742350449999998</v>
      </c>
      <c r="DO149" s="10">
        <v>4.8320527039999996</v>
      </c>
      <c r="DP149" s="10">
        <v>4.6248129430000002</v>
      </c>
      <c r="DQ149" s="10">
        <v>4.6952366899999998</v>
      </c>
      <c r="DR149" s="10">
        <v>4.7127398119999997</v>
      </c>
      <c r="DS149" s="10">
        <v>4.1407864080000003</v>
      </c>
      <c r="DT149" s="10">
        <v>-1.696065647</v>
      </c>
      <c r="DU149" s="10">
        <v>-1.6215837470000001</v>
      </c>
      <c r="DV149" s="10">
        <v>-1.8561141889999999</v>
      </c>
      <c r="DW149" s="10">
        <v>-1.710360527</v>
      </c>
      <c r="DX149" s="10">
        <v>-1.9419767240000001</v>
      </c>
      <c r="DY149" s="10">
        <v>-1.887265591</v>
      </c>
      <c r="DZ149" s="10">
        <v>-1.872708995</v>
      </c>
      <c r="EA149" s="10">
        <v>-2.0293555900000002</v>
      </c>
      <c r="EB149" s="10">
        <f>VLOOKUP($B149,[1]PhiInxIrossOut_ggeffects!$A$1:$F$316,2,FALSE)</f>
        <v>1.1183960760709599</v>
      </c>
      <c r="EC149" s="10">
        <f>VLOOKUP($B149,[2]PhiInxICross_ggeffects!$A$1:$F$316,2,FALSE)</f>
        <v>1.3360577635007</v>
      </c>
      <c r="ED149" s="10">
        <v>-0.152190305</v>
      </c>
      <c r="EE149" s="10">
        <v>0.52815346500000004</v>
      </c>
      <c r="EF149">
        <v>0.53180874524718602</v>
      </c>
      <c r="EG149">
        <v>0.52695019011410604</v>
      </c>
      <c r="EH149">
        <v>0.52452091254756605</v>
      </c>
      <c r="EI149">
        <v>0.51723307984794697</v>
      </c>
      <c r="EJ149">
        <v>0.51480380228140699</v>
      </c>
      <c r="EK149">
        <v>0.50873060836505801</v>
      </c>
      <c r="EL149" s="15">
        <v>1.0319505760000001</v>
      </c>
      <c r="EM149" s="15">
        <v>0.89011480200000004</v>
      </c>
      <c r="EN149" s="15">
        <v>0.95979966500000002</v>
      </c>
      <c r="EO149" s="15">
        <v>0.83803271899999998</v>
      </c>
      <c r="EP149" s="15">
        <v>1.0315451920000001</v>
      </c>
      <c r="EQ149" s="15">
        <v>0.89880866699999995</v>
      </c>
      <c r="ER149" s="15">
        <v>1.130251608</v>
      </c>
      <c r="ES149" s="10">
        <v>0.24108659700000001</v>
      </c>
      <c r="ET149" s="10">
        <v>47.163023500000001</v>
      </c>
      <c r="EU149" s="10">
        <v>47.019957560000002</v>
      </c>
      <c r="EV149" s="10">
        <v>51.367750360000002</v>
      </c>
      <c r="EW149" s="10">
        <v>51.066096899999998</v>
      </c>
      <c r="EX149" s="10">
        <v>54.192171289999997</v>
      </c>
      <c r="EY149" s="10">
        <v>54.992431109999998</v>
      </c>
      <c r="EZ149" s="10">
        <v>54.112422299999999</v>
      </c>
      <c r="FA149" s="10">
        <v>-7.3875869979999997</v>
      </c>
      <c r="FB149" s="10">
        <v>-7.1148105040000003</v>
      </c>
      <c r="FC149" s="10">
        <v>-6.9654752520000001</v>
      </c>
      <c r="FD149" s="10">
        <v>-7.5625391100000003</v>
      </c>
      <c r="FE149" s="10">
        <v>-7.6110151530000003</v>
      </c>
      <c r="FF149" s="10">
        <v>-8.0657839150000008</v>
      </c>
      <c r="FG149" s="10">
        <v>-6.9735654739999999</v>
      </c>
      <c r="FH149" t="s">
        <v>308</v>
      </c>
      <c r="FI149" t="str">
        <f>VLOOKUP($FH149,Groups!$A$1:$B$316,2,FALSE)</f>
        <v>G9</v>
      </c>
      <c r="FJ149" t="str">
        <f t="shared" si="2"/>
        <v>G9/005F1</v>
      </c>
      <c r="FK149" t="s">
        <v>224</v>
      </c>
      <c r="FL149" t="s">
        <v>198</v>
      </c>
      <c r="FM149" t="s">
        <v>155</v>
      </c>
      <c r="FN149" t="s">
        <v>155</v>
      </c>
      <c r="FO149" t="s">
        <v>155</v>
      </c>
    </row>
    <row r="150" spans="1:171" x14ac:dyDescent="0.25">
      <c r="A150" s="12" t="str">
        <f>VLOOKUP($B150,GCDTCodes!$A$1:$D$398,2,FALSE)</f>
        <v>GCDT_258</v>
      </c>
      <c r="B150" s="12" t="s">
        <v>337</v>
      </c>
      <c r="C150" s="10">
        <v>4.8895337899999998</v>
      </c>
      <c r="D150" s="10">
        <v>3.3251437000000002E-2</v>
      </c>
      <c r="E150" s="10">
        <v>2.42074779999999E-2</v>
      </c>
      <c r="F150" s="10">
        <v>0.15937024</v>
      </c>
      <c r="G150" s="10">
        <v>8.2708651819999996</v>
      </c>
      <c r="H150" s="10">
        <v>2.511241E-3</v>
      </c>
      <c r="I150" s="10">
        <v>3.8667620000000002E-3</v>
      </c>
      <c r="J150" s="10">
        <v>0.343368746</v>
      </c>
      <c r="K150" s="10">
        <v>-9.62548578</v>
      </c>
      <c r="L150" s="10">
        <v>-2.9009386000000002E-2</v>
      </c>
      <c r="M150" s="10">
        <v>-1.022591E-3</v>
      </c>
      <c r="N150" s="10">
        <v>-0.157180599</v>
      </c>
      <c r="O150" s="10">
        <v>8.4774999999999991</v>
      </c>
      <c r="P150" s="10">
        <v>5.0919999999999996</v>
      </c>
      <c r="Q150" s="10">
        <v>3.5999999999999997E-2</v>
      </c>
      <c r="R150" s="10">
        <v>998.05200000000002</v>
      </c>
      <c r="S150" s="10">
        <v>2.3330000000000002</v>
      </c>
      <c r="T150" s="10">
        <v>1.8259999999999901</v>
      </c>
      <c r="U150" s="10">
        <v>12.575999999999899</v>
      </c>
      <c r="V150" s="10">
        <v>5.6829999999999998</v>
      </c>
      <c r="W150" s="10">
        <v>3.1869999999999998</v>
      </c>
      <c r="X150" s="10">
        <v>3.2000000000000001E-2</v>
      </c>
      <c r="Y150" s="10">
        <v>559.70899999999995</v>
      </c>
      <c r="Z150" s="10">
        <v>1.621</v>
      </c>
      <c r="AA150" s="10">
        <v>1.0149999999999999</v>
      </c>
      <c r="AB150" s="10">
        <v>8.516</v>
      </c>
      <c r="AC150" s="10">
        <v>6.3639999999999999</v>
      </c>
      <c r="AD150" s="10">
        <v>5.3949999999999996</v>
      </c>
      <c r="AE150" s="10">
        <v>5.1999999999999998E-2</v>
      </c>
      <c r="AF150" s="10">
        <v>638.01300000000003</v>
      </c>
      <c r="AG150" s="10">
        <v>1.52199999999999</v>
      </c>
      <c r="AH150" s="10">
        <v>15.196999999999999</v>
      </c>
      <c r="AI150">
        <v>1.1486044008176199</v>
      </c>
      <c r="AJ150">
        <v>0.86155478637041305</v>
      </c>
      <c r="AK150">
        <v>1.0713755864015999</v>
      </c>
      <c r="AL150">
        <v>0.95300386176647101</v>
      </c>
      <c r="AM150" s="10">
        <v>-76.256315540000003</v>
      </c>
      <c r="AN150" s="10">
        <v>-0.39211962700000003</v>
      </c>
      <c r="AO150" s="10">
        <v>-0.54495979999999999</v>
      </c>
      <c r="AP150" s="10">
        <v>-0.99946568099999999</v>
      </c>
      <c r="AQ150" s="10">
        <v>-0.16869948899999901</v>
      </c>
      <c r="AR150" s="10">
        <v>0.464968877</v>
      </c>
      <c r="AS150" s="10">
        <v>131.99299999999999</v>
      </c>
      <c r="AT150" s="10">
        <v>55.097000000000001</v>
      </c>
      <c r="AU150" s="10">
        <v>76.247</v>
      </c>
      <c r="AV150" s="10">
        <v>4.04</v>
      </c>
      <c r="AW150" s="10">
        <v>2.927</v>
      </c>
      <c r="AX150" s="10">
        <v>1.978</v>
      </c>
      <c r="AY150" s="10">
        <v>5.5309999999999997</v>
      </c>
      <c r="AZ150" s="10">
        <v>29.510999999999999</v>
      </c>
      <c r="BA150" s="10">
        <v>8.8610000000000007</v>
      </c>
      <c r="BB150" s="10">
        <v>118.85599999999999</v>
      </c>
      <c r="BC150" s="10">
        <v>61.866</v>
      </c>
      <c r="BD150" s="10">
        <v>78.843999999999994</v>
      </c>
      <c r="BE150" s="10">
        <v>2.1930000000000001</v>
      </c>
      <c r="BF150" s="10">
        <v>2.105</v>
      </c>
      <c r="BG150" s="10">
        <v>1.63</v>
      </c>
      <c r="BH150" s="10">
        <v>4.9689999999999896</v>
      </c>
      <c r="BI150" s="10">
        <v>25.831</v>
      </c>
      <c r="BJ150" s="10">
        <v>6.5659999999999998</v>
      </c>
      <c r="BK150" s="10">
        <v>103.956</v>
      </c>
      <c r="BL150" s="10">
        <v>65.238</v>
      </c>
      <c r="BM150" s="10">
        <v>76.033999999999907</v>
      </c>
      <c r="BN150" s="10">
        <v>1.79199999999999</v>
      </c>
      <c r="BO150" s="10">
        <v>1.1105</v>
      </c>
      <c r="BP150" s="10">
        <v>2.117</v>
      </c>
      <c r="BQ150" s="10">
        <v>7.3019999999999996</v>
      </c>
      <c r="BR150" s="10">
        <v>35.545999999999999</v>
      </c>
      <c r="BS150" s="10">
        <v>10.870999999999899</v>
      </c>
      <c r="BT150">
        <v>0.155</v>
      </c>
      <c r="BU150">
        <v>0.23400000000000001</v>
      </c>
      <c r="BV150">
        <v>0.21099999999999999</v>
      </c>
      <c r="BW150" s="10">
        <v>0.89030867000000002</v>
      </c>
      <c r="BX150" s="10">
        <v>0.93456236299999995</v>
      </c>
      <c r="BY150" s="10">
        <v>0.64588867000000005</v>
      </c>
      <c r="BZ150" s="10">
        <v>0.72367590699999995</v>
      </c>
      <c r="CA150" s="10">
        <v>0.52772053900000004</v>
      </c>
      <c r="CB150" s="10">
        <v>0.50083742899999995</v>
      </c>
      <c r="CC150" s="10">
        <v>0.59846281199999996</v>
      </c>
      <c r="CD150" s="10">
        <v>0.61988698799999997</v>
      </c>
      <c r="CE150" s="10">
        <v>0.545764676</v>
      </c>
      <c r="CF150" s="10">
        <v>0.57202454599999997</v>
      </c>
      <c r="CG150" s="10">
        <v>0.56996674000000003</v>
      </c>
      <c r="CH150" s="10">
        <v>0.56693319799999997</v>
      </c>
      <c r="CI150" s="10">
        <v>0.58444553300000002</v>
      </c>
      <c r="CJ150" s="10">
        <v>0.579011253</v>
      </c>
      <c r="CK150" s="10">
        <v>0.58203637600000002</v>
      </c>
      <c r="CL150" s="10">
        <v>0.59235684</v>
      </c>
      <c r="CM150" s="10">
        <v>0.25861473000000001</v>
      </c>
      <c r="CN150" s="10">
        <v>0.202394556</v>
      </c>
      <c r="CO150" s="10">
        <v>0.19568159099999999</v>
      </c>
      <c r="CP150" s="10">
        <v>0.17252098599999999</v>
      </c>
      <c r="CQ150" s="10">
        <v>0.181887242</v>
      </c>
      <c r="CR150" s="10">
        <v>0.14722933899999999</v>
      </c>
      <c r="CS150" s="10">
        <v>0.14848283900000001</v>
      </c>
      <c r="CT150" s="10">
        <v>0.15443575000000001</v>
      </c>
      <c r="CU150" s="10">
        <v>0.15029932400000001</v>
      </c>
      <c r="CV150" s="10">
        <v>35.852943600000003</v>
      </c>
      <c r="CW150" s="10">
        <v>37.294651829999999</v>
      </c>
      <c r="CX150" s="10">
        <v>41.553496629999998</v>
      </c>
      <c r="CY150" s="10">
        <v>45.371538409999999</v>
      </c>
      <c r="CZ150" s="10">
        <v>47.275838149999998</v>
      </c>
      <c r="DA150" s="10">
        <v>48.530615249999997</v>
      </c>
      <c r="DB150" s="10">
        <v>48.82709534</v>
      </c>
      <c r="DC150" s="10">
        <v>41.166422779999998</v>
      </c>
      <c r="DD150" s="10">
        <v>-4.3541506339999998</v>
      </c>
      <c r="DE150" s="10">
        <v>-5.5846647850000002</v>
      </c>
      <c r="DF150" s="10">
        <v>-5.0556405809999996</v>
      </c>
      <c r="DG150" s="10">
        <v>-5.5342115429999996</v>
      </c>
      <c r="DH150" s="10">
        <v>-5.5562318849999999</v>
      </c>
      <c r="DI150" s="10">
        <v>-5.4428534380000002</v>
      </c>
      <c r="DJ150" s="10">
        <v>-5.1351510490000001</v>
      </c>
      <c r="DK150" s="10">
        <v>-4.9383867830000003</v>
      </c>
      <c r="DL150" s="10">
        <v>4.8128664710000004</v>
      </c>
      <c r="DM150" s="10">
        <v>4.5748181399999996</v>
      </c>
      <c r="DN150" s="10">
        <v>4.8689099340000004</v>
      </c>
      <c r="DO150" s="10">
        <v>4.7401653189999999</v>
      </c>
      <c r="DP150" s="10">
        <v>4.5554052440000001</v>
      </c>
      <c r="DQ150" s="10">
        <v>4.6868535390000003</v>
      </c>
      <c r="DR150" s="10">
        <v>4.5657333400000004</v>
      </c>
      <c r="DS150" s="10">
        <v>4.0732392490000002</v>
      </c>
      <c r="DT150" s="10">
        <v>-1.639844858</v>
      </c>
      <c r="DU150" s="10">
        <v>-1.6770038869999999</v>
      </c>
      <c r="DV150" s="10">
        <v>-1.7818393400000001</v>
      </c>
      <c r="DW150" s="10">
        <v>-1.7704251200000001</v>
      </c>
      <c r="DX150" s="10">
        <v>-1.9345801149999999</v>
      </c>
      <c r="DY150" s="10">
        <v>-1.9175713729999999</v>
      </c>
      <c r="DZ150" s="10">
        <v>-1.907546287</v>
      </c>
      <c r="EA150" s="10">
        <v>-1.9846997</v>
      </c>
      <c r="EB150" s="10">
        <f>VLOOKUP($B150,[1]PhiInxIrossOut_ggeffects!$A$1:$F$316,2,FALSE)</f>
        <v>1.00541851035668</v>
      </c>
      <c r="EC150" s="10">
        <f>VLOOKUP($B150,[2]PhiInxICross_ggeffects!$A$1:$F$316,2,FALSE)</f>
        <v>1.3991983470631999</v>
      </c>
      <c r="ED150" s="10">
        <v>-2.8630157999999999E-2</v>
      </c>
      <c r="EE150" s="10">
        <v>0.52222268699999996</v>
      </c>
      <c r="EF150">
        <v>0.53734714828901098</v>
      </c>
      <c r="EG150">
        <v>0.512814068441102</v>
      </c>
      <c r="EH150">
        <v>0.50054752851714801</v>
      </c>
      <c r="EI150">
        <v>0.46374790874528499</v>
      </c>
      <c r="EJ150">
        <v>0.45148136882133</v>
      </c>
      <c r="EK150">
        <v>0.42081501901144402</v>
      </c>
      <c r="EL150" s="15">
        <v>1.1121476349999999</v>
      </c>
      <c r="EM150" s="15">
        <v>0.86047176199999997</v>
      </c>
      <c r="EN150" s="15">
        <v>0.81242571600000002</v>
      </c>
      <c r="EO150" s="15">
        <v>0.88666653200000001</v>
      </c>
      <c r="EP150" s="15">
        <v>1.2083257860000001</v>
      </c>
      <c r="EQ150" s="15">
        <v>1.1393470189999999</v>
      </c>
      <c r="ER150" s="15">
        <v>1.9092589470000001</v>
      </c>
      <c r="ES150" s="10">
        <v>0.22849517799999999</v>
      </c>
      <c r="ET150" s="10">
        <v>44.392173720000002</v>
      </c>
      <c r="EU150" s="10">
        <v>46.881414499999998</v>
      </c>
      <c r="EV150" s="10">
        <v>48.9008264</v>
      </c>
      <c r="EW150" s="10">
        <v>50.067289209999998</v>
      </c>
      <c r="EX150" s="10">
        <v>50.185013069999997</v>
      </c>
      <c r="EY150" s="10">
        <v>47.837837659999998</v>
      </c>
      <c r="EZ150" s="10">
        <v>46.677083799999998</v>
      </c>
      <c r="FA150" s="10">
        <v>-6.0448288640000003</v>
      </c>
      <c r="FB150" s="10">
        <v>-6.68633598</v>
      </c>
      <c r="FC150" s="10">
        <v>-6.0861040290000004</v>
      </c>
      <c r="FD150" s="10">
        <v>-6.4645891549999996</v>
      </c>
      <c r="FE150" s="10">
        <v>-5.9485075590000003</v>
      </c>
      <c r="FF150" s="10">
        <v>-6.3383272130000003</v>
      </c>
      <c r="FG150" s="10">
        <v>-5.0175378679999998</v>
      </c>
      <c r="FH150" t="s">
        <v>308</v>
      </c>
      <c r="FI150" t="str">
        <f>VLOOKUP($FH150,Groups!$A$1:$B$316,2,FALSE)</f>
        <v>G9</v>
      </c>
      <c r="FJ150" t="str">
        <f t="shared" si="2"/>
        <v>G9/005F1</v>
      </c>
      <c r="FK150" t="s">
        <v>224</v>
      </c>
      <c r="FL150" t="s">
        <v>198</v>
      </c>
      <c r="FM150" t="s">
        <v>158</v>
      </c>
      <c r="FN150" t="s">
        <v>155</v>
      </c>
      <c r="FO150" t="s">
        <v>155</v>
      </c>
    </row>
    <row r="151" spans="1:171" x14ac:dyDescent="0.25">
      <c r="A151" s="12" t="str">
        <f>VLOOKUP($B151,GCDTCodes!$A$1:$D$398,2,FALSE)</f>
        <v>GCDT_259</v>
      </c>
      <c r="B151" s="12" t="s">
        <v>338</v>
      </c>
      <c r="C151" s="10">
        <v>21.915506220000001</v>
      </c>
      <c r="D151" s="10">
        <v>0.13944895199999999</v>
      </c>
      <c r="E151" s="10">
        <v>5.3448010999999997E-2</v>
      </c>
      <c r="F151" s="10">
        <v>0.15937024</v>
      </c>
      <c r="G151" s="10">
        <v>12.31416931</v>
      </c>
      <c r="H151" s="10">
        <v>2.3924450999999999E-2</v>
      </c>
      <c r="I151" s="10">
        <v>6.4035630000000001E-3</v>
      </c>
      <c r="J151" s="10">
        <v>0.343368746</v>
      </c>
      <c r="K151" s="10">
        <v>-38.09407229</v>
      </c>
      <c r="L151" s="10">
        <v>-7.7701952000000005E-2</v>
      </c>
      <c r="M151" s="10">
        <v>-2.5141920000000002E-2</v>
      </c>
      <c r="N151" s="10">
        <v>-2.8153208999999998E-2</v>
      </c>
      <c r="O151" s="10">
        <v>7.6970000000000001</v>
      </c>
      <c r="P151" s="10">
        <v>5.3760000000000003</v>
      </c>
      <c r="Q151" s="10">
        <v>3.9E-2</v>
      </c>
      <c r="R151" s="10">
        <v>1102.5539999999901</v>
      </c>
      <c r="S151" s="10">
        <v>2.536</v>
      </c>
      <c r="T151" s="10">
        <v>2.2509999999999999</v>
      </c>
      <c r="U151" s="10">
        <v>12.95</v>
      </c>
      <c r="V151" s="10">
        <v>5.6849999999999996</v>
      </c>
      <c r="W151" s="10">
        <v>3.411</v>
      </c>
      <c r="X151" s="10">
        <v>3.3000000000000002E-2</v>
      </c>
      <c r="Y151" s="10">
        <v>800.08199999999999</v>
      </c>
      <c r="Z151" s="10">
        <v>2.0510000000000002</v>
      </c>
      <c r="AA151" s="10">
        <v>1.2030000000000001</v>
      </c>
      <c r="AB151" s="10">
        <v>11.555</v>
      </c>
      <c r="AC151" s="10">
        <v>6.39</v>
      </c>
      <c r="AD151" s="10">
        <v>5.0869999999999997</v>
      </c>
      <c r="AE151" s="10">
        <v>4.5999999999999999E-2</v>
      </c>
      <c r="AF151" s="10">
        <v>760.128999999999</v>
      </c>
      <c r="AG151" s="10">
        <v>1.67</v>
      </c>
      <c r="AH151" s="10">
        <v>14.870999999999899</v>
      </c>
      <c r="AI151">
        <v>1.0310460036676701</v>
      </c>
      <c r="AJ151">
        <v>1.0571235372644701</v>
      </c>
      <c r="AK151">
        <v>0.90829306324353998</v>
      </c>
      <c r="AL151">
        <v>1.0154462293087601</v>
      </c>
      <c r="AM151" s="10">
        <v>102.7677589</v>
      </c>
      <c r="AN151" s="10">
        <v>0.12507622800000001</v>
      </c>
      <c r="AO151" s="10">
        <v>0.135070041</v>
      </c>
      <c r="AP151" s="10">
        <v>1.1393339300000001</v>
      </c>
      <c r="AQ151" s="10">
        <v>0.33530664100000002</v>
      </c>
      <c r="AR151" s="10">
        <v>0.24931084100000001</v>
      </c>
      <c r="AS151" s="10">
        <v>176.07</v>
      </c>
      <c r="AT151" s="10">
        <v>54.658000000000001</v>
      </c>
      <c r="AU151" s="10">
        <v>78.355000000000004</v>
      </c>
      <c r="AV151" s="10">
        <v>4.4009999999999998</v>
      </c>
      <c r="AW151" s="10">
        <v>2.8130000000000002</v>
      </c>
      <c r="AX151" s="10">
        <v>1.8819999999999999</v>
      </c>
      <c r="AY151" s="10">
        <v>7.7409999999999997</v>
      </c>
      <c r="AZ151" s="10">
        <v>33.347000000000001</v>
      </c>
      <c r="BA151" s="10">
        <v>10.4</v>
      </c>
      <c r="BB151" s="10">
        <v>161.31100000000001</v>
      </c>
      <c r="BC151" s="10">
        <v>51.69</v>
      </c>
      <c r="BD151" s="10">
        <v>74.608000000000004</v>
      </c>
      <c r="BE151" s="10">
        <v>3.9689999999999999</v>
      </c>
      <c r="BF151" s="10">
        <v>1.369</v>
      </c>
      <c r="BG151" s="10">
        <v>2.1909999999999998</v>
      </c>
      <c r="BH151" s="10">
        <v>6.774</v>
      </c>
      <c r="BI151" s="10">
        <v>27.03</v>
      </c>
      <c r="BJ151" s="10">
        <v>9.0359999999999996</v>
      </c>
      <c r="BK151" s="10">
        <v>107.508</v>
      </c>
      <c r="BL151" s="10">
        <v>59.527999999999999</v>
      </c>
      <c r="BM151" s="10">
        <v>75.097999999999999</v>
      </c>
      <c r="BN151" s="10">
        <v>3.1349999999999998</v>
      </c>
      <c r="BO151" s="10">
        <v>1.1259999999999999</v>
      </c>
      <c r="BP151" s="10">
        <v>2.665</v>
      </c>
      <c r="BQ151" s="10">
        <v>8.5050000000000008</v>
      </c>
      <c r="BR151" s="10">
        <v>40.259</v>
      </c>
      <c r="BS151" s="10">
        <v>10.417999999999999</v>
      </c>
      <c r="BT151">
        <v>0.24199999999999999</v>
      </c>
      <c r="BU151">
        <v>0.23799999999999999</v>
      </c>
      <c r="BV151">
        <v>0.20699999999999999</v>
      </c>
      <c r="BW151" s="10">
        <v>1.0102896969999999</v>
      </c>
      <c r="BX151" s="10">
        <v>0.93349697499999995</v>
      </c>
      <c r="BY151" s="10">
        <v>0.928442985</v>
      </c>
      <c r="BZ151" s="10">
        <v>0.90462191700000005</v>
      </c>
      <c r="CA151" s="10">
        <v>0.70645767299999995</v>
      </c>
      <c r="CB151" s="10">
        <v>0.79090192199999998</v>
      </c>
      <c r="CC151" s="10">
        <v>0.83198007500000004</v>
      </c>
      <c r="CD151" s="10">
        <v>0.67757770699999997</v>
      </c>
      <c r="CE151" s="10">
        <v>0.53277114699999994</v>
      </c>
      <c r="CF151" s="10">
        <v>0.56338953199999997</v>
      </c>
      <c r="CG151" s="10">
        <v>0.56866678900000001</v>
      </c>
      <c r="CH151" s="10">
        <v>0.57116112100000005</v>
      </c>
      <c r="CI151" s="10">
        <v>0.58590951999999996</v>
      </c>
      <c r="CJ151" s="10">
        <v>0.57781760800000004</v>
      </c>
      <c r="CK151" s="10">
        <v>0.57786618300000003</v>
      </c>
      <c r="CL151" s="10">
        <v>0.59211994199999995</v>
      </c>
      <c r="CM151" s="10">
        <v>0.237635348</v>
      </c>
      <c r="CN151" s="10">
        <v>0.23216530199999999</v>
      </c>
      <c r="CO151" s="10">
        <v>0.21294960700000001</v>
      </c>
      <c r="CP151" s="10">
        <v>0.20530165</v>
      </c>
      <c r="CQ151" s="10">
        <v>0.20147057800000001</v>
      </c>
      <c r="CR151" s="10">
        <v>0.171906381</v>
      </c>
      <c r="CS151" s="10">
        <v>0.18496801500000001</v>
      </c>
      <c r="CT151" s="10">
        <v>0.18559568800000001</v>
      </c>
      <c r="CU151" s="10">
        <v>0.16548355200000001</v>
      </c>
      <c r="CV151" s="10">
        <v>36.023918219999999</v>
      </c>
      <c r="CW151" s="10">
        <v>35.100705009999999</v>
      </c>
      <c r="CX151" s="10">
        <v>35.383075249999997</v>
      </c>
      <c r="CY151" s="10">
        <v>37.019624389999997</v>
      </c>
      <c r="CZ151" s="10">
        <v>40.584609970000002</v>
      </c>
      <c r="DA151" s="10">
        <v>40.742089720000003</v>
      </c>
      <c r="DB151" s="10">
        <v>39.934721430000003</v>
      </c>
      <c r="DC151" s="10">
        <v>45.471096660000001</v>
      </c>
      <c r="DD151" s="10">
        <v>-4.2386530489999998</v>
      </c>
      <c r="DE151" s="10">
        <v>-5.4227382579999999</v>
      </c>
      <c r="DF151" s="10">
        <v>-5.623311728</v>
      </c>
      <c r="DG151" s="10">
        <v>-5.6840222039999997</v>
      </c>
      <c r="DH151" s="10">
        <v>-6.0642086769999999</v>
      </c>
      <c r="DI151" s="10">
        <v>-6.3023636549999997</v>
      </c>
      <c r="DJ151" s="10">
        <v>-5.6431278410000001</v>
      </c>
      <c r="DK151" s="10">
        <v>-6.007932694</v>
      </c>
      <c r="DL151" s="10">
        <v>4.973745632</v>
      </c>
      <c r="DM151" s="10">
        <v>4.7021150289999998</v>
      </c>
      <c r="DN151" s="10">
        <v>4.8619949269999996</v>
      </c>
      <c r="DO151" s="10">
        <v>4.7667248229999997</v>
      </c>
      <c r="DP151" s="10">
        <v>4.5645302330000002</v>
      </c>
      <c r="DQ151" s="10">
        <v>4.7235216639999997</v>
      </c>
      <c r="DR151" s="10">
        <v>4.6510437949999996</v>
      </c>
      <c r="DS151" s="10">
        <v>4.0867161330000004</v>
      </c>
      <c r="DT151" s="10">
        <v>-1.4612065970000001</v>
      </c>
      <c r="DU151" s="10">
        <v>-1.5486138730000001</v>
      </c>
      <c r="DV151" s="10">
        <v>-1.593764011</v>
      </c>
      <c r="DW151" s="10">
        <v>-1.6214650390000001</v>
      </c>
      <c r="DX151" s="10">
        <v>-1.7622175529999999</v>
      </c>
      <c r="DY151" s="10">
        <v>-1.697772928</v>
      </c>
      <c r="DZ151" s="10">
        <v>-1.720414506</v>
      </c>
      <c r="EA151" s="10">
        <v>-1.8476151350000001</v>
      </c>
      <c r="EB151" s="10">
        <f>VLOOKUP($B151,[1]PhiInxIrossOut_ggeffects!$A$1:$F$316,2,FALSE)</f>
        <v>1.12142600173105</v>
      </c>
      <c r="EC151" s="10">
        <f>VLOOKUP($B151,[2]PhiInxICross_ggeffects!$A$1:$F$316,2,FALSE)</f>
        <v>1.3584675478132</v>
      </c>
      <c r="ED151" s="10">
        <v>1.2969349999999999E-2</v>
      </c>
      <c r="EE151" s="10">
        <v>0.526663938</v>
      </c>
      <c r="EF151">
        <v>0.53330874524718597</v>
      </c>
      <c r="EG151">
        <v>0.52345019011410598</v>
      </c>
      <c r="EH151">
        <v>0.51852091254756605</v>
      </c>
      <c r="EI151">
        <v>0.50373307984794702</v>
      </c>
      <c r="EJ151">
        <v>0.49880380228140703</v>
      </c>
      <c r="EK151">
        <v>0.48648060836505702</v>
      </c>
      <c r="EL151" s="15">
        <v>1.164745334</v>
      </c>
      <c r="EM151" s="15">
        <v>1.085089156</v>
      </c>
      <c r="EN151" s="15">
        <v>0.94835038599999999</v>
      </c>
      <c r="EO151" s="15">
        <v>0.87077198600000005</v>
      </c>
      <c r="EP151" s="15">
        <v>1.146033267</v>
      </c>
      <c r="EQ151" s="15">
        <v>1.0183468609999999</v>
      </c>
      <c r="ER151" s="15">
        <v>2.1547080840000001</v>
      </c>
      <c r="ES151" s="10">
        <v>0.22635339199999999</v>
      </c>
      <c r="ET151" s="10">
        <v>39.028844839999998</v>
      </c>
      <c r="EU151" s="10">
        <v>40.711909499999997</v>
      </c>
      <c r="EV151" s="10">
        <v>42.252251880000003</v>
      </c>
      <c r="EW151" s="10">
        <v>42.483756440000001</v>
      </c>
      <c r="EX151" s="10">
        <v>42.173923619999997</v>
      </c>
      <c r="EY151" s="10">
        <v>44.555627989999998</v>
      </c>
      <c r="EZ151" s="10">
        <v>46.166265549999999</v>
      </c>
      <c r="FA151" s="10">
        <v>-7.1005354089999999</v>
      </c>
      <c r="FB151" s="10">
        <v>-7.0026219000000003</v>
      </c>
      <c r="FC151" s="10">
        <v>-6.6059804260000003</v>
      </c>
      <c r="FD151" s="10">
        <v>-6.94449687</v>
      </c>
      <c r="FE151" s="10">
        <v>-6.1985953499999997</v>
      </c>
      <c r="FF151" s="10">
        <v>-7.344072905</v>
      </c>
      <c r="FG151" s="10">
        <v>-5.3950258340000001</v>
      </c>
      <c r="FH151" t="s">
        <v>308</v>
      </c>
      <c r="FI151" t="str">
        <f>VLOOKUP($FH151,Groups!$A$1:$B$316,2,FALSE)</f>
        <v>G9</v>
      </c>
      <c r="FJ151" t="str">
        <f t="shared" si="2"/>
        <v>G9/007F1</v>
      </c>
      <c r="FK151" t="s">
        <v>339</v>
      </c>
      <c r="FL151" t="s">
        <v>154</v>
      </c>
      <c r="FM151" t="s">
        <v>155</v>
      </c>
      <c r="FN151" t="s">
        <v>155</v>
      </c>
      <c r="FO151" t="s">
        <v>155</v>
      </c>
    </row>
    <row r="152" spans="1:171" x14ac:dyDescent="0.25">
      <c r="A152" s="12" t="str">
        <f>VLOOKUP($B152,GCDTCodes!$A$1:$D$398,2,FALSE)</f>
        <v>GCDT_260</v>
      </c>
      <c r="B152" s="12" t="s">
        <v>340</v>
      </c>
      <c r="C152" s="10">
        <v>-12.494466170000001</v>
      </c>
      <c r="D152" s="10">
        <v>-4.3605972999999999E-2</v>
      </c>
      <c r="E152" s="10">
        <v>-1.8294887999999999E-2</v>
      </c>
      <c r="F152" s="10">
        <v>0.341794177999999</v>
      </c>
      <c r="G152" s="10">
        <v>36.00469365</v>
      </c>
      <c r="H152" s="10">
        <v>4.1617027000000001E-2</v>
      </c>
      <c r="I152" s="10">
        <v>2.6624595000000001E-2</v>
      </c>
      <c r="J152" s="10">
        <v>0.70193490599999997</v>
      </c>
      <c r="K152" s="10">
        <v>-6.2792181400000002</v>
      </c>
      <c r="L152" s="10">
        <v>2.2398225000000001E-2</v>
      </c>
      <c r="M152" s="10">
        <v>6.1675969999999899E-3</v>
      </c>
      <c r="N152" s="10">
        <v>0.125054478</v>
      </c>
      <c r="O152" s="10">
        <v>8.4279999999999902</v>
      </c>
      <c r="P152" s="10">
        <v>6.5659999999999998</v>
      </c>
      <c r="Q152" s="10">
        <v>5.1999999999999998E-2</v>
      </c>
      <c r="R152" s="10">
        <v>1200.549</v>
      </c>
      <c r="S152" s="10">
        <v>2.6509999999999998</v>
      </c>
      <c r="T152" s="10">
        <v>2.4359999999999999</v>
      </c>
      <c r="U152" s="10">
        <v>13.355</v>
      </c>
      <c r="V152" s="10">
        <v>5.7160000000000002</v>
      </c>
      <c r="W152" s="10">
        <v>4.4269999999999996</v>
      </c>
      <c r="X152" s="10">
        <v>3.5000000000000003E-2</v>
      </c>
      <c r="Y152" s="10">
        <v>754.04399999999998</v>
      </c>
      <c r="Z152" s="10">
        <v>2.0259999999999998</v>
      </c>
      <c r="AA152" s="10">
        <v>1.597</v>
      </c>
      <c r="AB152" s="10">
        <v>10.772</v>
      </c>
      <c r="AC152" s="10">
        <v>6.39</v>
      </c>
      <c r="AD152" s="10">
        <v>4.3019999999999996</v>
      </c>
      <c r="AE152" s="10">
        <v>3.3000000000000002E-2</v>
      </c>
      <c r="AF152" s="10">
        <v>680.35199999999998</v>
      </c>
      <c r="AG152" s="10">
        <v>1.516</v>
      </c>
      <c r="AH152" s="10">
        <v>14.742000000000001</v>
      </c>
      <c r="AI152">
        <v>1.24703655327372</v>
      </c>
      <c r="AJ152">
        <v>1.17670340930989</v>
      </c>
      <c r="AK152">
        <v>1.0798642669460199</v>
      </c>
      <c r="AL152">
        <v>1.0105364162285499</v>
      </c>
      <c r="AM152" s="10">
        <v>199.6232286</v>
      </c>
      <c r="AN152" s="10">
        <v>0.41025898900000002</v>
      </c>
      <c r="AO152" s="10">
        <v>0.59229147000000004</v>
      </c>
      <c r="AP152" s="10">
        <v>0.96110062900000004</v>
      </c>
      <c r="AQ152" s="10">
        <v>1.4156328229999999</v>
      </c>
      <c r="AR152" s="10">
        <v>3.2685233490000001</v>
      </c>
      <c r="AS152" s="10">
        <v>169.214</v>
      </c>
      <c r="AT152" s="10">
        <v>47.033999999999999</v>
      </c>
      <c r="AU152" s="10">
        <v>71.741</v>
      </c>
      <c r="AV152" s="10">
        <v>9.9369999999999994</v>
      </c>
      <c r="AW152" s="10">
        <v>3.2349999999999999</v>
      </c>
      <c r="AX152" s="10">
        <v>5.5910000000000002</v>
      </c>
      <c r="AY152" s="10">
        <v>14.185</v>
      </c>
      <c r="AZ152" s="10">
        <v>62.933</v>
      </c>
      <c r="BA152" s="10">
        <v>28.035</v>
      </c>
      <c r="BB152" s="10">
        <v>114.249</v>
      </c>
      <c r="BC152" s="10">
        <v>61.908999999999999</v>
      </c>
      <c r="BD152" s="10">
        <v>77.688000000000002</v>
      </c>
      <c r="BE152" s="10">
        <v>4.3330000000000002</v>
      </c>
      <c r="BF152" s="10">
        <v>1.363</v>
      </c>
      <c r="BG152" s="10">
        <v>2.867</v>
      </c>
      <c r="BH152" s="10">
        <v>10.811999999999999</v>
      </c>
      <c r="BI152" s="10">
        <v>39.336999999999897</v>
      </c>
      <c r="BJ152" s="10">
        <v>13.655999999999899</v>
      </c>
      <c r="BK152" s="10">
        <v>102.82899999999999</v>
      </c>
      <c r="BL152" s="10">
        <v>61.402999999999999</v>
      </c>
      <c r="BM152" s="10">
        <v>75.304000000000002</v>
      </c>
      <c r="BN152" s="10">
        <v>2.8260000000000001</v>
      </c>
      <c r="BO152" s="10">
        <v>1.052</v>
      </c>
      <c r="BP152" s="10">
        <v>2.76</v>
      </c>
      <c r="BQ152" s="10">
        <v>8.92</v>
      </c>
      <c r="BR152" s="10">
        <v>41.685000000000002</v>
      </c>
      <c r="BS152" s="10">
        <v>11.54</v>
      </c>
      <c r="BT152">
        <v>0.22600000000000001</v>
      </c>
      <c r="BU152">
        <v>0.23400000000000001</v>
      </c>
      <c r="BV152">
        <v>0.22600000000000001</v>
      </c>
      <c r="BW152" s="10">
        <v>1.3097282800000001</v>
      </c>
      <c r="BX152" s="10">
        <v>0.80485535399999997</v>
      </c>
      <c r="BY152" s="10">
        <v>0.67389542099999999</v>
      </c>
      <c r="BZ152" s="10">
        <v>0.70176205700000005</v>
      </c>
      <c r="CA152" s="10">
        <v>0.587535107</v>
      </c>
      <c r="CB152" s="10">
        <v>0.64414751599999998</v>
      </c>
      <c r="CC152" s="10">
        <v>0.67771549099999995</v>
      </c>
      <c r="CD152" s="10">
        <v>1.7602837849999999</v>
      </c>
      <c r="CE152" s="10">
        <v>0.48678839800000001</v>
      </c>
      <c r="CF152" s="10">
        <v>0.54632181499999999</v>
      </c>
      <c r="CG152" s="10">
        <v>0.55383148199999999</v>
      </c>
      <c r="CH152" s="10">
        <v>0.55877083500000002</v>
      </c>
      <c r="CI152" s="10">
        <v>0.56724722299999997</v>
      </c>
      <c r="CJ152" s="10">
        <v>0.55936792199999996</v>
      </c>
      <c r="CK152" s="10">
        <v>0.55845975000000003</v>
      </c>
      <c r="CL152" s="10">
        <v>0.54464891999999998</v>
      </c>
      <c r="CM152" s="10">
        <v>0.2431294</v>
      </c>
      <c r="CN152" s="10">
        <v>0.28607524600000001</v>
      </c>
      <c r="CO152" s="10">
        <v>0.209439604</v>
      </c>
      <c r="CP152" s="10">
        <v>0.19067810800000001</v>
      </c>
      <c r="CQ152" s="10">
        <v>0.18731010100000001</v>
      </c>
      <c r="CR152" s="10">
        <v>0.16955403799999999</v>
      </c>
      <c r="CS152" s="10">
        <v>0.180300351</v>
      </c>
      <c r="CT152" s="10">
        <v>0.18278028199999999</v>
      </c>
      <c r="CU152" s="10">
        <v>0.26801522500000002</v>
      </c>
      <c r="CV152" s="10">
        <v>40.226043070000003</v>
      </c>
      <c r="CW152" s="10">
        <v>38.634624909999999</v>
      </c>
      <c r="CX152" s="10">
        <v>37.63954451</v>
      </c>
      <c r="CY152" s="10">
        <v>37.730050830000003</v>
      </c>
      <c r="CZ152" s="10">
        <v>39.6638302</v>
      </c>
      <c r="DA152" s="10">
        <v>42.320527480000003</v>
      </c>
      <c r="DB152" s="10">
        <v>42.151884520000003</v>
      </c>
      <c r="DC152" s="10">
        <v>30.911074660000001</v>
      </c>
      <c r="DD152" s="10">
        <v>-4.3826326030000002</v>
      </c>
      <c r="DE152" s="10">
        <v>-5.4871253380000002</v>
      </c>
      <c r="DF152" s="10">
        <v>-4.3235722470000004</v>
      </c>
      <c r="DG152" s="10">
        <v>-3.716590305</v>
      </c>
      <c r="DH152" s="10">
        <v>-3.946435439</v>
      </c>
      <c r="DI152" s="10">
        <v>-4.1978558289999999</v>
      </c>
      <c r="DJ152" s="10">
        <v>-5.0729860340000004</v>
      </c>
      <c r="DK152" s="10">
        <v>-3.819410591</v>
      </c>
      <c r="DL152" s="10">
        <v>5.0364824229999998</v>
      </c>
      <c r="DM152" s="10">
        <v>4.7215353599999998</v>
      </c>
      <c r="DN152" s="10">
        <v>4.8873108070000004</v>
      </c>
      <c r="DO152" s="10">
        <v>4.7605651699999996</v>
      </c>
      <c r="DP152" s="10">
        <v>4.5923138239999997</v>
      </c>
      <c r="DQ152" s="10">
        <v>4.740841981</v>
      </c>
      <c r="DR152" s="10">
        <v>4.6599137949999996</v>
      </c>
      <c r="DS152" s="10">
        <v>4.0543792850000004</v>
      </c>
      <c r="DT152" s="10">
        <v>-1.4100070469999999</v>
      </c>
      <c r="DU152" s="10">
        <v>-1.5836041320000001</v>
      </c>
      <c r="DV152" s="10">
        <v>-1.6717656460000001</v>
      </c>
      <c r="DW152" s="10">
        <v>-1.714911415</v>
      </c>
      <c r="DX152" s="10">
        <v>-1.8027732970000001</v>
      </c>
      <c r="DY152" s="10">
        <v>-1.75227837</v>
      </c>
      <c r="DZ152" s="10">
        <v>-1.762700795</v>
      </c>
      <c r="EA152" s="10">
        <v>-1.5822516879999999</v>
      </c>
      <c r="EB152" s="10">
        <f>VLOOKUP($B152,[1]PhiInxIrossOut_ggeffects!$A$1:$F$316,2,FALSE)</f>
        <v>1.19714852428525</v>
      </c>
      <c r="EC152" s="10">
        <f>VLOOKUP($B152,[2]PhiInxICross_ggeffects!$A$1:$F$316,2,FALSE)</f>
        <v>1.1968693405632</v>
      </c>
      <c r="ED152" s="10">
        <v>-0.161155518</v>
      </c>
      <c r="EE152" s="10">
        <v>0.53161080800000005</v>
      </c>
      <c r="EF152">
        <v>0.54600912547532299</v>
      </c>
      <c r="EG152">
        <v>0.54323498098863099</v>
      </c>
      <c r="EH152">
        <v>0.54184790874528499</v>
      </c>
      <c r="EI152">
        <v>0.53768669201524699</v>
      </c>
      <c r="EJ152">
        <v>0.53629961977190099</v>
      </c>
      <c r="EK152">
        <v>0.53283193916353699</v>
      </c>
      <c r="EL152" s="15">
        <v>1.0543969419999999</v>
      </c>
      <c r="EM152" s="15">
        <v>0.74685412299999998</v>
      </c>
      <c r="EN152" s="15">
        <v>0.89102824800000002</v>
      </c>
      <c r="EO152" s="15">
        <v>0.95737825200000004</v>
      </c>
      <c r="EP152" s="15">
        <v>1.091236189</v>
      </c>
      <c r="EQ152" s="15">
        <v>0.86822877799999998</v>
      </c>
      <c r="ER152" s="15">
        <v>1.090202745</v>
      </c>
      <c r="ES152" s="10">
        <v>0.23216806400000001</v>
      </c>
      <c r="ET152" s="10">
        <v>43.14688031</v>
      </c>
      <c r="EU152" s="10">
        <v>45.133870790000003</v>
      </c>
      <c r="EV152" s="10">
        <v>45.870612690000002</v>
      </c>
      <c r="EW152" s="10">
        <v>36.48981912</v>
      </c>
      <c r="EX152" s="10">
        <v>45.655775370000001</v>
      </c>
      <c r="EY152" s="10">
        <v>48.449582550000002</v>
      </c>
      <c r="EZ152" s="10">
        <v>41.127891640000001</v>
      </c>
      <c r="FA152" s="10">
        <v>-7.1180698949999996</v>
      </c>
      <c r="FB152" s="10">
        <v>-7.5097727460000003</v>
      </c>
      <c r="FC152" s="10">
        <v>-6.6584875090000004</v>
      </c>
      <c r="FD152" s="10">
        <v>-6.1813930270000004</v>
      </c>
      <c r="FE152" s="10">
        <v>-6.9418112250000004</v>
      </c>
      <c r="FF152" s="10">
        <v>-7.3528642419999999</v>
      </c>
      <c r="FG152" s="10">
        <v>-6.6653287089999997</v>
      </c>
      <c r="FH152" t="s">
        <v>308</v>
      </c>
      <c r="FI152" t="str">
        <f>VLOOKUP($FH152,Groups!$A$1:$B$316,2,FALSE)</f>
        <v>G9</v>
      </c>
      <c r="FJ152" t="str">
        <f t="shared" si="2"/>
        <v>G9/007F1</v>
      </c>
      <c r="FK152" t="s">
        <v>339</v>
      </c>
      <c r="FL152" t="s">
        <v>154</v>
      </c>
      <c r="FM152" t="s">
        <v>158</v>
      </c>
      <c r="FN152" t="s">
        <v>155</v>
      </c>
      <c r="FO152" t="s">
        <v>155</v>
      </c>
    </row>
    <row r="153" spans="1:171" x14ac:dyDescent="0.25">
      <c r="A153" s="12" t="str">
        <f>VLOOKUP($B153,GCDTCodes!$A$1:$D$398,2,FALSE)</f>
        <v>GCDT_261</v>
      </c>
      <c r="B153" s="12" t="s">
        <v>341</v>
      </c>
      <c r="C153" s="10">
        <v>-12.27072218</v>
      </c>
      <c r="D153" s="10">
        <v>-1.8806168000000002E-2</v>
      </c>
      <c r="E153" s="10">
        <v>-2.6963453999999901E-2</v>
      </c>
      <c r="F153" s="10">
        <v>-0.20072337800000001</v>
      </c>
      <c r="G153" s="10">
        <v>14.023533649999999</v>
      </c>
      <c r="H153" s="10">
        <v>2.3924450999999999E-2</v>
      </c>
      <c r="I153" s="10">
        <v>7.2491639999999998E-3</v>
      </c>
      <c r="J153" s="10">
        <v>0.343368746</v>
      </c>
      <c r="K153" s="10">
        <v>5.7673453649999997</v>
      </c>
      <c r="L153" s="10">
        <v>1.8351800000000001E-3</v>
      </c>
      <c r="M153" s="10">
        <v>2.0589179999999999E-3</v>
      </c>
      <c r="N153" s="10">
        <v>0.125054478</v>
      </c>
      <c r="O153" s="10">
        <v>7.7489999999999997</v>
      </c>
      <c r="P153" s="10">
        <v>2.9049999999999998</v>
      </c>
      <c r="Q153" s="10">
        <v>2.4E-2</v>
      </c>
      <c r="R153" s="10">
        <v>829.995</v>
      </c>
      <c r="S153" s="10">
        <v>2.2749999999999999</v>
      </c>
      <c r="T153" s="10">
        <v>1.6759999999999999</v>
      </c>
      <c r="U153" s="10">
        <v>12.077999999999999</v>
      </c>
      <c r="V153" s="10">
        <v>5.6870000000000003</v>
      </c>
      <c r="W153" s="10">
        <v>3.089</v>
      </c>
      <c r="X153" s="10">
        <v>3.1E-2</v>
      </c>
      <c r="Y153" s="10">
        <v>551.61300000000006</v>
      </c>
      <c r="Z153" s="10">
        <v>1.645</v>
      </c>
      <c r="AA153" s="10">
        <v>1.0469999999999999</v>
      </c>
      <c r="AB153" s="10">
        <v>8.6170000000000009</v>
      </c>
      <c r="AC153" s="10">
        <v>6.39</v>
      </c>
      <c r="AD153" s="10">
        <v>5.1389999999999896</v>
      </c>
      <c r="AE153" s="10">
        <v>4.9000000000000002E-2</v>
      </c>
      <c r="AF153" s="10">
        <v>620.49199999999996</v>
      </c>
      <c r="AG153" s="10">
        <v>1.4259999999999999</v>
      </c>
      <c r="AH153" s="10">
        <v>13.12</v>
      </c>
      <c r="AI153">
        <v>0.77699942088635898</v>
      </c>
      <c r="AJ153">
        <v>1.11008390673823</v>
      </c>
      <c r="AK153">
        <v>1.06879893851233</v>
      </c>
      <c r="AL153">
        <v>1.0136871775223</v>
      </c>
      <c r="AM153" s="10">
        <v>-56.759483889999998</v>
      </c>
      <c r="AN153" s="10">
        <v>-0.380035611</v>
      </c>
      <c r="AO153" s="10">
        <v>-0.47533217100000003</v>
      </c>
      <c r="AP153" s="10">
        <v>-1.712398885</v>
      </c>
      <c r="AQ153" s="10">
        <v>-0.23224808799999999</v>
      </c>
      <c r="AR153" s="10">
        <v>-0.61332130399999996</v>
      </c>
      <c r="AS153" s="10">
        <v>109.932</v>
      </c>
      <c r="AT153" s="10">
        <v>52.603000000000002</v>
      </c>
      <c r="AU153" s="10">
        <v>74.415000000000006</v>
      </c>
      <c r="AV153" s="10">
        <v>4.0810000000000004</v>
      </c>
      <c r="AW153" s="10">
        <v>2.839</v>
      </c>
      <c r="AX153" s="10">
        <v>2.165</v>
      </c>
      <c r="AY153" s="10">
        <v>7.01</v>
      </c>
      <c r="AZ153" s="10">
        <v>36.135999999999903</v>
      </c>
      <c r="BA153" s="10">
        <v>11.641999999999999</v>
      </c>
      <c r="BB153" s="10">
        <v>119.792999999999</v>
      </c>
      <c r="BC153" s="10">
        <v>28.917999999999999</v>
      </c>
      <c r="BD153" s="10">
        <v>65.712000000000003</v>
      </c>
      <c r="BE153" s="10">
        <v>5.8019999999999996</v>
      </c>
      <c r="BF153" s="10">
        <v>1.3660000000000001</v>
      </c>
      <c r="BG153" s="10">
        <v>1.6459999999999999</v>
      </c>
      <c r="BH153" s="10">
        <v>3.7909999999999999</v>
      </c>
      <c r="BI153" s="10">
        <v>22.202999999999999</v>
      </c>
      <c r="BJ153" s="10">
        <v>7.5979999999999999</v>
      </c>
      <c r="BK153" s="10">
        <v>97.502999999999901</v>
      </c>
      <c r="BL153" s="10">
        <v>61.875999999999998</v>
      </c>
      <c r="BM153" s="10">
        <v>75.036000000000001</v>
      </c>
      <c r="BN153" s="10">
        <v>2.024</v>
      </c>
      <c r="BO153" s="10">
        <v>1.089</v>
      </c>
      <c r="BP153" s="10">
        <v>2.3039999999999998</v>
      </c>
      <c r="BQ153" s="10">
        <v>7.0010000000000003</v>
      </c>
      <c r="BR153" s="10">
        <v>32.645000000000003</v>
      </c>
      <c r="BS153" s="10">
        <v>9.7779999999999898</v>
      </c>
      <c r="BT153">
        <v>0.193</v>
      </c>
      <c r="BU153">
        <v>0.20100000000000001</v>
      </c>
      <c r="BV153">
        <v>0.219</v>
      </c>
      <c r="BW153" s="10">
        <v>1.013697898</v>
      </c>
      <c r="BX153" s="10">
        <v>0.78051674299999996</v>
      </c>
      <c r="BY153" s="10">
        <v>0.74674736200000003</v>
      </c>
      <c r="BZ153" s="10">
        <v>0.83116122800000003</v>
      </c>
      <c r="CA153" s="10">
        <v>0.83577181700000003</v>
      </c>
      <c r="CB153" s="10">
        <v>0.77663911399999996</v>
      </c>
      <c r="CC153" s="10">
        <v>0.71124943500000004</v>
      </c>
      <c r="CD153" s="10">
        <v>0.66464022499999997</v>
      </c>
      <c r="CE153" s="10">
        <v>0.53691996799999997</v>
      </c>
      <c r="CF153" s="10">
        <v>0.56541224899999998</v>
      </c>
      <c r="CG153" s="10">
        <v>0.56707512699999996</v>
      </c>
      <c r="CH153" s="10">
        <v>0.57371536400000001</v>
      </c>
      <c r="CI153" s="10">
        <v>0.58357372100000005</v>
      </c>
      <c r="CJ153" s="10">
        <v>0.57431245099999995</v>
      </c>
      <c r="CK153" s="10">
        <v>0.57882584699999995</v>
      </c>
      <c r="CL153" s="10">
        <v>0.59520571099999997</v>
      </c>
      <c r="CM153" s="10">
        <v>0.241432217</v>
      </c>
      <c r="CN153" s="10">
        <v>0.22543157599999999</v>
      </c>
      <c r="CO153" s="10">
        <v>0.197649195</v>
      </c>
      <c r="CP153" s="10">
        <v>0.19023277</v>
      </c>
      <c r="CQ153" s="10">
        <v>0.191263871</v>
      </c>
      <c r="CR153" s="10">
        <v>0.18114836500000001</v>
      </c>
      <c r="CS153" s="10">
        <v>0.18471718500000001</v>
      </c>
      <c r="CT153" s="10">
        <v>0.17376825700000001</v>
      </c>
      <c r="CU153" s="10">
        <v>0.15990748599999999</v>
      </c>
      <c r="CV153" s="10">
        <v>39.698958359999999</v>
      </c>
      <c r="CW153" s="10">
        <v>39.473429729999999</v>
      </c>
      <c r="CX153" s="10">
        <v>35.261794119999998</v>
      </c>
      <c r="CY153" s="10">
        <v>41.726451590000003</v>
      </c>
      <c r="CZ153" s="10">
        <v>44.226894969999996</v>
      </c>
      <c r="DA153" s="10">
        <v>44.191119360000002</v>
      </c>
      <c r="DB153" s="10">
        <v>45.578345769999999</v>
      </c>
      <c r="DC153" s="10">
        <v>47.508379570000002</v>
      </c>
      <c r="DD153" s="10">
        <v>-4.348357601</v>
      </c>
      <c r="DE153" s="10">
        <v>-6.1846589129999998</v>
      </c>
      <c r="DF153" s="10">
        <v>-6.0093790350000003</v>
      </c>
      <c r="DG153" s="10">
        <v>-6.6316586300000004</v>
      </c>
      <c r="DH153" s="10">
        <v>-6.65146807</v>
      </c>
      <c r="DI153" s="10">
        <v>-7.2942181220000002</v>
      </c>
      <c r="DJ153" s="10">
        <v>-6.5598116390000003</v>
      </c>
      <c r="DK153" s="10">
        <v>-7.1302303819999997</v>
      </c>
      <c r="DL153" s="10">
        <v>4.9672258759999997</v>
      </c>
      <c r="DM153" s="10">
        <v>4.7201103059999996</v>
      </c>
      <c r="DN153" s="10">
        <v>4.9243468640000003</v>
      </c>
      <c r="DO153" s="10">
        <v>4.8002372659999999</v>
      </c>
      <c r="DP153" s="10">
        <v>4.5857191249999998</v>
      </c>
      <c r="DQ153" s="10">
        <v>4.751159479</v>
      </c>
      <c r="DR153" s="10">
        <v>4.6646012780000001</v>
      </c>
      <c r="DS153" s="10">
        <v>4.0908396729999996</v>
      </c>
      <c r="DT153" s="10">
        <v>-1.5000406470000001</v>
      </c>
      <c r="DU153" s="10">
        <v>-1.6143896710000001</v>
      </c>
      <c r="DV153" s="10">
        <v>-1.6597322910000001</v>
      </c>
      <c r="DW153" s="10">
        <v>-1.6710442759999999</v>
      </c>
      <c r="DX153" s="10">
        <v>-1.745279644</v>
      </c>
      <c r="DY153" s="10">
        <v>-1.713388618</v>
      </c>
      <c r="DZ153" s="10">
        <v>-1.781830255</v>
      </c>
      <c r="EA153" s="10">
        <v>-1.884691879</v>
      </c>
      <c r="EB153" s="10">
        <f>VLOOKUP($B153,[1]PhiInxIrossOut_ggeffects!$A$1:$F$316,2,FALSE)</f>
        <v>1.13864033385668</v>
      </c>
      <c r="EC153" s="10">
        <f>VLOOKUP($B153,[2]PhiInxICross_ggeffects!$A$1:$F$316,2,FALSE)</f>
        <v>1.3681501426256999</v>
      </c>
      <c r="ED153" s="10">
        <v>-0.158121714</v>
      </c>
      <c r="EE153" s="10">
        <v>0.52809880399999998</v>
      </c>
      <c r="EF153">
        <v>0.52820418250954204</v>
      </c>
      <c r="EG153">
        <v>0.52513269961980802</v>
      </c>
      <c r="EH153">
        <v>0.52359695817494301</v>
      </c>
      <c r="EI153">
        <v>0.51898973384034297</v>
      </c>
      <c r="EJ153">
        <v>0.51745399239547596</v>
      </c>
      <c r="EK153">
        <v>0.51361463878330904</v>
      </c>
      <c r="EL153" s="15">
        <v>1.077791438</v>
      </c>
      <c r="EM153" s="15">
        <v>0.77561437099999997</v>
      </c>
      <c r="EN153" s="15">
        <v>0.75060949499999996</v>
      </c>
      <c r="EO153" s="15">
        <v>0.91228050400000005</v>
      </c>
      <c r="EP153" s="15">
        <v>1.23425539</v>
      </c>
      <c r="EQ153" s="15">
        <v>1.143813615</v>
      </c>
      <c r="ER153" s="15">
        <v>0.97314079399999998</v>
      </c>
      <c r="ES153" s="10">
        <v>0.23576819099999999</v>
      </c>
      <c r="ET153" s="10">
        <v>44.792068049999997</v>
      </c>
      <c r="EU153" s="10">
        <v>44.412042990000003</v>
      </c>
      <c r="EV153" s="10">
        <v>47.338081090000003</v>
      </c>
      <c r="EW153" s="10">
        <v>48.07698723</v>
      </c>
      <c r="EX153" s="10">
        <v>46.386609989999997</v>
      </c>
      <c r="EY153" s="10">
        <v>43.380070070000002</v>
      </c>
      <c r="EZ153" s="10">
        <v>46.399584130000001</v>
      </c>
      <c r="FA153" s="10">
        <v>-7.6519907610000004</v>
      </c>
      <c r="FB153" s="10">
        <v>-7.5253497610000002</v>
      </c>
      <c r="FC153" s="10">
        <v>-7.3535321250000001</v>
      </c>
      <c r="FD153" s="10">
        <v>-7.3660540030000003</v>
      </c>
      <c r="FE153" s="10">
        <v>-6.8737038119999996</v>
      </c>
      <c r="FF153" s="10">
        <v>-7.3172313830000002</v>
      </c>
      <c r="FG153" s="10">
        <v>-6.3773935430000002</v>
      </c>
      <c r="FH153" t="s">
        <v>308</v>
      </c>
      <c r="FI153" t="str">
        <f>VLOOKUP($FH153,Groups!$A$1:$B$316,2,FALSE)</f>
        <v>G9</v>
      </c>
      <c r="FJ153" t="str">
        <f t="shared" si="2"/>
        <v>G9/007F1</v>
      </c>
      <c r="FK153" t="s">
        <v>339</v>
      </c>
      <c r="FL153" t="s">
        <v>157</v>
      </c>
      <c r="FM153" t="s">
        <v>155</v>
      </c>
      <c r="FN153" t="s">
        <v>155</v>
      </c>
      <c r="FO153" t="s">
        <v>155</v>
      </c>
    </row>
    <row r="154" spans="1:171" x14ac:dyDescent="0.25">
      <c r="A154" s="12" t="str">
        <f>VLOOKUP($B154,GCDTCodes!$A$1:$D$398,2,FALSE)</f>
        <v>GCDT_262</v>
      </c>
      <c r="B154" s="12" t="s">
        <v>342</v>
      </c>
      <c r="C154" s="10">
        <v>1.328868248</v>
      </c>
      <c r="D154" s="10">
        <v>3.9118812000000003E-2</v>
      </c>
      <c r="E154" s="10">
        <v>4.8320937000000001E-2</v>
      </c>
      <c r="F154" s="10">
        <v>-0.115933789</v>
      </c>
      <c r="G154" s="10">
        <v>30.438458910000001</v>
      </c>
      <c r="H154" s="10">
        <v>0.10957729500000001</v>
      </c>
      <c r="I154" s="10">
        <v>3.0080377999999901E-2</v>
      </c>
      <c r="J154" s="10">
        <v>0.343368746</v>
      </c>
      <c r="K154" s="10">
        <v>-38.82469468</v>
      </c>
      <c r="L154" s="10">
        <v>-7.1277865999999995E-2</v>
      </c>
      <c r="M154" s="10">
        <v>-2.6701830999999999E-2</v>
      </c>
      <c r="N154" s="10">
        <v>0.26617201699999998</v>
      </c>
      <c r="O154" s="10">
        <v>6.8629999999999898</v>
      </c>
      <c r="P154" s="10">
        <v>3.637</v>
      </c>
      <c r="Q154" s="10">
        <v>3.1E-2</v>
      </c>
      <c r="R154" s="10">
        <v>910.998999999999</v>
      </c>
      <c r="S154" s="10">
        <v>2.2000000000000002</v>
      </c>
      <c r="T154" s="10">
        <v>1.9769999999999901</v>
      </c>
      <c r="U154" s="10">
        <v>12.180999999999999</v>
      </c>
      <c r="V154" s="10">
        <v>5.6789999999999896</v>
      </c>
      <c r="W154" s="10">
        <v>2.9589999999999899</v>
      </c>
      <c r="X154" s="10">
        <v>3.2000000000000001E-2</v>
      </c>
      <c r="Y154" s="10">
        <v>609.28399999999999</v>
      </c>
      <c r="Z154" s="10">
        <v>1.778</v>
      </c>
      <c r="AA154" s="10">
        <v>1.2030000000000001</v>
      </c>
      <c r="AB154" s="10">
        <v>8.8420000000000005</v>
      </c>
      <c r="AC154" s="10">
        <v>6.39</v>
      </c>
      <c r="AD154" s="10">
        <v>4.0309999999999997</v>
      </c>
      <c r="AE154" s="10">
        <v>2.79999999999999E-2</v>
      </c>
      <c r="AF154" s="10">
        <v>536.51599999999996</v>
      </c>
      <c r="AG154" s="10">
        <v>1.214</v>
      </c>
      <c r="AH154" s="10">
        <v>14.587999999999999</v>
      </c>
      <c r="AI154">
        <v>1.1582264341823301</v>
      </c>
      <c r="AJ154">
        <v>0.79849055276534697</v>
      </c>
      <c r="AK154">
        <v>1.08257003042519</v>
      </c>
      <c r="AL154">
        <v>0.97516495112782198</v>
      </c>
      <c r="AM154" s="10">
        <v>-70.433461410000007</v>
      </c>
      <c r="AN154" s="10">
        <v>-8.5185637999999994E-2</v>
      </c>
      <c r="AO154" s="10">
        <v>-8.7738370999999996E-2</v>
      </c>
      <c r="AP154" s="10">
        <v>-0.108299177</v>
      </c>
      <c r="AQ154" s="10">
        <v>0.26956671100000001</v>
      </c>
      <c r="AR154" s="10">
        <v>0.464968877</v>
      </c>
      <c r="AS154" s="10">
        <v>137.51599999999999</v>
      </c>
      <c r="AT154" s="10">
        <v>49.088000000000001</v>
      </c>
      <c r="AU154" s="10">
        <v>73.921999999999997</v>
      </c>
      <c r="AV154" s="10">
        <v>4.7249999999999996</v>
      </c>
      <c r="AW154" s="10">
        <v>3.0219999999999998</v>
      </c>
      <c r="AX154" s="10">
        <v>2.3679999999999999</v>
      </c>
      <c r="AY154" s="10">
        <v>6.1760000000000002</v>
      </c>
      <c r="AZ154" s="10">
        <v>28.22</v>
      </c>
      <c r="BA154" s="10">
        <v>8.8070000000000004</v>
      </c>
      <c r="BB154" s="10">
        <v>125.44</v>
      </c>
      <c r="BC154" s="10">
        <v>59.820999999999998</v>
      </c>
      <c r="BD154" s="10">
        <v>77.906000000000006</v>
      </c>
      <c r="BE154" s="10">
        <v>2.3849999999999998</v>
      </c>
      <c r="BF154" s="10">
        <v>1.3660000000000001</v>
      </c>
      <c r="BG154" s="10">
        <v>1.87</v>
      </c>
      <c r="BH154" s="10">
        <v>5.9219999999999997</v>
      </c>
      <c r="BI154" s="10">
        <v>28.398</v>
      </c>
      <c r="BJ154" s="10">
        <v>7.1</v>
      </c>
      <c r="BK154" s="10">
        <v>98.363999999999905</v>
      </c>
      <c r="BL154" s="10">
        <v>61.631999999999998</v>
      </c>
      <c r="BM154" s="10">
        <v>74.706000000000003</v>
      </c>
      <c r="BN154" s="10">
        <v>1.6930000000000001</v>
      </c>
      <c r="BO154" s="10">
        <v>1.089</v>
      </c>
      <c r="BP154" s="10">
        <v>1.8119999999999901</v>
      </c>
      <c r="BQ154" s="10">
        <v>6.1890000000000001</v>
      </c>
      <c r="BR154" s="10">
        <v>32.619999999999997</v>
      </c>
      <c r="BS154" s="10">
        <v>8.6449999999999996</v>
      </c>
      <c r="BT154">
        <v>0.21</v>
      </c>
      <c r="BU154">
        <v>0.22600000000000001</v>
      </c>
      <c r="BV154">
        <v>0.184</v>
      </c>
      <c r="BW154" s="10">
        <v>0.95883274500000004</v>
      </c>
      <c r="BX154" s="10">
        <v>0.84537267800000004</v>
      </c>
      <c r="BY154" s="10">
        <v>0.72987487900000003</v>
      </c>
      <c r="BZ154" s="10">
        <v>0.86995242399999995</v>
      </c>
      <c r="CA154" s="10">
        <v>0.56885454999999996</v>
      </c>
      <c r="CB154" s="10">
        <v>0.53976256300000003</v>
      </c>
      <c r="CC154" s="10">
        <v>0.53445431700000001</v>
      </c>
      <c r="CD154" s="10">
        <v>0.89913785099999999</v>
      </c>
      <c r="CE154" s="10">
        <v>0.54248374700000002</v>
      </c>
      <c r="CF154" s="10">
        <v>0.56714903800000005</v>
      </c>
      <c r="CG154" s="10">
        <v>0.56615428499999998</v>
      </c>
      <c r="CH154" s="10">
        <v>0.56386488000000001</v>
      </c>
      <c r="CI154" s="10">
        <v>0.57925110999999996</v>
      </c>
      <c r="CJ154" s="10">
        <v>0.57360422</v>
      </c>
      <c r="CK154" s="10">
        <v>0.58205090999999998</v>
      </c>
      <c r="CL154" s="10">
        <v>0.57972104800000002</v>
      </c>
      <c r="CM154" s="10">
        <v>0.253199334</v>
      </c>
      <c r="CN154" s="10">
        <v>0.20812710600000001</v>
      </c>
      <c r="CO154" s="10">
        <v>0.19608890400000001</v>
      </c>
      <c r="CP154" s="10">
        <v>0.18311570899999999</v>
      </c>
      <c r="CQ154" s="10">
        <v>0.196186477</v>
      </c>
      <c r="CR154" s="10">
        <v>0.15759253000000001</v>
      </c>
      <c r="CS154" s="10">
        <v>0.15838296599999999</v>
      </c>
      <c r="CT154" s="10">
        <v>0.150907018</v>
      </c>
      <c r="CU154" s="10">
        <v>0.182426527</v>
      </c>
      <c r="CV154" s="10">
        <v>40.146133579999997</v>
      </c>
      <c r="CW154" s="10">
        <v>39.540645269999999</v>
      </c>
      <c r="CX154" s="10">
        <v>40.068679090000003</v>
      </c>
      <c r="CY154" s="10">
        <v>42.759943900000003</v>
      </c>
      <c r="CZ154" s="10">
        <v>43.652109670000002</v>
      </c>
      <c r="DA154" s="10">
        <v>44.707080380000001</v>
      </c>
      <c r="DB154" s="10">
        <v>43.444415589999998</v>
      </c>
      <c r="DC154" s="10">
        <v>42.154618669999998</v>
      </c>
      <c r="DD154" s="10">
        <v>-4.7509107149999998</v>
      </c>
      <c r="DE154" s="10">
        <v>-5.9880575729999999</v>
      </c>
      <c r="DF154" s="10">
        <v>-5.0610710010000002</v>
      </c>
      <c r="DG154" s="10">
        <v>-5.013447277</v>
      </c>
      <c r="DH154" s="10">
        <v>-5.8645558849999997</v>
      </c>
      <c r="DI154" s="10">
        <v>-5.6760067679999997</v>
      </c>
      <c r="DJ154" s="10">
        <v>-5.1206833510000003</v>
      </c>
      <c r="DK154" s="10">
        <v>-4.8885446510000001</v>
      </c>
      <c r="DL154" s="10">
        <v>4.7031121010000003</v>
      </c>
      <c r="DM154" s="10">
        <v>4.5684556780000003</v>
      </c>
      <c r="DN154" s="10">
        <v>4.8621240029999999</v>
      </c>
      <c r="DO154" s="10">
        <v>4.7658161049999999</v>
      </c>
      <c r="DP154" s="10">
        <v>4.5533286940000002</v>
      </c>
      <c r="DQ154" s="10">
        <v>4.693968119</v>
      </c>
      <c r="DR154" s="10">
        <v>4.5762975790000002</v>
      </c>
      <c r="DS154" s="10">
        <v>4.0940422549999997</v>
      </c>
      <c r="DT154" s="10">
        <v>-1.6220886050000001</v>
      </c>
      <c r="DU154" s="10">
        <v>-1.661120723</v>
      </c>
      <c r="DV154" s="10">
        <v>-1.738046553</v>
      </c>
      <c r="DW154" s="10">
        <v>-1.701502834</v>
      </c>
      <c r="DX154" s="10">
        <v>-1.882476217</v>
      </c>
      <c r="DY154" s="10">
        <v>-1.862421957</v>
      </c>
      <c r="DZ154" s="10">
        <v>-1.921058175</v>
      </c>
      <c r="EA154" s="10">
        <v>-1.869316945</v>
      </c>
      <c r="EB154" s="10">
        <f>VLOOKUP($B154,[1]PhiInxIrossOut_ggeffects!$A$1:$F$316,2,FALSE)</f>
        <v>1.0696390208566799</v>
      </c>
      <c r="EC154" s="10">
        <f>VLOOKUP($B154,[2]PhiInxICross_ggeffects!$A$1:$F$316,2,FALSE)</f>
        <v>1.3585611915632001</v>
      </c>
      <c r="ED154" s="10">
        <v>-0.33433287499999997</v>
      </c>
      <c r="EE154" s="10">
        <v>0.52580301900000004</v>
      </c>
      <c r="EF154">
        <v>0.52349011406847901</v>
      </c>
      <c r="EG154">
        <v>0.516495437262395</v>
      </c>
      <c r="EH154">
        <v>0.51299809885935399</v>
      </c>
      <c r="EI154">
        <v>0.50250608365022797</v>
      </c>
      <c r="EJ154">
        <v>0.49900874524718603</v>
      </c>
      <c r="EK154">
        <v>0.49026539923958101</v>
      </c>
      <c r="EL154" s="15">
        <v>0.77840651800000005</v>
      </c>
      <c r="EM154" s="15">
        <v>0.77418649900000003</v>
      </c>
      <c r="EN154" s="15">
        <v>1.1494035899999999</v>
      </c>
      <c r="EO154" s="15">
        <v>0.73409844999999996</v>
      </c>
      <c r="EP154" s="15">
        <v>0.96201486199999997</v>
      </c>
      <c r="EQ154" s="15">
        <v>0.62064527599999997</v>
      </c>
      <c r="ER154" s="15">
        <v>1.025686074</v>
      </c>
      <c r="ES154" s="10">
        <v>0.26866397600000003</v>
      </c>
      <c r="ET154" s="10">
        <v>36.948771049999998</v>
      </c>
      <c r="EU154" s="10">
        <v>38.850765330000002</v>
      </c>
      <c r="EV154" s="10">
        <v>33.408540670000001</v>
      </c>
      <c r="EW154" s="10">
        <v>42.410108219999998</v>
      </c>
      <c r="EX154" s="10">
        <v>49.713874869999998</v>
      </c>
      <c r="EY154" s="10">
        <v>49.120712060000002</v>
      </c>
      <c r="EZ154" s="10">
        <v>44.673438269999998</v>
      </c>
      <c r="FA154" s="10">
        <v>-4.1203882439999999</v>
      </c>
      <c r="FB154" s="10">
        <v>-4.5008499029999998</v>
      </c>
      <c r="FC154" s="10">
        <v>-4.668766068</v>
      </c>
      <c r="FD154" s="10">
        <v>-5.4744164870000001</v>
      </c>
      <c r="FE154" s="10">
        <v>-4.8896387179999996</v>
      </c>
      <c r="FF154" s="10">
        <v>-5.4068585469999997</v>
      </c>
      <c r="FG154" s="10">
        <v>-4.6056620739999996</v>
      </c>
      <c r="FH154" t="s">
        <v>308</v>
      </c>
      <c r="FI154" t="str">
        <f>VLOOKUP($FH154,Groups!$A$1:$B$316,2,FALSE)</f>
        <v>G9</v>
      </c>
      <c r="FJ154" t="str">
        <f t="shared" si="2"/>
        <v>G9/007F1</v>
      </c>
      <c r="FK154" t="s">
        <v>339</v>
      </c>
      <c r="FL154" t="s">
        <v>157</v>
      </c>
      <c r="FM154" t="s">
        <v>158</v>
      </c>
      <c r="FN154" t="s">
        <v>155</v>
      </c>
      <c r="FO154" t="s">
        <v>155</v>
      </c>
    </row>
    <row r="155" spans="1:171" x14ac:dyDescent="0.25">
      <c r="A155" s="12" t="str">
        <f>VLOOKUP($B155,GCDTCodes!$A$1:$D$398,2,FALSE)</f>
        <v>GCDT_263</v>
      </c>
      <c r="B155" s="12" t="s">
        <v>343</v>
      </c>
      <c r="C155" s="10">
        <v>-24.111284040000001</v>
      </c>
      <c r="D155" s="10">
        <v>-7.2946076999999998E-2</v>
      </c>
      <c r="E155" s="10">
        <v>-6.3514120999999896E-2</v>
      </c>
      <c r="F155" s="10">
        <v>-0.20072337800000001</v>
      </c>
      <c r="G155" s="10">
        <v>-29.79923123</v>
      </c>
      <c r="H155" s="10">
        <v>-9.9796321999999896E-2</v>
      </c>
      <c r="I155" s="10">
        <v>-2.0655653E-2</v>
      </c>
      <c r="J155" s="10">
        <v>-0.39874944099999998</v>
      </c>
      <c r="K155" s="10">
        <v>-56.338418169999997</v>
      </c>
      <c r="L155" s="10">
        <v>-9.9232535999999996E-2</v>
      </c>
      <c r="M155" s="10">
        <v>-4.5634695999999898E-2</v>
      </c>
      <c r="N155" s="10">
        <v>-0.52281754899999999</v>
      </c>
      <c r="O155" s="10">
        <v>6.8654999999999902</v>
      </c>
      <c r="P155" s="10">
        <v>3.177</v>
      </c>
      <c r="Q155" s="10">
        <v>2.5999999999999999E-2</v>
      </c>
      <c r="R155" s="10">
        <v>703.21500000000003</v>
      </c>
      <c r="S155" s="10">
        <v>1.6779999999999999</v>
      </c>
      <c r="T155" s="10">
        <v>1.1220000000000001</v>
      </c>
      <c r="U155" s="10">
        <v>9.4079999999999995</v>
      </c>
      <c r="V155" s="10">
        <v>5.6739999999999897</v>
      </c>
      <c r="W155" s="10">
        <v>3.0350000000000001</v>
      </c>
      <c r="X155" s="10">
        <v>3.1E-2</v>
      </c>
      <c r="Y155" s="10">
        <v>462.46699999999998</v>
      </c>
      <c r="Z155" s="10">
        <v>1.458</v>
      </c>
      <c r="AA155" s="10">
        <v>0.78900000000000003</v>
      </c>
      <c r="AB155" s="10">
        <v>7.6879999999999997</v>
      </c>
      <c r="AC155" s="10">
        <v>6.4479999999999897</v>
      </c>
      <c r="AD155" s="10">
        <v>4.6819999999999897</v>
      </c>
      <c r="AE155" s="10">
        <v>3.5000000000000003E-2</v>
      </c>
      <c r="AF155" s="10">
        <v>502.09</v>
      </c>
      <c r="AG155" s="10">
        <v>1.1079999999999901</v>
      </c>
      <c r="AH155" s="10">
        <v>10.265999999999901</v>
      </c>
      <c r="AI155">
        <v>1.2557145953181501</v>
      </c>
      <c r="AJ155">
        <v>1.0936106608632501</v>
      </c>
      <c r="AK155">
        <v>1.2338161377463399</v>
      </c>
      <c r="AL155">
        <v>1.0217755949901599</v>
      </c>
      <c r="AM155" s="10">
        <v>12.724355620000001</v>
      </c>
      <c r="AN155" s="10">
        <v>-6.4932871000000003E-2</v>
      </c>
      <c r="AO155" s="10">
        <v>-0.14223911</v>
      </c>
      <c r="AP155" s="10">
        <v>-0.93786341900000003</v>
      </c>
      <c r="AQ155" s="10">
        <v>-0.27168842399999998</v>
      </c>
      <c r="AR155" s="10">
        <v>-0.57669749000000003</v>
      </c>
      <c r="AS155" s="10">
        <v>114.551</v>
      </c>
      <c r="AT155" s="10">
        <v>39.539000000000001</v>
      </c>
      <c r="AU155" s="10">
        <v>72.221000000000004</v>
      </c>
      <c r="AV155" s="10">
        <v>5.2579999999999902</v>
      </c>
      <c r="AW155" s="10">
        <v>3.0919999999999899</v>
      </c>
      <c r="AX155" s="10">
        <v>2.117</v>
      </c>
      <c r="AY155" s="10">
        <v>5.4820000000000002</v>
      </c>
      <c r="AZ155" s="10">
        <v>28.631</v>
      </c>
      <c r="BA155" s="10">
        <v>10.015000000000001</v>
      </c>
      <c r="BB155" s="10">
        <v>115.116</v>
      </c>
      <c r="BC155" s="10">
        <v>51.817999999999998</v>
      </c>
      <c r="BD155" s="10">
        <v>74.233000000000004</v>
      </c>
      <c r="BE155" s="10">
        <v>3.738</v>
      </c>
      <c r="BF155" s="10">
        <v>1.2709999999999999</v>
      </c>
      <c r="BG155" s="10">
        <v>2.0269999999999899</v>
      </c>
      <c r="BH155" s="10">
        <v>6.1260000000000003</v>
      </c>
      <c r="BI155" s="10">
        <v>29.021999999999998</v>
      </c>
      <c r="BJ155" s="10">
        <v>12.157999999999999</v>
      </c>
      <c r="BK155" s="10">
        <v>101.21599999999999</v>
      </c>
      <c r="BL155" s="10">
        <v>48.491999999999997</v>
      </c>
      <c r="BM155" s="10">
        <v>70.025999999999996</v>
      </c>
      <c r="BN155" s="10">
        <v>1.952</v>
      </c>
      <c r="BO155" s="10">
        <v>1.0979999999999901</v>
      </c>
      <c r="BP155" s="10">
        <v>1.4359999999999999</v>
      </c>
      <c r="BQ155" s="10">
        <v>4.1669999999999998</v>
      </c>
      <c r="BR155" s="10">
        <v>20.734999999999999</v>
      </c>
      <c r="BS155" s="10">
        <v>5.5829999999999904</v>
      </c>
      <c r="BT155">
        <v>0.185</v>
      </c>
      <c r="BU155">
        <v>0.183</v>
      </c>
      <c r="BV155">
        <v>0.17100000000000001</v>
      </c>
      <c r="BW155" s="10">
        <v>0.86621690699999998</v>
      </c>
      <c r="BX155" s="10">
        <v>0.87591630799999998</v>
      </c>
      <c r="BY155" s="10">
        <v>0.74981590200000003</v>
      </c>
      <c r="BZ155" s="10">
        <v>0.92567724200000001</v>
      </c>
      <c r="CA155" s="10">
        <v>0.87683302799999996</v>
      </c>
      <c r="CB155" s="10">
        <v>0.89280211499999995</v>
      </c>
      <c r="CC155" s="10">
        <v>0.78102603599999998</v>
      </c>
      <c r="CD155" s="10">
        <v>0.68317089900000005</v>
      </c>
      <c r="CE155" s="10">
        <v>0.53783764199999995</v>
      </c>
      <c r="CF155" s="10">
        <v>0.56273280299999995</v>
      </c>
      <c r="CG155" s="10">
        <v>0.57747122799999995</v>
      </c>
      <c r="CH155" s="10">
        <v>0.57188636000000004</v>
      </c>
      <c r="CI155" s="10">
        <v>0.58248885299999997</v>
      </c>
      <c r="CJ155" s="10">
        <v>0.575141079</v>
      </c>
      <c r="CK155" s="10">
        <v>0.58209949599999999</v>
      </c>
      <c r="CL155" s="10">
        <v>0.59571542300000002</v>
      </c>
      <c r="CM155" s="10">
        <v>0.23511538500000001</v>
      </c>
      <c r="CN155" s="10">
        <v>0.220376555</v>
      </c>
      <c r="CO155" s="10">
        <v>0.21010342500000001</v>
      </c>
      <c r="CP155" s="10">
        <v>0.18485903200000001</v>
      </c>
      <c r="CQ155" s="10">
        <v>0.202328908</v>
      </c>
      <c r="CR155" s="10">
        <v>0.18735122900000001</v>
      </c>
      <c r="CS155" s="10">
        <v>0.19485609400000001</v>
      </c>
      <c r="CT155" s="10">
        <v>0.17811886499999999</v>
      </c>
      <c r="CU155" s="10">
        <v>0.163563498</v>
      </c>
      <c r="CV155" s="10">
        <v>38.740145460000001</v>
      </c>
      <c r="CW155" s="10">
        <v>37.705517120000003</v>
      </c>
      <c r="CX155" s="10">
        <v>39.622369069999998</v>
      </c>
      <c r="CY155" s="10">
        <v>39.087252120000002</v>
      </c>
      <c r="CZ155" s="10">
        <v>40.146469140000001</v>
      </c>
      <c r="DA155" s="10">
        <v>41.614154669999998</v>
      </c>
      <c r="DB155" s="10">
        <v>42.598492800000002</v>
      </c>
      <c r="DC155" s="10">
        <v>47.211172939999997</v>
      </c>
      <c r="DD155" s="10">
        <v>-5.5564445610000002</v>
      </c>
      <c r="DE155" s="10">
        <v>-7.0442094229999999</v>
      </c>
      <c r="DF155" s="10">
        <v>-7.2204629699999998</v>
      </c>
      <c r="DG155" s="10">
        <v>-6.9185855109999999</v>
      </c>
      <c r="DH155" s="10">
        <v>-7.3319355140000004</v>
      </c>
      <c r="DI155" s="10">
        <v>-7.4263818600000002</v>
      </c>
      <c r="DJ155" s="10">
        <v>-7.3441914800000001</v>
      </c>
      <c r="DK155" s="10">
        <v>-7.3552520049999996</v>
      </c>
      <c r="DL155" s="10">
        <v>4.9283427450000001</v>
      </c>
      <c r="DM155" s="10">
        <v>4.6998938959999998</v>
      </c>
      <c r="DN155" s="10">
        <v>4.8474707449999999</v>
      </c>
      <c r="DO155" s="10">
        <v>4.7750326159999998</v>
      </c>
      <c r="DP155" s="10">
        <v>4.5759438479999996</v>
      </c>
      <c r="DQ155" s="10">
        <v>4.7083229209999997</v>
      </c>
      <c r="DR155" s="10">
        <v>4.5666841370000002</v>
      </c>
      <c r="DS155" s="10">
        <v>4.0370882239999997</v>
      </c>
      <c r="DT155" s="10">
        <v>-1.50549307</v>
      </c>
      <c r="DU155" s="10">
        <v>-1.5609910250000001</v>
      </c>
      <c r="DV155" s="10">
        <v>-1.6719915380000001</v>
      </c>
      <c r="DW155" s="10">
        <v>-1.6252087500000001</v>
      </c>
      <c r="DX155" s="10">
        <v>-1.714884053</v>
      </c>
      <c r="DY155" s="10">
        <v>-1.669461825</v>
      </c>
      <c r="DZ155" s="10">
        <v>-1.7497729909999999</v>
      </c>
      <c r="EA155" s="10">
        <v>-1.8602103720000001</v>
      </c>
      <c r="EB155" s="10">
        <f>VLOOKUP($B155,[1]PhiInxIrossOut_ggeffects!$A$1:$F$316,2,FALSE)</f>
        <v>1.15579602878525</v>
      </c>
      <c r="EC155" s="10">
        <f>VLOOKUP($B155,[2]PhiInxICross_ggeffects!$A$1:$F$316,2,FALSE)</f>
        <v>1.3884937758735501</v>
      </c>
      <c r="ED155" s="10">
        <v>-0.22780557700000001</v>
      </c>
      <c r="EE155" s="10">
        <v>0.52984797299999997</v>
      </c>
      <c r="EF155">
        <v>0.52623384030421905</v>
      </c>
      <c r="EG155">
        <v>0.52914638783273704</v>
      </c>
      <c r="EH155">
        <v>0.53060266159699598</v>
      </c>
      <c r="EI155">
        <v>0.53497148288977203</v>
      </c>
      <c r="EJ155">
        <v>0.53642775665403097</v>
      </c>
      <c r="EK155">
        <v>0.540068441064677</v>
      </c>
      <c r="EL155" s="15">
        <v>1.082888225</v>
      </c>
      <c r="EM155" s="15">
        <v>1.0442642680000001</v>
      </c>
      <c r="EN155" s="15">
        <v>0.77432859799999998</v>
      </c>
      <c r="EO155" s="15">
        <v>0.85488206300000003</v>
      </c>
      <c r="EP155" s="15">
        <v>0.91298820700000005</v>
      </c>
      <c r="EQ155" s="15">
        <v>0.82317769699999999</v>
      </c>
      <c r="ER155" s="15">
        <v>1.028423144</v>
      </c>
      <c r="ES155" s="10">
        <v>0.244321487</v>
      </c>
      <c r="ET155" s="10">
        <v>40.551857140000003</v>
      </c>
      <c r="EU155" s="10">
        <v>42.863378580000003</v>
      </c>
      <c r="EV155" s="10">
        <v>44.290392689999997</v>
      </c>
      <c r="EW155" s="10">
        <v>46.623621589999999</v>
      </c>
      <c r="EX155" s="10">
        <v>49.468950939999999</v>
      </c>
      <c r="EY155" s="10">
        <v>46.109547999999997</v>
      </c>
      <c r="EZ155" s="10">
        <v>50.027961310000002</v>
      </c>
      <c r="FA155" s="10">
        <v>-5.1045708569999997</v>
      </c>
      <c r="FB155" s="10">
        <v>-4.9142297700000004</v>
      </c>
      <c r="FC155" s="10">
        <v>-4.7449101770000004</v>
      </c>
      <c r="FD155" s="10">
        <v>-5.4693742099999998</v>
      </c>
      <c r="FE155" s="10">
        <v>-5.0831908319999997</v>
      </c>
      <c r="FF155" s="10">
        <v>-5.557943936</v>
      </c>
      <c r="FG155" s="10">
        <v>-4.4320019180000001</v>
      </c>
      <c r="FH155" t="s">
        <v>308</v>
      </c>
      <c r="FI155" t="str">
        <f>VLOOKUP($FH155,Groups!$A$1:$B$316,2,FALSE)</f>
        <v>G9</v>
      </c>
      <c r="FJ155" t="str">
        <f t="shared" si="2"/>
        <v>G9/008F1</v>
      </c>
      <c r="FK155" t="s">
        <v>344</v>
      </c>
      <c r="FL155" t="s">
        <v>162</v>
      </c>
      <c r="FM155" t="s">
        <v>160</v>
      </c>
      <c r="FN155" t="s">
        <v>155</v>
      </c>
      <c r="FO155" t="s">
        <v>155</v>
      </c>
    </row>
    <row r="156" spans="1:171" x14ac:dyDescent="0.25">
      <c r="A156" s="12" t="str">
        <f>VLOOKUP($B156,GCDTCodes!$A$1:$D$398,2,FALSE)</f>
        <v>GCDT_264</v>
      </c>
      <c r="B156" s="12" t="s">
        <v>345</v>
      </c>
      <c r="C156" s="10">
        <v>0.86594728099999996</v>
      </c>
      <c r="D156" s="10">
        <v>3.5671946000000003E-2</v>
      </c>
      <c r="E156" s="10">
        <v>5.2165800000000002E-3</v>
      </c>
      <c r="F156" s="10">
        <v>0.341794177999999</v>
      </c>
      <c r="G156" s="10">
        <v>17.380411519999999</v>
      </c>
      <c r="H156" s="10">
        <v>6.8524513999999995E-2</v>
      </c>
      <c r="I156" s="10">
        <v>3.2861965999999999E-2</v>
      </c>
      <c r="J156" s="10">
        <v>0.97257174099999999</v>
      </c>
      <c r="K156" s="10">
        <v>18.30173825</v>
      </c>
      <c r="L156" s="10">
        <v>4.4103660000000003E-2</v>
      </c>
      <c r="M156" s="10">
        <v>1.43849539999999E-2</v>
      </c>
      <c r="N156" s="10">
        <v>0.26617201699999998</v>
      </c>
      <c r="O156" s="10">
        <v>5.6729999999999903</v>
      </c>
      <c r="P156" s="10">
        <v>4.508</v>
      </c>
      <c r="Q156" s="10">
        <v>3.5000000000000003E-2</v>
      </c>
      <c r="R156" s="10">
        <v>651.88800000000003</v>
      </c>
      <c r="S156" s="10">
        <v>1.77199999999999</v>
      </c>
      <c r="T156" s="10">
        <v>1.1930000000000001</v>
      </c>
      <c r="U156" s="10">
        <v>12.26</v>
      </c>
      <c r="V156" s="10">
        <v>5.6909999999999998</v>
      </c>
      <c r="W156" s="10">
        <v>3.552</v>
      </c>
      <c r="X156" s="10">
        <v>3.2000000000000001E-2</v>
      </c>
      <c r="Y156" s="10">
        <v>534.45699999999999</v>
      </c>
      <c r="Z156" s="10">
        <v>1.694</v>
      </c>
      <c r="AA156" s="10">
        <v>1.087</v>
      </c>
      <c r="AB156" s="10">
        <v>8.5649999999999995</v>
      </c>
      <c r="AC156" s="10">
        <v>6.4479999999999897</v>
      </c>
      <c r="AD156" s="10">
        <v>4.2450000000000001</v>
      </c>
      <c r="AE156" s="10">
        <v>4.8000000000000001E-2</v>
      </c>
      <c r="AF156" s="10">
        <v>762.70399999999995</v>
      </c>
      <c r="AG156" s="10">
        <v>1.6779999999999999</v>
      </c>
      <c r="AH156" s="10">
        <v>17.46</v>
      </c>
      <c r="AI156">
        <v>1.09738442475002</v>
      </c>
      <c r="AJ156">
        <v>0.92128046623480597</v>
      </c>
      <c r="AK156">
        <v>1.13032637386476</v>
      </c>
      <c r="AL156">
        <v>1.02098395255054</v>
      </c>
      <c r="AM156" s="10">
        <v>-14.77954965</v>
      </c>
      <c r="AN156" s="10">
        <v>-0.24469463999999999</v>
      </c>
      <c r="AO156" s="10">
        <v>-0.30590494099999999</v>
      </c>
      <c r="AP156" s="10">
        <v>0.78286732799999903</v>
      </c>
      <c r="AQ156" s="10">
        <v>0.79110348900000005</v>
      </c>
      <c r="AR156" s="10">
        <v>3.4841813859999999</v>
      </c>
      <c r="AS156" s="10">
        <v>96.212000000000003</v>
      </c>
      <c r="AT156" s="10">
        <v>38.454000000000001</v>
      </c>
      <c r="AU156" s="10">
        <v>72.055999999999997</v>
      </c>
      <c r="AV156" s="10">
        <v>5.1479999999999997</v>
      </c>
      <c r="AW156" s="10">
        <v>3.125</v>
      </c>
      <c r="AX156" s="10">
        <v>1.9339999999999999</v>
      </c>
      <c r="AY156" s="10">
        <v>4.83</v>
      </c>
      <c r="AZ156" s="10">
        <v>29.224</v>
      </c>
      <c r="BA156" s="10">
        <v>11.869</v>
      </c>
      <c r="BB156" s="10">
        <v>107.00299999999901</v>
      </c>
      <c r="BC156" s="10">
        <v>36.125999999999998</v>
      </c>
      <c r="BD156" s="10">
        <v>68.923999999999893</v>
      </c>
      <c r="BE156" s="10">
        <v>3.9219999999999899</v>
      </c>
      <c r="BF156" s="10">
        <v>2.6719999999999899</v>
      </c>
      <c r="BG156" s="10">
        <v>1.6240000000000001</v>
      </c>
      <c r="BH156" s="10">
        <v>3.7489999999999899</v>
      </c>
      <c r="BI156" s="10">
        <v>18.852</v>
      </c>
      <c r="BJ156" s="10">
        <v>7.6429999999999998</v>
      </c>
      <c r="BK156" s="10">
        <v>90.74</v>
      </c>
      <c r="BL156" s="10">
        <v>42.453999999999901</v>
      </c>
      <c r="BM156" s="10">
        <v>64.572999999999993</v>
      </c>
      <c r="BN156" s="10">
        <v>2.7749999999999999</v>
      </c>
      <c r="BO156" s="10">
        <v>1.4079999999999999</v>
      </c>
      <c r="BP156" s="10">
        <v>2.4329999999999998</v>
      </c>
      <c r="BQ156" s="10">
        <v>5.2779999999999996</v>
      </c>
      <c r="BR156" s="10">
        <v>23.414999999999999</v>
      </c>
      <c r="BS156" s="10">
        <v>11.194000000000001</v>
      </c>
      <c r="BT156">
        <v>0.184</v>
      </c>
      <c r="BU156">
        <v>0.221</v>
      </c>
      <c r="BV156">
        <v>0.20699999999999999</v>
      </c>
      <c r="BW156" s="10">
        <v>1.0724255760000001</v>
      </c>
      <c r="BX156" s="10">
        <v>0.69169149200000002</v>
      </c>
      <c r="BY156" s="10">
        <v>0.80459148999999996</v>
      </c>
      <c r="BZ156" s="10">
        <v>0.78165397299999995</v>
      </c>
      <c r="CA156" s="10">
        <v>0.66786879899999996</v>
      </c>
      <c r="CB156" s="10">
        <v>0.85524667799999998</v>
      </c>
      <c r="CC156" s="10">
        <v>1.056689242</v>
      </c>
      <c r="CD156" s="10">
        <v>0.72027547599999997</v>
      </c>
      <c r="CE156" s="10">
        <v>0.52977227199999999</v>
      </c>
      <c r="CF156" s="10">
        <v>0.56655636300000001</v>
      </c>
      <c r="CG156" s="10">
        <v>0.57098317799999998</v>
      </c>
      <c r="CH156" s="10">
        <v>0.57443425699999995</v>
      </c>
      <c r="CI156" s="10">
        <v>0.58578088699999997</v>
      </c>
      <c r="CJ156" s="10">
        <v>0.57375568099999996</v>
      </c>
      <c r="CK156" s="10">
        <v>0.57380425599999996</v>
      </c>
      <c r="CL156" s="10">
        <v>0.596987657</v>
      </c>
      <c r="CM156" s="10">
        <v>0.23572436699999999</v>
      </c>
      <c r="CN156" s="10">
        <v>0.23915524199999999</v>
      </c>
      <c r="CO156" s="10">
        <v>0.19099804200000001</v>
      </c>
      <c r="CP156" s="10">
        <v>0.193305962</v>
      </c>
      <c r="CQ156" s="10">
        <v>0.188317231</v>
      </c>
      <c r="CR156" s="10">
        <v>0.168245847</v>
      </c>
      <c r="CS156" s="10">
        <v>0.19265255100000001</v>
      </c>
      <c r="CT156" s="10">
        <v>0.20277303799999999</v>
      </c>
      <c r="CU156" s="10">
        <v>0.16390680699999999</v>
      </c>
      <c r="CV156" s="10">
        <v>43.650849739999998</v>
      </c>
      <c r="CW156" s="10">
        <v>43.651331620000001</v>
      </c>
      <c r="CX156" s="10">
        <v>42.233709840000003</v>
      </c>
      <c r="CY156" s="10">
        <v>47.302998150000001</v>
      </c>
      <c r="CZ156" s="10">
        <v>48.57839912</v>
      </c>
      <c r="DA156" s="10">
        <v>45.224527360000003</v>
      </c>
      <c r="DB156" s="10">
        <v>45.386711349999999</v>
      </c>
      <c r="DC156" s="10">
        <v>48.027531789999998</v>
      </c>
      <c r="DD156" s="10">
        <v>-5.3930502850000002</v>
      </c>
      <c r="DE156" s="10">
        <v>-7.136493711</v>
      </c>
      <c r="DF156" s="10">
        <v>-6.8970976740000003</v>
      </c>
      <c r="DG156" s="10">
        <v>-7.8510125759999996</v>
      </c>
      <c r="DH156" s="10">
        <v>-6.5907097319999997</v>
      </c>
      <c r="DI156" s="10">
        <v>-8.1332969160000008</v>
      </c>
      <c r="DJ156" s="10">
        <v>-6.671503661</v>
      </c>
      <c r="DK156" s="10">
        <v>-7.3458348000000004</v>
      </c>
      <c r="DL156" s="10">
        <v>5.000791768</v>
      </c>
      <c r="DM156" s="10">
        <v>4.6926417139999996</v>
      </c>
      <c r="DN156" s="10">
        <v>4.8171756800000001</v>
      </c>
      <c r="DO156" s="10">
        <v>4.7094995849999997</v>
      </c>
      <c r="DP156" s="10">
        <v>4.5385376300000004</v>
      </c>
      <c r="DQ156" s="10">
        <v>4.7022373980000003</v>
      </c>
      <c r="DR156" s="10">
        <v>4.5850300959999997</v>
      </c>
      <c r="DS156" s="10">
        <v>4.0014122209999998</v>
      </c>
      <c r="DT156" s="10">
        <v>-1.4553019629999999</v>
      </c>
      <c r="DU156" s="10">
        <v>-1.6385905709999999</v>
      </c>
      <c r="DV156" s="10">
        <v>-1.646843155</v>
      </c>
      <c r="DW156" s="10">
        <v>-1.680235315</v>
      </c>
      <c r="DX156" s="10">
        <v>-1.794154102</v>
      </c>
      <c r="DY156" s="10">
        <v>-1.685107337</v>
      </c>
      <c r="DZ156" s="10">
        <v>-1.691631117</v>
      </c>
      <c r="EA156" s="10">
        <v>-1.8697800259999999</v>
      </c>
      <c r="EB156" s="10">
        <f>VLOOKUP($B156,[1]PhiInxIrossOut_ggeffects!$A$1:$F$316,2,FALSE)</f>
        <v>1.23214515407096</v>
      </c>
      <c r="EC156" s="10">
        <f>VLOOKUP($B156,[2]PhiInxICross_ggeffects!$A$1:$F$316,2,FALSE)</f>
        <v>1.3775615281257001</v>
      </c>
      <c r="ED156" s="10">
        <v>-0.20222127200000001</v>
      </c>
      <c r="EE156" s="10">
        <v>0.53316866200000002</v>
      </c>
      <c r="EF156">
        <v>0.53653384030421902</v>
      </c>
      <c r="EG156">
        <v>0.54324638783273704</v>
      </c>
      <c r="EH156">
        <v>0.546602661596996</v>
      </c>
      <c r="EI156">
        <v>0.55667148288977197</v>
      </c>
      <c r="EJ156">
        <v>0.56002775665403004</v>
      </c>
      <c r="EK156">
        <v>0.56841844106467698</v>
      </c>
      <c r="EL156" s="15">
        <v>1.064685737</v>
      </c>
      <c r="EM156" s="15">
        <v>1.0342682240000001</v>
      </c>
      <c r="EN156" s="15">
        <v>0.81514938100000001</v>
      </c>
      <c r="EO156" s="15">
        <v>0.96703578300000004</v>
      </c>
      <c r="EP156" s="15">
        <v>0.93518667499999997</v>
      </c>
      <c r="EQ156" s="15">
        <v>0.79866256000000002</v>
      </c>
      <c r="ER156" s="15">
        <v>1.0111675529999999</v>
      </c>
      <c r="ES156" s="10">
        <v>0.23231601499999999</v>
      </c>
      <c r="ET156" s="10">
        <v>43.131678340000001</v>
      </c>
      <c r="EU156" s="10">
        <v>42.2442517</v>
      </c>
      <c r="EV156" s="10">
        <v>42.386020160000001</v>
      </c>
      <c r="EW156" s="10">
        <v>47.09141588</v>
      </c>
      <c r="EX156" s="10">
        <v>50.232944119999999</v>
      </c>
      <c r="EY156" s="10">
        <v>48.892844959999998</v>
      </c>
      <c r="EZ156" s="10">
        <v>43.258199939999997</v>
      </c>
      <c r="FA156" s="10">
        <v>-5.749182727</v>
      </c>
      <c r="FB156" s="10">
        <v>-5.5588416399999998</v>
      </c>
      <c r="FC156" s="10">
        <v>-4.6913191259999998</v>
      </c>
      <c r="FD156" s="10">
        <v>-5.3708183920000003</v>
      </c>
      <c r="FE156" s="10">
        <v>-4.9409192669999999</v>
      </c>
      <c r="FF156" s="10">
        <v>-5.6554844649999998</v>
      </c>
      <c r="FG156" s="10">
        <v>-4.393399123</v>
      </c>
      <c r="FH156" t="s">
        <v>308</v>
      </c>
      <c r="FI156" t="str">
        <f>VLOOKUP($FH156,Groups!$A$1:$B$316,2,FALSE)</f>
        <v>G9</v>
      </c>
      <c r="FJ156" t="str">
        <f t="shared" si="2"/>
        <v>G9/008F1</v>
      </c>
      <c r="FK156" t="s">
        <v>344</v>
      </c>
      <c r="FL156" t="s">
        <v>277</v>
      </c>
      <c r="FM156" t="s">
        <v>155</v>
      </c>
      <c r="FN156" t="s">
        <v>155</v>
      </c>
      <c r="FO156" t="s">
        <v>155</v>
      </c>
    </row>
    <row r="157" spans="1:171" x14ac:dyDescent="0.25">
      <c r="A157" s="12" t="str">
        <f>VLOOKUP($B157,GCDTCodes!$A$1:$D$398,2,FALSE)</f>
        <v>GCDT_265</v>
      </c>
      <c r="B157" s="12" t="s">
        <v>346</v>
      </c>
      <c r="C157" s="10">
        <v>-8.3130468390000001</v>
      </c>
      <c r="D157" s="10">
        <v>-1.6723863999999901E-2</v>
      </c>
      <c r="E157" s="10">
        <v>-1.721661E-2</v>
      </c>
      <c r="F157" s="10">
        <v>-2.0676568999999999E-2</v>
      </c>
      <c r="G157" s="10">
        <v>4.9507536649999997</v>
      </c>
      <c r="H157" s="10">
        <v>-1.6522724999999999E-2</v>
      </c>
      <c r="I157" s="10">
        <v>3.8667620000000002E-3</v>
      </c>
      <c r="J157" s="10">
        <v>0.343368746</v>
      </c>
      <c r="K157" s="10">
        <v>-18.652345109999999</v>
      </c>
      <c r="L157" s="10">
        <v>-1.1873516000000001E-2</v>
      </c>
      <c r="M157" s="10">
        <v>-4.1040989999999999E-3</v>
      </c>
      <c r="N157" s="10">
        <v>0.40728955500000003</v>
      </c>
      <c r="O157" s="10">
        <v>7.8789999999999996</v>
      </c>
      <c r="P157" s="10">
        <v>3.1489999999999898</v>
      </c>
      <c r="Q157" s="10">
        <v>2.5000000000000001E-2</v>
      </c>
      <c r="R157" s="10">
        <v>709.63499999999999</v>
      </c>
      <c r="S157" s="10">
        <v>1.754</v>
      </c>
      <c r="T157" s="10">
        <v>1.23</v>
      </c>
      <c r="U157" s="10">
        <v>10.444000000000001</v>
      </c>
      <c r="V157" s="10">
        <v>5.6849999999999996</v>
      </c>
      <c r="W157" s="10">
        <v>3.1719999999999899</v>
      </c>
      <c r="X157" s="10">
        <v>3.2000000000000001E-2</v>
      </c>
      <c r="Y157" s="10">
        <v>615.28300000000002</v>
      </c>
      <c r="Z157" s="10">
        <v>1.724</v>
      </c>
      <c r="AA157" s="10">
        <v>1.1040000000000001</v>
      </c>
      <c r="AB157" s="10">
        <v>11.115</v>
      </c>
      <c r="AC157" s="10">
        <v>6.3979999999999997</v>
      </c>
      <c r="AD157" s="10">
        <v>5.27</v>
      </c>
      <c r="AE157" s="10">
        <v>4.2999999999999997E-2</v>
      </c>
      <c r="AF157" s="10">
        <v>625.97199999999998</v>
      </c>
      <c r="AG157" s="10">
        <v>1.29199999999999</v>
      </c>
      <c r="AH157" s="10">
        <v>15.718999999999999</v>
      </c>
      <c r="AI157">
        <v>1.33597688684769</v>
      </c>
      <c r="AJ157">
        <v>1.09774021502474</v>
      </c>
      <c r="AK157">
        <v>0.949656384659747</v>
      </c>
      <c r="AL157">
        <v>1.02080820211442</v>
      </c>
      <c r="AM157" s="10">
        <v>-174.52633449999999</v>
      </c>
      <c r="AN157" s="10">
        <v>-0.38245241400000002</v>
      </c>
      <c r="AO157" s="10">
        <v>-0.59602006100000005</v>
      </c>
      <c r="AP157" s="10">
        <v>-1.355932283</v>
      </c>
      <c r="AQ157" s="10">
        <v>0.71878956599999999</v>
      </c>
      <c r="AR157" s="10">
        <v>2.6215492399999998</v>
      </c>
      <c r="AS157" s="10">
        <v>136.946</v>
      </c>
      <c r="AT157" s="10">
        <v>60.042000000000002</v>
      </c>
      <c r="AU157" s="10">
        <v>77.588999999999999</v>
      </c>
      <c r="AV157" s="10">
        <v>4.1020000000000003</v>
      </c>
      <c r="AW157" s="10">
        <v>3.0009999999999999</v>
      </c>
      <c r="AX157" s="10">
        <v>2.294</v>
      </c>
      <c r="AY157" s="10">
        <v>6.9479999999999897</v>
      </c>
      <c r="AZ157" s="10">
        <v>33.246000000000002</v>
      </c>
      <c r="BA157" s="10">
        <v>10.762</v>
      </c>
      <c r="BB157" s="10">
        <v>106.35899999999999</v>
      </c>
      <c r="BC157" s="10">
        <v>62.914999999999999</v>
      </c>
      <c r="BD157" s="10">
        <v>77.753</v>
      </c>
      <c r="BE157" s="10">
        <v>2.484</v>
      </c>
      <c r="BF157" s="10">
        <v>2.0185</v>
      </c>
      <c r="BG157" s="10">
        <v>1.8219999999999901</v>
      </c>
      <c r="BH157" s="10">
        <v>6.5129999999999999</v>
      </c>
      <c r="BI157" s="10">
        <v>30.146000000000001</v>
      </c>
      <c r="BJ157" s="10">
        <v>11.834</v>
      </c>
      <c r="BK157" s="10">
        <v>82.828999999999994</v>
      </c>
      <c r="BL157" s="10">
        <v>65.348999999999904</v>
      </c>
      <c r="BM157" s="10">
        <v>75.816999999999993</v>
      </c>
      <c r="BN157" s="10">
        <v>1.603</v>
      </c>
      <c r="BO157" s="10">
        <v>1.169</v>
      </c>
      <c r="BP157" s="10">
        <v>2.1309999999999998</v>
      </c>
      <c r="BQ157" s="10">
        <v>7.3719999999999999</v>
      </c>
      <c r="BR157" s="10">
        <v>40.231000000000002</v>
      </c>
      <c r="BS157" s="10">
        <v>12.045999999999999</v>
      </c>
      <c r="BT157">
        <v>0.20200000000000001</v>
      </c>
      <c r="BU157">
        <v>0.21199999999999999</v>
      </c>
      <c r="BV157">
        <v>0.16400000000000001</v>
      </c>
      <c r="BW157" s="10">
        <v>0.76777225599999999</v>
      </c>
      <c r="BX157" s="10">
        <v>0.81246772499999997</v>
      </c>
      <c r="BY157" s="10">
        <v>0.77339704099999995</v>
      </c>
      <c r="BZ157" s="10">
        <v>0.64973477000000002</v>
      </c>
      <c r="CA157" s="10">
        <v>0.51165195799999996</v>
      </c>
      <c r="CB157" s="10">
        <v>0.69682096100000002</v>
      </c>
      <c r="CC157" s="10">
        <v>0.583719557</v>
      </c>
      <c r="CD157" s="10">
        <v>0.51016205699999995</v>
      </c>
      <c r="CE157" s="10">
        <v>0.48314298999999999</v>
      </c>
      <c r="CF157" s="10">
        <v>0.55638978500000003</v>
      </c>
      <c r="CG157" s="10">
        <v>0.54370145299999995</v>
      </c>
      <c r="CH157" s="10">
        <v>0.55289301700000004</v>
      </c>
      <c r="CI157" s="10">
        <v>0.57976021499999997</v>
      </c>
      <c r="CJ157" s="10">
        <v>0.55859275600000002</v>
      </c>
      <c r="CK157" s="10">
        <v>0.567252058</v>
      </c>
      <c r="CL157" s="10">
        <v>0.58501389000000004</v>
      </c>
      <c r="CM157" s="10">
        <v>0.27444375100000001</v>
      </c>
      <c r="CN157" s="10">
        <v>0.24283463899999999</v>
      </c>
      <c r="CO157" s="10">
        <v>0.191435989</v>
      </c>
      <c r="CP157" s="10">
        <v>0.199995275</v>
      </c>
      <c r="CQ157" s="10">
        <v>0.17764163999999999</v>
      </c>
      <c r="CR157" s="10">
        <v>0.14460446199999999</v>
      </c>
      <c r="CS157" s="10">
        <v>0.17688325499999999</v>
      </c>
      <c r="CT157" s="10">
        <v>0.15806223799999999</v>
      </c>
      <c r="CU157" s="10">
        <v>0.14096001799999999</v>
      </c>
      <c r="CV157" s="10">
        <v>38.245170229999999</v>
      </c>
      <c r="CW157" s="10">
        <v>38.278407250000001</v>
      </c>
      <c r="CX157" s="10">
        <v>37.627255859999998</v>
      </c>
      <c r="CY157" s="10">
        <v>40.69192932</v>
      </c>
      <c r="CZ157" s="10">
        <v>41.233615049999997</v>
      </c>
      <c r="DA157" s="10">
        <v>39.478194340000002</v>
      </c>
      <c r="DB157" s="10">
        <v>39.532286370000001</v>
      </c>
      <c r="DC157" s="10">
        <v>42.081392399999999</v>
      </c>
      <c r="DD157" s="10">
        <v>-4.7951867479999999</v>
      </c>
      <c r="DE157" s="10">
        <v>-4.6394653190000001</v>
      </c>
      <c r="DF157" s="10">
        <v>-4.0374813469999999</v>
      </c>
      <c r="DG157" s="10">
        <v>-4.3060166149999999</v>
      </c>
      <c r="DH157" s="10">
        <v>-3.759835131</v>
      </c>
      <c r="DI157" s="10">
        <v>-5.4638181640000001</v>
      </c>
      <c r="DJ157" s="10">
        <v>-5.3860495879999997</v>
      </c>
      <c r="DK157" s="10">
        <v>-5.5651386690000004</v>
      </c>
      <c r="DL157" s="10">
        <v>5.0319666759999997</v>
      </c>
      <c r="DM157" s="10">
        <v>4.6686859959999998</v>
      </c>
      <c r="DN157" s="10">
        <v>4.912733888</v>
      </c>
      <c r="DO157" s="10">
        <v>4.7848278210000004</v>
      </c>
      <c r="DP157" s="10">
        <v>4.5169155419999996</v>
      </c>
      <c r="DQ157" s="10">
        <v>4.7039814419999999</v>
      </c>
      <c r="DR157" s="10">
        <v>4.5638589449999998</v>
      </c>
      <c r="DS157" s="10">
        <v>4.0164663220000003</v>
      </c>
      <c r="DT157" s="10">
        <v>-1.5044479770000001</v>
      </c>
      <c r="DU157" s="10">
        <v>-1.696431722</v>
      </c>
      <c r="DV157" s="10">
        <v>-1.6745318140000001</v>
      </c>
      <c r="DW157" s="10">
        <v>-1.779115883</v>
      </c>
      <c r="DX157" s="10">
        <v>-1.9503982550000001</v>
      </c>
      <c r="DY157" s="10">
        <v>-1.788054442</v>
      </c>
      <c r="DZ157" s="10">
        <v>-1.8990478639999999</v>
      </c>
      <c r="EA157" s="10">
        <v>-2.0254734139999999</v>
      </c>
      <c r="EB157" s="10">
        <f>VLOOKUP($B157,[1]PhiInxIrossOut_ggeffects!$A$1:$F$316,2,FALSE)</f>
        <v>1.03862485018026</v>
      </c>
      <c r="EC157" s="10">
        <f>VLOOKUP($B157,[2]PhiInxICross_ggeffects!$A$1:$F$316,2,FALSE)</f>
        <v>1.2676489042507</v>
      </c>
      <c r="ED157" s="10">
        <v>-4.0421226999999997E-2</v>
      </c>
      <c r="EE157" s="10">
        <v>0.51877901000000004</v>
      </c>
      <c r="EF157">
        <v>0.51995019011410604</v>
      </c>
      <c r="EG157">
        <v>0.49509239543729999</v>
      </c>
      <c r="EH157">
        <v>0.48266349809889703</v>
      </c>
      <c r="EI157">
        <v>0.44537680608368801</v>
      </c>
      <c r="EJ157">
        <v>0.43294790874528499</v>
      </c>
      <c r="EK157">
        <v>0.40187566539927699</v>
      </c>
      <c r="EL157" s="15">
        <v>1.1789746969999999</v>
      </c>
      <c r="EM157" s="15">
        <v>0.89131672399999995</v>
      </c>
      <c r="EN157" s="15">
        <v>0.80129156000000001</v>
      </c>
      <c r="EO157" s="15">
        <v>0.93297748400000002</v>
      </c>
      <c r="EP157" s="15">
        <v>1.1523718190000001</v>
      </c>
      <c r="EQ157" s="15">
        <v>0.85992526599999997</v>
      </c>
      <c r="ER157" s="15">
        <v>6.4116690600000004</v>
      </c>
      <c r="ES157" s="10">
        <v>0.26568668299999998</v>
      </c>
      <c r="ET157" s="10">
        <v>43.66344926</v>
      </c>
      <c r="EU157" s="10">
        <v>42.9923766</v>
      </c>
      <c r="EV157" s="10">
        <v>40.254576649999997</v>
      </c>
      <c r="EW157" s="10">
        <v>35.757201420000001</v>
      </c>
      <c r="EX157" s="10">
        <v>44.523933069999998</v>
      </c>
      <c r="EY157" s="10">
        <v>44.904363150000002</v>
      </c>
      <c r="EZ157" s="10">
        <v>31.084326000000001</v>
      </c>
      <c r="FA157" s="10">
        <v>-5.8286951690000004</v>
      </c>
      <c r="FB157" s="10">
        <v>-5.6508442949999997</v>
      </c>
      <c r="FC157" s="10">
        <v>-5.8374957800000002</v>
      </c>
      <c r="FD157" s="10">
        <v>-6.2959182709999997</v>
      </c>
      <c r="FE157" s="10">
        <v>-6.0096565980000003</v>
      </c>
      <c r="FF157" s="10">
        <v>-6.262083906</v>
      </c>
      <c r="FG157" s="10">
        <v>-4.6814981260000001</v>
      </c>
      <c r="FH157" t="s">
        <v>308</v>
      </c>
      <c r="FI157" t="str">
        <f>VLOOKUP($FH157,Groups!$A$1:$B$316,2,FALSE)</f>
        <v>G9</v>
      </c>
      <c r="FJ157" t="str">
        <f t="shared" si="2"/>
        <v>G9/008F1</v>
      </c>
      <c r="FK157" t="s">
        <v>344</v>
      </c>
      <c r="FL157" t="s">
        <v>347</v>
      </c>
      <c r="FM157" t="s">
        <v>158</v>
      </c>
      <c r="FN157" t="s">
        <v>155</v>
      </c>
      <c r="FO157" t="s">
        <v>155</v>
      </c>
    </row>
    <row r="158" spans="1:171" x14ac:dyDescent="0.25">
      <c r="A158" s="12" t="str">
        <f>VLOOKUP($B158,GCDTCodes!$A$1:$D$398,2,FALSE)</f>
        <v>GCDT_266</v>
      </c>
      <c r="B158" s="12" t="s">
        <v>348</v>
      </c>
      <c r="C158" s="10">
        <v>-16.014429239999998</v>
      </c>
      <c r="D158" s="10">
        <v>-3.5464600999999998E-2</v>
      </c>
      <c r="E158" s="10">
        <v>-4.1583720999999997E-2</v>
      </c>
      <c r="F158" s="10">
        <v>-0.20072337800000001</v>
      </c>
      <c r="G158" s="10">
        <v>32.060808100000003</v>
      </c>
      <c r="H158" s="10">
        <v>0.116715032</v>
      </c>
      <c r="I158" s="10">
        <v>1.9933171E-2</v>
      </c>
      <c r="J158" s="10">
        <v>1.085486932</v>
      </c>
      <c r="K158" s="10">
        <v>9.4217537750000009</v>
      </c>
      <c r="L158" s="10">
        <v>2.8925698E-2</v>
      </c>
      <c r="M158" s="10">
        <v>1.3980652999999999E-2</v>
      </c>
      <c r="N158" s="10">
        <v>0.71384330099999904</v>
      </c>
      <c r="O158" s="10">
        <v>10.224</v>
      </c>
      <c r="P158" s="10">
        <v>4.8620000000000001</v>
      </c>
      <c r="Q158" s="10">
        <v>3.5000000000000003E-2</v>
      </c>
      <c r="R158" s="10">
        <v>740.35899999999901</v>
      </c>
      <c r="S158" s="10">
        <v>1.831</v>
      </c>
      <c r="T158" s="10">
        <v>1.4769999999999901</v>
      </c>
      <c r="U158" s="10">
        <v>11.481999999999999</v>
      </c>
      <c r="V158" s="10">
        <v>5.718</v>
      </c>
      <c r="W158" s="10">
        <v>3.5110000000000001</v>
      </c>
      <c r="X158" s="10">
        <v>3.2000000000000001E-2</v>
      </c>
      <c r="Y158" s="10">
        <v>572.91199999999901</v>
      </c>
      <c r="Z158" s="10">
        <v>1.65699999999999</v>
      </c>
      <c r="AA158" s="10">
        <v>1.1200000000000001</v>
      </c>
      <c r="AB158" s="10">
        <v>9.77</v>
      </c>
      <c r="AC158" s="10">
        <v>6.5879999999999903</v>
      </c>
      <c r="AD158" s="10">
        <v>7.4689999999999896</v>
      </c>
      <c r="AE158" s="10">
        <v>6.0999999999999999E-2</v>
      </c>
      <c r="AF158" s="10">
        <v>726.98500000000001</v>
      </c>
      <c r="AG158" s="10">
        <v>1.89699999999999</v>
      </c>
      <c r="AH158" s="10">
        <v>19.605999999999899</v>
      </c>
      <c r="AI158">
        <v>1.18468881387032</v>
      </c>
      <c r="AJ158">
        <v>1.2600648642799599</v>
      </c>
      <c r="AK158">
        <v>1.0742827014463501</v>
      </c>
      <c r="AL158">
        <v>1.0474376821614699</v>
      </c>
      <c r="AM158" s="10">
        <v>-18.202409920000001</v>
      </c>
      <c r="AN158" s="10">
        <v>0.13716024299999999</v>
      </c>
      <c r="AO158" s="10">
        <v>4.2233201999999997E-2</v>
      </c>
      <c r="AP158" s="10">
        <v>3.0999002409999998</v>
      </c>
      <c r="AQ158" s="10">
        <v>0.60703168500000004</v>
      </c>
      <c r="AR158" s="10">
        <v>4.778129603</v>
      </c>
      <c r="AS158" s="10">
        <v>124.414</v>
      </c>
      <c r="AT158" s="10">
        <v>57.518999999999998</v>
      </c>
      <c r="AU158" s="10">
        <v>76.936999999999998</v>
      </c>
      <c r="AV158" s="10">
        <v>3.952</v>
      </c>
      <c r="AW158" s="10">
        <v>3.0589999999999899</v>
      </c>
      <c r="AX158" s="10">
        <v>2.2250000000000001</v>
      </c>
      <c r="AY158" s="10">
        <v>7.2839999999999998</v>
      </c>
      <c r="AZ158" s="10">
        <v>34.268999999999998</v>
      </c>
      <c r="BA158" s="10">
        <v>12.450999999999899</v>
      </c>
      <c r="BB158" s="10">
        <v>119.664</v>
      </c>
      <c r="BC158" s="10">
        <v>57.923000000000002</v>
      </c>
      <c r="BD158" s="10">
        <v>76.203000000000003</v>
      </c>
      <c r="BE158" s="10">
        <v>3.2480000000000002</v>
      </c>
      <c r="BF158" s="10">
        <v>3.589</v>
      </c>
      <c r="BG158" s="10">
        <v>1.9809999999999901</v>
      </c>
      <c r="BH158" s="10">
        <v>6.6749999999999998</v>
      </c>
      <c r="BI158" s="10">
        <v>26.498000000000001</v>
      </c>
      <c r="BJ158" s="10">
        <v>9.4469999999999992</v>
      </c>
      <c r="BK158" s="10">
        <v>87.364999999999995</v>
      </c>
      <c r="BL158" s="10">
        <v>62.232999999999997</v>
      </c>
      <c r="BM158" s="10">
        <v>74.888000000000005</v>
      </c>
      <c r="BN158" s="10">
        <v>1.3049999999999999</v>
      </c>
      <c r="BO158" s="10">
        <v>1.006</v>
      </c>
      <c r="BP158" s="10">
        <v>1.865</v>
      </c>
      <c r="BQ158" s="10">
        <v>5.851</v>
      </c>
      <c r="BR158" s="10">
        <v>31.896999999999998</v>
      </c>
      <c r="BS158" s="10">
        <v>10.48</v>
      </c>
      <c r="BT158">
        <v>0.24299999999999999</v>
      </c>
      <c r="BU158">
        <v>0.23400000000000001</v>
      </c>
      <c r="BV158">
        <v>0.17399999999999999</v>
      </c>
      <c r="BW158" s="10">
        <v>0.95072251299999999</v>
      </c>
      <c r="BX158" s="10">
        <v>0.82621806600000003</v>
      </c>
      <c r="BY158" s="10">
        <v>0.625015871</v>
      </c>
      <c r="BZ158" s="10">
        <v>1.141485917</v>
      </c>
      <c r="CA158" s="10">
        <v>0.77633063400000002</v>
      </c>
      <c r="CB158" s="10">
        <v>1.1580896169999999</v>
      </c>
      <c r="CC158" s="10">
        <v>1.050731291</v>
      </c>
      <c r="CD158" s="10">
        <v>1.160510514</v>
      </c>
      <c r="CE158" s="10">
        <v>0.524301079</v>
      </c>
      <c r="CF158" s="10">
        <v>0.54875375900000001</v>
      </c>
      <c r="CG158" s="10">
        <v>0.56880744800000005</v>
      </c>
      <c r="CH158" s="10">
        <v>0.54663895900000004</v>
      </c>
      <c r="CI158" s="10">
        <v>0.56840350500000003</v>
      </c>
      <c r="CJ158" s="10">
        <v>0.54192078300000002</v>
      </c>
      <c r="CK158" s="10">
        <v>0.55323771600000005</v>
      </c>
      <c r="CL158" s="10">
        <v>0.564302317</v>
      </c>
      <c r="CM158" s="10">
        <v>0.23402403299999999</v>
      </c>
      <c r="CN158" s="10">
        <v>0.23570142499999999</v>
      </c>
      <c r="CO158" s="10">
        <v>0.21741185800000001</v>
      </c>
      <c r="CP158" s="10">
        <v>0.181980055</v>
      </c>
      <c r="CQ158" s="10">
        <v>0.23695812299999999</v>
      </c>
      <c r="CR158" s="10">
        <v>0.19257587400000001</v>
      </c>
      <c r="CS158" s="10">
        <v>0.24476642400000001</v>
      </c>
      <c r="CT158" s="10">
        <v>0.22363008600000001</v>
      </c>
      <c r="CU158" s="10">
        <v>0.22389276899999999</v>
      </c>
      <c r="CV158" s="10">
        <v>39.960435250000003</v>
      </c>
      <c r="CW158" s="10">
        <v>41.375939379999998</v>
      </c>
      <c r="CX158" s="10">
        <v>41.307829560000002</v>
      </c>
      <c r="CY158" s="10">
        <v>41.758642479999999</v>
      </c>
      <c r="CZ158" s="10">
        <v>43.577778840000001</v>
      </c>
      <c r="DA158" s="10">
        <v>41.481704639999997</v>
      </c>
      <c r="DB158" s="10">
        <v>39.7342637</v>
      </c>
      <c r="DC158" s="10">
        <v>34.484369790000002</v>
      </c>
      <c r="DD158" s="10">
        <v>-4.828911154</v>
      </c>
      <c r="DE158" s="10">
        <v>-6.4595985760000003</v>
      </c>
      <c r="DF158" s="10">
        <v>-7.2725919120000002</v>
      </c>
      <c r="DG158" s="10">
        <v>-6.9021764900000004</v>
      </c>
      <c r="DH158" s="10">
        <v>-6.9772584799999997</v>
      </c>
      <c r="DI158" s="10">
        <v>-6.8970435639999996</v>
      </c>
      <c r="DJ158" s="10">
        <v>-6.6711445510000003</v>
      </c>
      <c r="DK158" s="10">
        <v>-6.5097547169999999</v>
      </c>
      <c r="DL158" s="10">
        <v>4.9799633759999997</v>
      </c>
      <c r="DM158" s="10">
        <v>4.7760837220000001</v>
      </c>
      <c r="DN158" s="10">
        <v>4.8147609320000004</v>
      </c>
      <c r="DO158" s="10">
        <v>4.8077995839999996</v>
      </c>
      <c r="DP158" s="10">
        <v>4.5732576309999997</v>
      </c>
      <c r="DQ158" s="10">
        <v>4.7353544530000002</v>
      </c>
      <c r="DR158" s="10">
        <v>4.6316348559999998</v>
      </c>
      <c r="DS158" s="10">
        <v>4.0380716750000003</v>
      </c>
      <c r="DT158" s="10">
        <v>-1.417700256</v>
      </c>
      <c r="DU158" s="10">
        <v>-1.5016967480000001</v>
      </c>
      <c r="DV158" s="10">
        <v>-1.6582312219999999</v>
      </c>
      <c r="DW158" s="10">
        <v>-1.4926855720000001</v>
      </c>
      <c r="DX158" s="10">
        <v>-1.659686966</v>
      </c>
      <c r="DY158" s="10">
        <v>-1.4926878779999999</v>
      </c>
      <c r="DZ158" s="10">
        <v>-1.567852316</v>
      </c>
      <c r="EA158" s="10">
        <v>-1.6210773489999999</v>
      </c>
      <c r="EB158" s="10">
        <f>VLOOKUP($B158,[1]PhiInxIrossOut_ggeffects!$A$1:$F$316,2,FALSE)</f>
        <v>1.07318894820407</v>
      </c>
      <c r="EC158" s="10">
        <f>VLOOKUP($B158,[2]PhiInxICross_ggeffects!$A$1:$F$316,2,FALSE)</f>
        <v>1.2138519315631999</v>
      </c>
      <c r="ED158" s="10">
        <v>-0.27477965700000001</v>
      </c>
      <c r="EE158" s="10">
        <v>0.51954427199999997</v>
      </c>
      <c r="EF158">
        <v>0.53953041825098702</v>
      </c>
      <c r="EG158">
        <v>0.506283269962014</v>
      </c>
      <c r="EH158">
        <v>0.489659695817527</v>
      </c>
      <c r="EI158">
        <v>0.43978897338406803</v>
      </c>
      <c r="EJ158">
        <v>0.42316539923958202</v>
      </c>
      <c r="EK158">
        <v>0.381606463878366</v>
      </c>
      <c r="EL158" s="15">
        <v>1.013294621</v>
      </c>
      <c r="EM158" s="15">
        <v>0.94563247699999997</v>
      </c>
      <c r="EN158" s="15">
        <v>0.95376900899999995</v>
      </c>
      <c r="EO158" s="15">
        <v>0.80485767100000005</v>
      </c>
      <c r="EP158" s="15">
        <v>0.97091011999999999</v>
      </c>
      <c r="EQ158" s="15">
        <v>0.76305306699999997</v>
      </c>
      <c r="ER158" s="15">
        <v>11.29894914</v>
      </c>
      <c r="ES158" s="10">
        <v>0.27693256599999999</v>
      </c>
      <c r="ET158" s="10">
        <v>45.994095459999997</v>
      </c>
      <c r="EU158" s="10">
        <v>46.250254120000001</v>
      </c>
      <c r="EV158" s="10">
        <v>46.286421240000003</v>
      </c>
      <c r="EW158" s="10">
        <v>45.884317709999998</v>
      </c>
      <c r="EX158" s="10">
        <v>50.298213390000001</v>
      </c>
      <c r="EY158" s="10">
        <v>48.934933450000003</v>
      </c>
      <c r="EZ158" s="10">
        <v>51.668551180000001</v>
      </c>
      <c r="FA158" s="10">
        <v>-5.5273204040000001</v>
      </c>
      <c r="FB158" s="10">
        <v>-4.4813997089999997</v>
      </c>
      <c r="FC158" s="10">
        <v>-4.9803065249999996</v>
      </c>
      <c r="FD158" s="10">
        <v>-4.9965754670000004</v>
      </c>
      <c r="FE158" s="10">
        <v>-4.9638651239999998</v>
      </c>
      <c r="FF158" s="10">
        <v>-5.2350277519999997</v>
      </c>
      <c r="FG158" s="10">
        <v>-3.4383612819999998</v>
      </c>
      <c r="FH158" t="s">
        <v>308</v>
      </c>
      <c r="FI158" t="str">
        <f>VLOOKUP($FH158,Groups!$A$1:$B$316,2,FALSE)</f>
        <v>G9</v>
      </c>
      <c r="FJ158" t="str">
        <f t="shared" si="2"/>
        <v>G9/008F1</v>
      </c>
      <c r="FK158" t="s">
        <v>344</v>
      </c>
      <c r="FL158" t="s">
        <v>349</v>
      </c>
      <c r="FM158" t="s">
        <v>155</v>
      </c>
      <c r="FN158" t="s">
        <v>155</v>
      </c>
      <c r="FO158" t="s">
        <v>155</v>
      </c>
    </row>
    <row r="159" spans="1:171" x14ac:dyDescent="0.25">
      <c r="A159" s="12" t="str">
        <f>VLOOKUP($B159,GCDTCodes!$A$1:$D$398,2,FALSE)</f>
        <v>GCDT_267</v>
      </c>
      <c r="B159" s="12" t="s">
        <v>350</v>
      </c>
      <c r="C159" s="10">
        <v>-0.89941488599999997</v>
      </c>
      <c r="D159" s="10">
        <v>1.8675308000000002E-2</v>
      </c>
      <c r="E159" s="10">
        <v>7.1505010000000001E-3</v>
      </c>
      <c r="F159" s="10">
        <v>-2.0676568999999999E-2</v>
      </c>
      <c r="G159" s="10">
        <v>11.93516997</v>
      </c>
      <c r="H159" s="10">
        <v>1.9165959999999999E-2</v>
      </c>
      <c r="I159" s="10">
        <v>7.2491639999999998E-3</v>
      </c>
      <c r="J159" s="10">
        <v>0.343368746</v>
      </c>
      <c r="K159" s="10">
        <v>19.104036149999999</v>
      </c>
      <c r="L159" s="10">
        <v>4.9815617E-2</v>
      </c>
      <c r="M159" s="10">
        <v>1.9520802E-2</v>
      </c>
      <c r="N159" s="10">
        <v>0.125054478</v>
      </c>
      <c r="O159" s="10">
        <v>6.9179999999999904</v>
      </c>
      <c r="P159" s="10">
        <v>4.7759999999999998</v>
      </c>
      <c r="Q159" s="10">
        <v>3.3000000000000002E-2</v>
      </c>
      <c r="R159" s="10">
        <v>751.37599999999998</v>
      </c>
      <c r="S159" s="10">
        <v>1.6869999999999901</v>
      </c>
      <c r="T159" s="10">
        <v>1.29</v>
      </c>
      <c r="U159" s="10">
        <v>10.226000000000001</v>
      </c>
      <c r="V159" s="10">
        <v>5.6779999999999999</v>
      </c>
      <c r="W159" s="10">
        <v>3.6519999999999899</v>
      </c>
      <c r="X159" s="10">
        <v>3.2000000000000001E-2</v>
      </c>
      <c r="Y159" s="10">
        <v>648.01900000000001</v>
      </c>
      <c r="Z159" s="10">
        <v>1.845</v>
      </c>
      <c r="AA159" s="10">
        <v>1.331</v>
      </c>
      <c r="AB159" s="10">
        <v>10.260999999999999</v>
      </c>
      <c r="AC159" s="10">
        <v>6.4479999999999897</v>
      </c>
      <c r="AD159" s="10">
        <v>5.21</v>
      </c>
      <c r="AE159" s="10">
        <v>4.7E-2</v>
      </c>
      <c r="AF159" s="10">
        <v>669.43799999999999</v>
      </c>
      <c r="AG159" s="10">
        <v>1.7649999999999999</v>
      </c>
      <c r="AH159" s="10">
        <v>13.952</v>
      </c>
      <c r="AI159">
        <v>1.13445782585109</v>
      </c>
      <c r="AJ159">
        <v>0.88664338765807305</v>
      </c>
      <c r="AK159">
        <v>1.13032637386476</v>
      </c>
      <c r="AL159">
        <v>1.0238043891033599</v>
      </c>
      <c r="AM159" s="10">
        <v>90.295282490000005</v>
      </c>
      <c r="AN159" s="10">
        <v>0.29520382000000001</v>
      </c>
      <c r="AO159" s="10">
        <v>0.53175496</v>
      </c>
      <c r="AP159" s="10">
        <v>1.881711669</v>
      </c>
      <c r="AQ159" s="10">
        <v>1.1510954289999999</v>
      </c>
      <c r="AR159" s="10">
        <v>5.4722926420000002</v>
      </c>
      <c r="AS159" s="10">
        <v>115.21599999999999</v>
      </c>
      <c r="AT159" s="10">
        <v>50.29</v>
      </c>
      <c r="AU159" s="10">
        <v>75.406999999999996</v>
      </c>
      <c r="AV159" s="10">
        <v>5.2809999999999997</v>
      </c>
      <c r="AW159" s="10">
        <v>3.4580000000000002</v>
      </c>
      <c r="AX159" s="10">
        <v>2.476</v>
      </c>
      <c r="AY159" s="10">
        <v>7.7110000000000003</v>
      </c>
      <c r="AZ159" s="10">
        <v>36.902000000000001</v>
      </c>
      <c r="BA159" s="10">
        <v>13.477</v>
      </c>
      <c r="BB159" s="10">
        <v>106.955</v>
      </c>
      <c r="BC159" s="10">
        <v>54.8705</v>
      </c>
      <c r="BD159" s="10">
        <v>75.218000000000004</v>
      </c>
      <c r="BE159" s="10">
        <v>3.4929999999999999</v>
      </c>
      <c r="BF159" s="10">
        <v>2.0185</v>
      </c>
      <c r="BG159" s="10">
        <v>1.7709999999999999</v>
      </c>
      <c r="BH159" s="10">
        <v>6.1444999999999999</v>
      </c>
      <c r="BI159" s="10">
        <v>27.759999999999899</v>
      </c>
      <c r="BJ159" s="10">
        <v>10.948</v>
      </c>
      <c r="BK159" s="10">
        <v>90.108999999999995</v>
      </c>
      <c r="BL159" s="10">
        <v>54.296999999999997</v>
      </c>
      <c r="BM159" s="10">
        <v>73.765000000000001</v>
      </c>
      <c r="BN159" s="10">
        <v>2.8739999999999899</v>
      </c>
      <c r="BO159" s="10">
        <v>1.111</v>
      </c>
      <c r="BP159" s="10">
        <v>2.1589999999999998</v>
      </c>
      <c r="BQ159" s="10">
        <v>6.6579999999999897</v>
      </c>
      <c r="BR159" s="10">
        <v>33.69</v>
      </c>
      <c r="BS159" s="10">
        <v>10.042</v>
      </c>
      <c r="BT159">
        <v>0.20599999999999999</v>
      </c>
      <c r="BV159">
        <v>0.185</v>
      </c>
      <c r="BW159" s="10">
        <v>0.92128671799999995</v>
      </c>
      <c r="BX159" s="10">
        <v>0.66380792499999997</v>
      </c>
      <c r="BY159" s="10">
        <v>0.64019937400000004</v>
      </c>
      <c r="BZ159" s="10">
        <v>0.67027488599999996</v>
      </c>
      <c r="CA159" s="10">
        <v>0.64484475900000005</v>
      </c>
      <c r="CB159" s="10">
        <v>0.67760130600000001</v>
      </c>
      <c r="CC159" s="10">
        <v>0.566708777</v>
      </c>
      <c r="CD159" s="10">
        <v>0.47106251599999999</v>
      </c>
      <c r="CE159" s="10">
        <v>0.50358180699999999</v>
      </c>
      <c r="CF159" s="10">
        <v>0.562902613</v>
      </c>
      <c r="CG159" s="10">
        <v>0.56275830199999999</v>
      </c>
      <c r="CH159" s="10">
        <v>0.56631568700000001</v>
      </c>
      <c r="CI159" s="10">
        <v>0.57681187499999997</v>
      </c>
      <c r="CJ159" s="10">
        <v>0.56712538400000001</v>
      </c>
      <c r="CK159" s="10">
        <v>0.569937896</v>
      </c>
      <c r="CL159" s="10">
        <v>0.59056997099999997</v>
      </c>
      <c r="CM159" s="10">
        <v>0.27131449499999999</v>
      </c>
      <c r="CN159" s="10">
        <v>0.23952055</v>
      </c>
      <c r="CO159" s="10">
        <v>0.177934491</v>
      </c>
      <c r="CP159" s="10">
        <v>0.17213879000000001</v>
      </c>
      <c r="CQ159" s="10">
        <v>0.17201223099999999</v>
      </c>
      <c r="CR159" s="10">
        <v>0.15981293699999999</v>
      </c>
      <c r="CS159" s="10">
        <v>0.168706994</v>
      </c>
      <c r="CT159" s="10">
        <v>0.155674277</v>
      </c>
      <c r="CU159" s="10">
        <v>0.13417294900000001</v>
      </c>
      <c r="CV159" s="10">
        <v>46.140142179999998</v>
      </c>
      <c r="CW159" s="10">
        <v>42.986303620000001</v>
      </c>
      <c r="CX159" s="10">
        <v>42.561162729999999</v>
      </c>
      <c r="CY159" s="10">
        <v>43.061108359999999</v>
      </c>
      <c r="CZ159" s="10">
        <v>40.140575300000002</v>
      </c>
      <c r="DA159" s="10">
        <v>44.353141950000001</v>
      </c>
      <c r="DB159" s="10">
        <v>49.425322129999998</v>
      </c>
      <c r="DC159" s="10">
        <v>49.108353010000002</v>
      </c>
      <c r="DD159" s="10">
        <v>-5.5972084779999998</v>
      </c>
      <c r="DE159" s="10">
        <v>-6.6442177610000002</v>
      </c>
      <c r="DF159" s="10">
        <v>-5.9140014699999996</v>
      </c>
      <c r="DG159" s="10">
        <v>-4.599530874</v>
      </c>
      <c r="DH159" s="10">
        <v>-5.7734311810000003</v>
      </c>
      <c r="DI159" s="10">
        <v>-5.8280812900000001</v>
      </c>
      <c r="DJ159" s="10">
        <v>-5.9205521709999998</v>
      </c>
      <c r="DK159" s="10">
        <v>-5.8453875169999998</v>
      </c>
      <c r="DL159" s="10">
        <v>5.0872804279999997</v>
      </c>
      <c r="DM159" s="10">
        <v>4.7793836389999997</v>
      </c>
      <c r="DN159" s="10">
        <v>4.9571271489999997</v>
      </c>
      <c r="DO159" s="10">
        <v>4.8352202499999999</v>
      </c>
      <c r="DP159" s="10">
        <v>4.6778282410000003</v>
      </c>
      <c r="DQ159" s="10">
        <v>4.7956723429999997</v>
      </c>
      <c r="DR159" s="10">
        <v>4.7188211940000002</v>
      </c>
      <c r="DS159" s="10">
        <v>4.137693906</v>
      </c>
      <c r="DT159" s="10">
        <v>-1.609736678</v>
      </c>
      <c r="DU159" s="10">
        <v>-1.7754293619999999</v>
      </c>
      <c r="DV159" s="10">
        <v>-1.822414194</v>
      </c>
      <c r="DW159" s="10">
        <v>-1.836139009</v>
      </c>
      <c r="DX159" s="10">
        <v>-1.9067246819999999</v>
      </c>
      <c r="DY159" s="10">
        <v>-1.871479079</v>
      </c>
      <c r="DZ159" s="10">
        <v>-1.9497575810000001</v>
      </c>
      <c r="EA159" s="10">
        <v>-2.095742156</v>
      </c>
      <c r="EB159" s="10">
        <f>VLOOKUP($B159,[1]PhiInxIrossOut_ggeffects!$A$1:$F$316,2,FALSE)</f>
        <v>1.1024454448566801</v>
      </c>
      <c r="EC159" s="10">
        <f>VLOOKUP($B159,[2]PhiInxICross_ggeffects!$A$1:$F$316,2,FALSE)</f>
        <v>1.3184207830007</v>
      </c>
      <c r="ED159" s="10">
        <v>-0.37219709400000001</v>
      </c>
      <c r="EE159" s="10">
        <v>0.52736087300000001</v>
      </c>
      <c r="EF159">
        <v>0.53632737642589201</v>
      </c>
      <c r="EG159">
        <v>0.52680494296581704</v>
      </c>
      <c r="EH159">
        <v>0.52204372623577899</v>
      </c>
      <c r="EI159">
        <v>0.50776007604566498</v>
      </c>
      <c r="EJ159">
        <v>0.50299885931562704</v>
      </c>
      <c r="EK159">
        <v>0.49109581749053299</v>
      </c>
      <c r="EL159" s="15">
        <v>0.81298946699999997</v>
      </c>
      <c r="EM159" s="15">
        <v>0.70271693899999998</v>
      </c>
      <c r="EN159" s="15">
        <v>0.91948653199999997</v>
      </c>
      <c r="EO159" s="15">
        <v>0.68251373599999998</v>
      </c>
      <c r="EP159" s="15">
        <v>0.94862167600000002</v>
      </c>
      <c r="EQ159" s="15">
        <v>0.72214230800000001</v>
      </c>
      <c r="ER159" s="15">
        <v>1.1158203369999999</v>
      </c>
      <c r="ES159" s="10">
        <v>0.26587977099999999</v>
      </c>
      <c r="ET159" s="10">
        <v>41.133210550000001</v>
      </c>
      <c r="EU159" s="10">
        <v>43.171713879999999</v>
      </c>
      <c r="EV159" s="10">
        <v>42.852442320000002</v>
      </c>
      <c r="EW159" s="10">
        <v>41.917180780000002</v>
      </c>
      <c r="EX159" s="10">
        <v>48.409620029999999</v>
      </c>
      <c r="EY159" s="10">
        <v>48.11008047</v>
      </c>
      <c r="EZ159" s="10">
        <v>45.233948650000002</v>
      </c>
      <c r="FA159" s="10">
        <v>-5.3065243320000004</v>
      </c>
      <c r="FB159" s="10">
        <v>-5.6982271830000002</v>
      </c>
      <c r="FC159" s="10">
        <v>-5.7287510020000001</v>
      </c>
      <c r="FD159" s="10">
        <v>-6.5606308689999997</v>
      </c>
      <c r="FE159" s="10">
        <v>-6.012074718</v>
      </c>
      <c r="FF159" s="10">
        <v>-6.2844863670000004</v>
      </c>
      <c r="FG159" s="10">
        <v>-5.3296602709999998</v>
      </c>
      <c r="FH159" t="s">
        <v>308</v>
      </c>
      <c r="FI159" t="str">
        <f>VLOOKUP($FH159,Groups!$A$1:$B$316,2,FALSE)</f>
        <v>G9</v>
      </c>
      <c r="FJ159" t="str">
        <f t="shared" si="2"/>
        <v>G9/008F1</v>
      </c>
      <c r="FK159" t="s">
        <v>344</v>
      </c>
      <c r="FL159" t="s">
        <v>257</v>
      </c>
      <c r="FM159" t="s">
        <v>155</v>
      </c>
      <c r="FN159" t="s">
        <v>155</v>
      </c>
      <c r="FO159" t="s">
        <v>155</v>
      </c>
    </row>
    <row r="160" spans="1:171" x14ac:dyDescent="0.25">
      <c r="A160" s="12" t="str">
        <f>VLOOKUP($B160,GCDTCodes!$A$1:$D$398,2,FALSE)</f>
        <v>GCDT_268</v>
      </c>
      <c r="B160" s="12" t="s">
        <v>351</v>
      </c>
      <c r="C160" s="10">
        <v>-16.06164982</v>
      </c>
      <c r="D160" s="10">
        <v>-7.2946076999999998E-2</v>
      </c>
      <c r="E160" s="10">
        <v>-5.8640698999999998E-2</v>
      </c>
      <c r="F160" s="10">
        <v>-2.0676568999999999E-2</v>
      </c>
      <c r="G160" s="10">
        <v>-12.931827180000001</v>
      </c>
      <c r="H160" s="10">
        <v>-4.7452917999999997E-2</v>
      </c>
      <c r="I160" s="10">
        <v>-6.280445E-3</v>
      </c>
      <c r="J160" s="10">
        <v>0.343368746</v>
      </c>
      <c r="K160" s="10">
        <v>-36.839108160000002</v>
      </c>
      <c r="L160" s="10">
        <v>-5.2999604999999998E-2</v>
      </c>
      <c r="M160" s="10">
        <v>-1.9511643999999901E-2</v>
      </c>
      <c r="N160" s="10">
        <v>-0.157180599</v>
      </c>
      <c r="O160" s="10">
        <v>5.7639999999999896</v>
      </c>
      <c r="P160" s="10">
        <v>2.927</v>
      </c>
      <c r="Q160" s="10">
        <v>2.5999999999999999E-2</v>
      </c>
      <c r="R160" s="10">
        <v>755.81899999999996</v>
      </c>
      <c r="S160" s="10">
        <v>1.76</v>
      </c>
      <c r="T160" s="10">
        <v>1.2989999999999999</v>
      </c>
      <c r="U160" s="10">
        <v>10.885999999999999</v>
      </c>
      <c r="V160" s="10">
        <v>5.6769999999999996</v>
      </c>
      <c r="W160" s="10">
        <v>2.8610000000000002</v>
      </c>
      <c r="X160" s="10">
        <v>3.1E-2</v>
      </c>
      <c r="Y160" s="10">
        <v>573.072</v>
      </c>
      <c r="Z160" s="10">
        <v>1.7069999999999901</v>
      </c>
      <c r="AA160" s="10">
        <v>1.117</v>
      </c>
      <c r="AB160" s="10">
        <v>9.4809999999999999</v>
      </c>
      <c r="AC160" s="10">
        <v>6.4479999999999897</v>
      </c>
      <c r="AD160" s="10">
        <v>4.9249999999999998</v>
      </c>
      <c r="AE160" s="10">
        <v>4.4999999999999998E-2</v>
      </c>
      <c r="AF160" s="10">
        <v>619.53599999999994</v>
      </c>
      <c r="AG160" s="10">
        <v>1.4359999999999999</v>
      </c>
      <c r="AH160" s="10">
        <v>14.522</v>
      </c>
      <c r="AI160">
        <v>1.04260365812883</v>
      </c>
      <c r="AJ160">
        <v>0.92814485960890203</v>
      </c>
      <c r="AK160">
        <v>1.2517096823588501</v>
      </c>
      <c r="AL160">
        <v>1.0206325134643399</v>
      </c>
      <c r="AM160" s="10">
        <v>-7.2427705849999997</v>
      </c>
      <c r="AN160" s="10">
        <v>-0.184274564</v>
      </c>
      <c r="AO160" s="10">
        <v>-0.224672708</v>
      </c>
      <c r="AP160" s="10">
        <v>2.2087337360000001</v>
      </c>
      <c r="AQ160" s="10">
        <v>-0.45138118799999999</v>
      </c>
      <c r="AR160" s="10">
        <v>-0.18200523199999999</v>
      </c>
      <c r="AS160" s="10">
        <v>134.05000000000001</v>
      </c>
      <c r="AT160" s="10">
        <v>43.883999999999901</v>
      </c>
      <c r="AU160" s="10">
        <v>72.316000000000003</v>
      </c>
      <c r="AV160" s="10">
        <v>5.4909999999999997</v>
      </c>
      <c r="AW160" s="10">
        <v>3.1429999999999998</v>
      </c>
      <c r="AX160" s="10">
        <v>2.3919999999999999</v>
      </c>
      <c r="AY160" s="10">
        <v>6.0510000000000002</v>
      </c>
      <c r="AZ160" s="10">
        <v>30.936999999999902</v>
      </c>
      <c r="BA160" s="10">
        <v>14.494999999999999</v>
      </c>
      <c r="BB160" s="10">
        <v>106.907</v>
      </c>
      <c r="BC160" s="10">
        <v>25.638999999999999</v>
      </c>
      <c r="BD160" s="10">
        <v>54.945</v>
      </c>
      <c r="BE160" s="10">
        <v>4.5179999999999998</v>
      </c>
      <c r="BF160" s="10">
        <v>2.0185</v>
      </c>
      <c r="BG160" s="10">
        <v>1.72</v>
      </c>
      <c r="BH160" s="10">
        <v>3.3989999999999898</v>
      </c>
      <c r="BI160" s="10">
        <v>21.263000000000002</v>
      </c>
      <c r="BJ160" s="10">
        <v>13.87</v>
      </c>
      <c r="BK160" s="10">
        <v>84.187999999999903</v>
      </c>
      <c r="BL160" s="10">
        <v>42.963999999999999</v>
      </c>
      <c r="BM160" s="10">
        <v>68.573999999999998</v>
      </c>
      <c r="BN160" s="10">
        <v>4.1100000000000003</v>
      </c>
      <c r="BO160" s="10">
        <v>1.1299999999999999</v>
      </c>
      <c r="BP160" s="10">
        <v>2.0939999999999999</v>
      </c>
      <c r="BQ160" s="10">
        <v>5.415</v>
      </c>
      <c r="BR160" s="10">
        <v>29.068000000000001</v>
      </c>
      <c r="BS160" s="10">
        <v>13.515999999999901</v>
      </c>
      <c r="BT160">
        <v>0.16900000000000001</v>
      </c>
      <c r="BU160">
        <v>0.17699999999999999</v>
      </c>
      <c r="BV160">
        <v>0.14399999999999999</v>
      </c>
      <c r="BW160" s="10">
        <v>0.85782064199999997</v>
      </c>
      <c r="BX160" s="10">
        <v>0.760706259</v>
      </c>
      <c r="BY160" s="10">
        <v>0.85814412299999998</v>
      </c>
      <c r="BZ160" s="10">
        <v>1.0238446320000001</v>
      </c>
      <c r="CA160" s="10">
        <v>1.022712144</v>
      </c>
      <c r="CB160" s="10">
        <v>0.82662911800000005</v>
      </c>
      <c r="CC160" s="10">
        <v>0.81513601800000002</v>
      </c>
      <c r="CD160" s="10">
        <v>0.70491117299999995</v>
      </c>
      <c r="CE160" s="10">
        <v>0.53738109499999998</v>
      </c>
      <c r="CF160" s="10">
        <v>0.56332204900000005</v>
      </c>
      <c r="CG160" s="10">
        <v>0.56806778000000002</v>
      </c>
      <c r="CH160" s="10">
        <v>0.56694773300000001</v>
      </c>
      <c r="CI160" s="10">
        <v>0.57765653100000003</v>
      </c>
      <c r="CJ160" s="10">
        <v>0.57509249299999998</v>
      </c>
      <c r="CK160" s="10">
        <v>0.57365279499999999</v>
      </c>
      <c r="CL160" s="10">
        <v>0.592158764</v>
      </c>
      <c r="CM160" s="10">
        <v>0.23643995300000001</v>
      </c>
      <c r="CN160" s="10">
        <v>0.216938099</v>
      </c>
      <c r="CO160" s="10">
        <v>0.20050078800000001</v>
      </c>
      <c r="CP160" s="10">
        <v>0.20072492</v>
      </c>
      <c r="CQ160" s="10">
        <v>0.21217496399999999</v>
      </c>
      <c r="CR160" s="10">
        <v>0.20090179699999999</v>
      </c>
      <c r="CS160" s="10">
        <v>0.189884099</v>
      </c>
      <c r="CT160" s="10">
        <v>0.188659517</v>
      </c>
      <c r="CU160" s="10">
        <v>0.16808431600000001</v>
      </c>
      <c r="CV160" s="10">
        <v>38.674044350000003</v>
      </c>
      <c r="CW160" s="10">
        <v>39.077414509999997</v>
      </c>
      <c r="CX160" s="10">
        <v>38.160946449999997</v>
      </c>
      <c r="CY160" s="10">
        <v>38.470912239999997</v>
      </c>
      <c r="CZ160" s="10">
        <v>36.66405409</v>
      </c>
      <c r="DA160" s="10">
        <v>38.816322149999998</v>
      </c>
      <c r="DB160" s="10">
        <v>40.645743009999997</v>
      </c>
      <c r="DC160" s="10">
        <v>43.735308930000002</v>
      </c>
      <c r="DD160" s="10">
        <v>-5.1348472139999997</v>
      </c>
      <c r="DE160" s="10">
        <v>-5.5782802389999997</v>
      </c>
      <c r="DF160" s="10">
        <v>-5.9866785010000001</v>
      </c>
      <c r="DG160" s="10">
        <v>-6.374602479</v>
      </c>
      <c r="DH160" s="10">
        <v>-6.3435611720000002</v>
      </c>
      <c r="DI160" s="10">
        <v>-6.8315480810000002</v>
      </c>
      <c r="DJ160" s="10">
        <v>-6.1369378340000003</v>
      </c>
      <c r="DK160" s="10">
        <v>-6.7515746180000002</v>
      </c>
      <c r="DL160" s="10">
        <v>4.9346701179999997</v>
      </c>
      <c r="DM160" s="10">
        <v>4.6606019290000003</v>
      </c>
      <c r="DN160" s="10">
        <v>4.8463425400000002</v>
      </c>
      <c r="DO160" s="10">
        <v>4.747828664</v>
      </c>
      <c r="DP160" s="10">
        <v>4.5190815329999996</v>
      </c>
      <c r="DQ160" s="10">
        <v>4.6766996670000003</v>
      </c>
      <c r="DR160" s="10">
        <v>4.5977397609999997</v>
      </c>
      <c r="DS160" s="10">
        <v>4.0297915309999999</v>
      </c>
      <c r="DT160" s="10">
        <v>-1.5095053519999999</v>
      </c>
      <c r="DU160" s="10">
        <v>-1.5879105</v>
      </c>
      <c r="DV160" s="10">
        <v>-1.607333481</v>
      </c>
      <c r="DW160" s="10">
        <v>-1.5899817709999999</v>
      </c>
      <c r="DX160" s="10">
        <v>-1.6590953610000001</v>
      </c>
      <c r="DY160" s="10">
        <v>-1.6771874309999999</v>
      </c>
      <c r="DZ160" s="10">
        <v>-1.706305891</v>
      </c>
      <c r="EA160" s="10">
        <v>-1.8336769749999999</v>
      </c>
      <c r="EB160" s="10">
        <f>VLOOKUP($B160,[1]PhiInxIrossOut_ggeffects!$A$1:$F$316,2,FALSE)</f>
        <v>1.05535840185668</v>
      </c>
      <c r="EC160" s="10">
        <f>VLOOKUP($B160,[2]PhiInxICross_ggeffects!$A$1:$F$316,2,FALSE)</f>
        <v>1.3411314896257001</v>
      </c>
      <c r="ED160" s="10">
        <v>-0.276845697</v>
      </c>
      <c r="EE160" s="10">
        <v>0.52514707999999999</v>
      </c>
      <c r="EF160">
        <v>0.52962547528520898</v>
      </c>
      <c r="EG160">
        <v>0.51748098859319303</v>
      </c>
      <c r="EH160">
        <v>0.51140874524718605</v>
      </c>
      <c r="EI160">
        <v>0.493192015209163</v>
      </c>
      <c r="EJ160">
        <v>0.48711977186315603</v>
      </c>
      <c r="EK160">
        <v>0.47193916349813603</v>
      </c>
      <c r="EL160" s="15">
        <v>1.1077530689999999</v>
      </c>
      <c r="EM160" s="15">
        <v>0.65154735900000005</v>
      </c>
      <c r="EN160" s="15">
        <v>0.69787542000000002</v>
      </c>
      <c r="EO160" s="15">
        <v>0.82514248999999995</v>
      </c>
      <c r="EP160" s="15">
        <v>1.2575887400000001</v>
      </c>
      <c r="EQ160" s="15">
        <v>0.66718513800000001</v>
      </c>
      <c r="ER160" s="15">
        <v>1.110733097</v>
      </c>
      <c r="ES160" s="10">
        <v>0.263631952</v>
      </c>
      <c r="ET160" s="10">
        <v>41.185447359999998</v>
      </c>
      <c r="EU160" s="10">
        <v>43.625750930000002</v>
      </c>
      <c r="EV160" s="10">
        <v>44.864743140000002</v>
      </c>
      <c r="EW160" s="10">
        <v>44.405975480000002</v>
      </c>
      <c r="EX160" s="10">
        <v>47.519171649999997</v>
      </c>
      <c r="EY160" s="10">
        <v>38.0142855</v>
      </c>
      <c r="EZ160" s="10">
        <v>47.452300880000003</v>
      </c>
      <c r="FA160" s="10">
        <v>-6.2091269819999999</v>
      </c>
      <c r="FB160" s="10">
        <v>-6.1249527070000003</v>
      </c>
      <c r="FC160" s="10">
        <v>-6.0992705669999996</v>
      </c>
      <c r="FD160" s="10">
        <v>-5.8295136249999997</v>
      </c>
      <c r="FE160" s="10">
        <v>-5.6057030189999999</v>
      </c>
      <c r="FF160" s="10">
        <v>-5.9605500749999996</v>
      </c>
      <c r="FG160" s="10">
        <v>-5.3317185450000002</v>
      </c>
      <c r="FH160" t="s">
        <v>308</v>
      </c>
      <c r="FI160" t="str">
        <f>VLOOKUP($FH160,Groups!$A$1:$B$316,2,FALSE)</f>
        <v>G9</v>
      </c>
      <c r="FJ160" t="str">
        <f t="shared" si="2"/>
        <v>G9/008F1</v>
      </c>
      <c r="FK160" t="s">
        <v>344</v>
      </c>
      <c r="FL160" t="s">
        <v>352</v>
      </c>
      <c r="FM160" t="s">
        <v>155</v>
      </c>
      <c r="FN160" t="s">
        <v>155</v>
      </c>
      <c r="FO160" t="s">
        <v>155</v>
      </c>
    </row>
    <row r="161" spans="1:171" x14ac:dyDescent="0.25">
      <c r="A161" s="12" t="str">
        <f>VLOOKUP($B161,GCDTCodes!$A$1:$D$398,2,FALSE)</f>
        <v>GCDT_269</v>
      </c>
      <c r="B161" s="12" t="s">
        <v>353</v>
      </c>
      <c r="C161" s="10">
        <v>-47.118382680000003</v>
      </c>
      <c r="D161" s="10">
        <v>-0.119437026</v>
      </c>
      <c r="E161" s="10">
        <v>-0.114300046999999</v>
      </c>
      <c r="F161" s="10">
        <v>-0.57366175600000002</v>
      </c>
      <c r="G161" s="10">
        <v>-5.9493617589999896</v>
      </c>
      <c r="H161" s="10">
        <v>1.470954E-2</v>
      </c>
      <c r="I161" s="10">
        <v>-1.0799635E-2</v>
      </c>
      <c r="J161" s="10">
        <v>-0.10997559799999999</v>
      </c>
      <c r="K161" s="10">
        <v>-4.6152956674999901</v>
      </c>
      <c r="L161" s="10">
        <v>8.5260909999999995E-3</v>
      </c>
      <c r="M161" s="10">
        <v>4.9382769999999996E-3</v>
      </c>
      <c r="N161" s="10">
        <v>0.195613247499999</v>
      </c>
      <c r="O161" s="10">
        <v>6.8129999999999997</v>
      </c>
      <c r="P161" s="10">
        <v>3.7730000000000001</v>
      </c>
      <c r="Q161" s="10">
        <v>2.8999999999999901E-2</v>
      </c>
      <c r="R161" s="10">
        <v>772.18499999999995</v>
      </c>
      <c r="S161" s="10">
        <v>1.7669999999999999</v>
      </c>
      <c r="T161" s="10">
        <v>1.327</v>
      </c>
      <c r="U161" s="10">
        <v>10.084</v>
      </c>
      <c r="V161" s="10">
        <v>5.6929999999999996</v>
      </c>
      <c r="W161" s="10">
        <v>3.9470000000000001</v>
      </c>
      <c r="X161" s="10">
        <v>3.3000000000000002E-2</v>
      </c>
      <c r="Y161" s="10">
        <v>552.15099999999995</v>
      </c>
      <c r="Z161" s="10">
        <v>1.6719999999999999</v>
      </c>
      <c r="AA161" s="10">
        <v>1.0089999999999999</v>
      </c>
      <c r="AB161" s="10">
        <v>8.4689999999999994</v>
      </c>
      <c r="AC161" s="10">
        <v>6.4479999999999897</v>
      </c>
      <c r="AD161" s="10">
        <v>5.0674999999999999</v>
      </c>
      <c r="AE161" s="10">
        <v>4.5999999999999999E-2</v>
      </c>
      <c r="AF161" s="10">
        <v>647.70499999999902</v>
      </c>
      <c r="AG161" s="10">
        <v>1.5569999999999999</v>
      </c>
      <c r="AH161" s="10">
        <v>15.1205</v>
      </c>
      <c r="AI161">
        <v>1.36442839031064</v>
      </c>
      <c r="AJ161">
        <v>1.33517543986689</v>
      </c>
      <c r="AK161">
        <v>1.0640128096712</v>
      </c>
      <c r="AL161">
        <v>1.0543422458467699</v>
      </c>
      <c r="AM161" s="10">
        <v>-212.50212099999999</v>
      </c>
      <c r="AN161" s="10">
        <v>-0.70388722099999901</v>
      </c>
      <c r="AO161" s="10">
        <v>-0.77473097499999999</v>
      </c>
      <c r="AP161" s="10">
        <v>-3.4947318950000001</v>
      </c>
      <c r="AQ161" s="10">
        <v>7.4538251999999999E-2</v>
      </c>
      <c r="AR161" s="10">
        <v>-0.18200523199999999</v>
      </c>
      <c r="AS161" s="10">
        <v>109.944</v>
      </c>
      <c r="AT161" s="10">
        <v>65.046999999999997</v>
      </c>
      <c r="AU161" s="10">
        <v>80.92</v>
      </c>
      <c r="AV161" s="10">
        <v>2.8889999999999998</v>
      </c>
      <c r="AW161" s="10">
        <v>3.0139999999999998</v>
      </c>
      <c r="AX161" s="10">
        <v>1.7</v>
      </c>
      <c r="AY161" s="10">
        <v>5.8929999999999998</v>
      </c>
      <c r="AZ161" s="10">
        <v>29.446999999999999</v>
      </c>
      <c r="BA161" s="10">
        <v>10.250999999999999</v>
      </c>
      <c r="BB161" s="10">
        <v>94.878999999999905</v>
      </c>
      <c r="BC161" s="10">
        <v>62.96</v>
      </c>
      <c r="BD161" s="10">
        <v>79.563000000000002</v>
      </c>
      <c r="BE161" s="10">
        <v>2.2679999999999998</v>
      </c>
      <c r="BF161" s="10">
        <v>1.365</v>
      </c>
      <c r="BG161" s="10">
        <v>1.6919999999999999</v>
      </c>
      <c r="BH161" s="10">
        <v>6.1629999999999896</v>
      </c>
      <c r="BI161" s="10">
        <v>29.13</v>
      </c>
      <c r="BJ161" s="10">
        <v>10.061999999999999</v>
      </c>
      <c r="BK161" s="10">
        <v>88.48</v>
      </c>
      <c r="BL161" s="10">
        <v>63.387999999999998</v>
      </c>
      <c r="BM161" s="10">
        <v>75.953000000000003</v>
      </c>
      <c r="BN161" s="10">
        <v>1.8180000000000001</v>
      </c>
      <c r="BO161" s="10">
        <v>1.1204999999999901</v>
      </c>
      <c r="BP161" s="10">
        <v>2.0209999999999999</v>
      </c>
      <c r="BQ161" s="10">
        <v>6.5039999999999996</v>
      </c>
      <c r="BR161" s="10">
        <v>36.981999999999999</v>
      </c>
      <c r="BS161" s="10">
        <v>12.137</v>
      </c>
      <c r="BT161">
        <v>0.185</v>
      </c>
      <c r="BU161">
        <v>0.19600000000000001</v>
      </c>
      <c r="BV161">
        <v>0.159</v>
      </c>
      <c r="BW161" s="10">
        <v>0.99475790100000006</v>
      </c>
      <c r="BX161" s="10">
        <v>0.70237886400000005</v>
      </c>
      <c r="BY161" s="10">
        <v>0.84664490299999995</v>
      </c>
      <c r="BZ161" s="10">
        <v>0.80206040000000001</v>
      </c>
      <c r="CA161" s="10">
        <v>0.85570804</v>
      </c>
      <c r="CB161" s="10">
        <v>1.04396947</v>
      </c>
      <c r="CC161" s="10">
        <v>1.399149816</v>
      </c>
      <c r="CD161" s="10">
        <v>0.91385779600000006</v>
      </c>
      <c r="CE161" s="10">
        <v>0.52271916900000004</v>
      </c>
      <c r="CF161" s="10">
        <v>0.56035370200000001</v>
      </c>
      <c r="CG161" s="10">
        <v>0.563079632</v>
      </c>
      <c r="CH161" s="10">
        <v>0.57014509099999999</v>
      </c>
      <c r="CI161" s="10">
        <v>0.57458187900000002</v>
      </c>
      <c r="CJ161" s="10">
        <v>0.56106839900000005</v>
      </c>
      <c r="CK161" s="10">
        <v>0.555695406</v>
      </c>
      <c r="CL161" s="10">
        <v>0.57515812200000005</v>
      </c>
      <c r="CM161" s="10">
        <v>0.234369936</v>
      </c>
      <c r="CN161" s="10">
        <v>0.24219141199999999</v>
      </c>
      <c r="CO161" s="10">
        <v>0.198664852</v>
      </c>
      <c r="CP161" s="10">
        <v>0.20514035</v>
      </c>
      <c r="CQ161" s="10">
        <v>0.194131785</v>
      </c>
      <c r="CR161" s="10">
        <v>0.193740625</v>
      </c>
      <c r="CS161" s="10">
        <v>0.21768426499999999</v>
      </c>
      <c r="CT161" s="10">
        <v>0.23776063</v>
      </c>
      <c r="CU161" s="10">
        <v>0.19958899499999999</v>
      </c>
      <c r="CV161" s="10">
        <v>39.957219430000002</v>
      </c>
      <c r="CW161" s="10">
        <v>41.769060799999998</v>
      </c>
      <c r="CX161" s="10">
        <v>41.44873638</v>
      </c>
      <c r="CY161" s="10">
        <v>43.845204879999997</v>
      </c>
      <c r="CZ161" s="10">
        <v>42.49691876</v>
      </c>
      <c r="DA161" s="10">
        <v>40.774253199999997</v>
      </c>
      <c r="DB161" s="10">
        <v>39.125077699999999</v>
      </c>
      <c r="DC161" s="10">
        <v>38.067842310000003</v>
      </c>
      <c r="DD161" s="10">
        <v>-5.5239222059999999</v>
      </c>
      <c r="DE161" s="10">
        <v>-6.8826686769999998</v>
      </c>
      <c r="DF161" s="10">
        <v>-7.0655549300000002</v>
      </c>
      <c r="DG161" s="10">
        <v>-7.5308604800000003</v>
      </c>
      <c r="DH161" s="10">
        <v>-6.7282143589999999</v>
      </c>
      <c r="DI161" s="10">
        <v>-7.3576989990000001</v>
      </c>
      <c r="DJ161" s="10">
        <v>-6.5127474139999997</v>
      </c>
      <c r="DK161" s="10">
        <v>-6.6255094330000004</v>
      </c>
      <c r="DL161" s="10">
        <v>5.0057620810000003</v>
      </c>
      <c r="DM161" s="10">
        <v>4.7104119830000002</v>
      </c>
      <c r="DN161" s="10">
        <v>4.8487631459999996</v>
      </c>
      <c r="DO161" s="10">
        <v>4.6743845420000003</v>
      </c>
      <c r="DP161" s="10">
        <v>4.5141531400000003</v>
      </c>
      <c r="DQ161" s="10">
        <v>4.7208201489999997</v>
      </c>
      <c r="DR161" s="10">
        <v>4.5956800769999999</v>
      </c>
      <c r="DS161" s="10">
        <v>4.0163765360000001</v>
      </c>
      <c r="DT161" s="10">
        <v>-1.4048662190000001</v>
      </c>
      <c r="DU161" s="10">
        <v>-1.5775395990000001</v>
      </c>
      <c r="DV161" s="10">
        <v>-1.5712259900000001</v>
      </c>
      <c r="DW161" s="10">
        <v>-1.6282642789999999</v>
      </c>
      <c r="DX161" s="10">
        <v>-1.6636652919999999</v>
      </c>
      <c r="DY161" s="10">
        <v>-1.5740611120000001</v>
      </c>
      <c r="DZ161" s="10">
        <v>-1.5587081570000001</v>
      </c>
      <c r="EA161" s="10">
        <v>-1.6993365140000001</v>
      </c>
      <c r="EB161" s="10">
        <f>VLOOKUP($B161,[1]PhiInxIrossOut_ggeffects!$A$1:$F$316,2,FALSE)</f>
        <v>1.1053649322852499</v>
      </c>
      <c r="EC161" s="10">
        <f>VLOOKUP($B161,[2]PhiInxICross_ggeffects!$A$1:$F$316,2,FALSE)</f>
        <v>1.2721139881882</v>
      </c>
      <c r="ED161" s="10">
        <v>-0.31477580799999999</v>
      </c>
      <c r="EE161" s="10">
        <v>0.52649995400000005</v>
      </c>
      <c r="EF161">
        <v>0.53349809885935395</v>
      </c>
      <c r="EG161">
        <v>0.52307604562741306</v>
      </c>
      <c r="EH161">
        <v>0.51786501901144499</v>
      </c>
      <c r="EI161">
        <v>0.50223193916353603</v>
      </c>
      <c r="EJ161">
        <v>0.49702091254756597</v>
      </c>
      <c r="EK161">
        <v>0.48399334600764199</v>
      </c>
      <c r="EL161" s="15">
        <v>0.96048546300000004</v>
      </c>
      <c r="EM161" s="15">
        <v>0.80507749299999998</v>
      </c>
      <c r="EN161" s="15">
        <v>0.74440614800000005</v>
      </c>
      <c r="EO161" s="15">
        <v>0.73311056600000002</v>
      </c>
      <c r="EP161" s="15">
        <v>1.0285723250000001</v>
      </c>
      <c r="EQ161" s="15">
        <v>0.68215261999999999</v>
      </c>
      <c r="ER161" s="15">
        <v>1.188195807</v>
      </c>
      <c r="ES161" s="10">
        <v>0.26006478100000002</v>
      </c>
      <c r="ET161" s="10">
        <v>39.309704570000001</v>
      </c>
      <c r="EU161" s="10">
        <v>40.153109739999998</v>
      </c>
      <c r="EV161" s="10">
        <v>44.302578060000002</v>
      </c>
      <c r="EW161" s="10">
        <v>46.525054330000003</v>
      </c>
      <c r="EX161" s="10">
        <v>50.812743519999998</v>
      </c>
      <c r="EY161" s="10">
        <v>48.421782190000002</v>
      </c>
      <c r="EZ161" s="10">
        <v>47.255877050000002</v>
      </c>
      <c r="FA161" s="10">
        <v>-5.2711565509999998</v>
      </c>
      <c r="FB161" s="10">
        <v>-5.7840144709999999</v>
      </c>
      <c r="FC161" s="10">
        <v>-5.7246087540000001</v>
      </c>
      <c r="FD161" s="10">
        <v>-6.0194094519999997</v>
      </c>
      <c r="FE161" s="10">
        <v>-6.232756309</v>
      </c>
      <c r="FF161" s="10">
        <v>-5.3985350639999998</v>
      </c>
      <c r="FG161" s="10">
        <v>-5.0294999699999998</v>
      </c>
      <c r="FH161" t="s">
        <v>308</v>
      </c>
      <c r="FI161" t="str">
        <f>VLOOKUP($FH161,Groups!$A$1:$B$316,2,FALSE)</f>
        <v>G9</v>
      </c>
      <c r="FJ161" t="str">
        <f t="shared" si="2"/>
        <v>G9/008F1</v>
      </c>
      <c r="FK161" t="s">
        <v>344</v>
      </c>
      <c r="FL161" t="s">
        <v>354</v>
      </c>
      <c r="FM161" t="s">
        <v>155</v>
      </c>
      <c r="FN161" t="s">
        <v>155</v>
      </c>
      <c r="FO161" t="s">
        <v>155</v>
      </c>
    </row>
    <row r="162" spans="1:171" x14ac:dyDescent="0.25">
      <c r="A162" s="12" t="str">
        <f>VLOOKUP($B162,GCDTCodes!$A$1:$D$398,2,FALSE)</f>
        <v>GCDT_270</v>
      </c>
      <c r="B162" s="12" t="s">
        <v>355</v>
      </c>
      <c r="C162" s="10">
        <v>-31.336635399999999</v>
      </c>
      <c r="D162" s="10">
        <v>-8.1521498999999997E-2</v>
      </c>
      <c r="E162" s="10">
        <v>-0.10842218000000001</v>
      </c>
      <c r="F162" s="10">
        <v>-0.72623774500000005</v>
      </c>
      <c r="G162" s="10">
        <v>36.108395940000001</v>
      </c>
      <c r="H162" s="10">
        <v>0.101197891</v>
      </c>
      <c r="I162" s="10">
        <v>3.5200980999999999E-2</v>
      </c>
      <c r="J162" s="10">
        <v>0.16066123699999901</v>
      </c>
      <c r="K162" s="10">
        <v>-9.6053275409999994</v>
      </c>
      <c r="L162" s="10">
        <v>-1.530069E-2</v>
      </c>
      <c r="M162" s="10">
        <v>-9.2399479999999996E-3</v>
      </c>
      <c r="N162" s="10">
        <v>-0.157180599</v>
      </c>
      <c r="O162" s="10">
        <v>6.6459999999999999</v>
      </c>
      <c r="P162" s="10">
        <v>2.8039999999999998</v>
      </c>
      <c r="Q162" s="10">
        <v>2.5000000000000001E-2</v>
      </c>
      <c r="R162" s="10">
        <v>681.39399999999898</v>
      </c>
      <c r="S162" s="10">
        <v>1.57</v>
      </c>
      <c r="T162" s="10">
        <v>1.1079999999999901</v>
      </c>
      <c r="U162" s="10">
        <v>9.1419999999999995</v>
      </c>
      <c r="V162" s="10">
        <v>5.694</v>
      </c>
      <c r="W162" s="10">
        <v>3.0230000000000001</v>
      </c>
      <c r="X162" s="10">
        <v>3.1E-2</v>
      </c>
      <c r="Y162" s="10">
        <v>539.27300000000002</v>
      </c>
      <c r="Z162" s="10">
        <v>1.5029999999999999</v>
      </c>
      <c r="AA162" s="10">
        <v>0.83099999999999996</v>
      </c>
      <c r="AB162" s="10">
        <v>7.4829999999999997</v>
      </c>
      <c r="AC162" s="10">
        <v>6.4059999999999997</v>
      </c>
      <c r="AD162" s="10">
        <v>4.1950000000000003</v>
      </c>
      <c r="AE162" s="10">
        <v>3.4000000000000002E-2</v>
      </c>
      <c r="AF162" s="10">
        <v>532.33399999999995</v>
      </c>
      <c r="AG162" s="10">
        <v>1.157</v>
      </c>
      <c r="AH162" s="10">
        <v>10.218</v>
      </c>
      <c r="AI162">
        <v>1.4739814218544101</v>
      </c>
      <c r="AJ162">
        <v>1.3855352854301699</v>
      </c>
      <c r="AK162">
        <v>0.99215868949518604</v>
      </c>
      <c r="AL162">
        <v>1.0153021584211199</v>
      </c>
      <c r="AM162" s="10">
        <v>452.08911110000003</v>
      </c>
      <c r="AN162" s="10">
        <v>1.287558499</v>
      </c>
      <c r="AO162" s="10">
        <v>0.89865303599999902</v>
      </c>
      <c r="AP162" s="10">
        <v>6.129866357</v>
      </c>
      <c r="AQ162" s="10">
        <v>0.35030651600000001</v>
      </c>
      <c r="AR162" s="10">
        <v>1.444465562</v>
      </c>
      <c r="AS162" s="10">
        <v>160.322</v>
      </c>
      <c r="AT162" s="10">
        <v>45.821999999999903</v>
      </c>
      <c r="AU162" s="10">
        <v>75.215999999999994</v>
      </c>
      <c r="AV162" s="10">
        <v>5.0069999999999997</v>
      </c>
      <c r="AW162" s="10">
        <v>3.1080000000000001</v>
      </c>
      <c r="AX162" s="10">
        <v>2.431</v>
      </c>
      <c r="AY162" s="10">
        <v>6.6269999999999998</v>
      </c>
      <c r="AZ162" s="10">
        <v>27.100999999999999</v>
      </c>
      <c r="BA162" s="10">
        <v>9.1460000000000008</v>
      </c>
      <c r="BB162" s="10">
        <v>118.27</v>
      </c>
      <c r="BC162" s="10">
        <v>37.671999999999997</v>
      </c>
      <c r="BD162" s="10">
        <v>76.813000000000002</v>
      </c>
      <c r="BE162" s="10">
        <v>7.5369999999999999</v>
      </c>
      <c r="BF162" s="10">
        <v>1.849</v>
      </c>
      <c r="BG162" s="10">
        <v>1.7649999999999999</v>
      </c>
      <c r="BH162" s="10">
        <v>5.742</v>
      </c>
      <c r="BI162" s="10">
        <v>23.358000000000001</v>
      </c>
      <c r="BJ162" s="10">
        <v>7.1020000000000003</v>
      </c>
      <c r="BK162" s="10">
        <v>107.425</v>
      </c>
      <c r="BL162" s="10">
        <v>53.47</v>
      </c>
      <c r="BM162" s="10">
        <v>71.27</v>
      </c>
      <c r="BN162" s="10">
        <v>2.2719999999999998</v>
      </c>
      <c r="BO162" s="10">
        <v>1.25</v>
      </c>
      <c r="BP162" s="10">
        <v>2.177</v>
      </c>
      <c r="BQ162" s="10">
        <v>5.8360000000000003</v>
      </c>
      <c r="BR162" s="10">
        <v>32.789000000000001</v>
      </c>
      <c r="BS162" s="10">
        <v>8.8119999999999994</v>
      </c>
      <c r="BT162">
        <v>0.25700000000000001</v>
      </c>
      <c r="BU162">
        <v>0.25700000000000001</v>
      </c>
      <c r="BV162">
        <v>0.161</v>
      </c>
      <c r="BW162" s="10">
        <v>0.72198999500000005</v>
      </c>
      <c r="BX162" s="10">
        <v>0.81704783999999997</v>
      </c>
      <c r="BY162" s="10">
        <v>0.89637292000000002</v>
      </c>
      <c r="BZ162" s="10">
        <v>1.0519125979999999</v>
      </c>
      <c r="CA162" s="10">
        <v>0.79675934900000001</v>
      </c>
      <c r="CB162" s="10">
        <v>0.92803177299999995</v>
      </c>
      <c r="CC162" s="10">
        <v>0.71332206399999998</v>
      </c>
      <c r="CD162" s="10">
        <v>0.79968720000000004</v>
      </c>
      <c r="CE162" s="10">
        <v>0.54122849900000003</v>
      </c>
      <c r="CF162" s="10">
        <v>0.56844511600000003</v>
      </c>
      <c r="CG162" s="10">
        <v>0.57202148900000005</v>
      </c>
      <c r="CH162" s="10">
        <v>0.57026361000000003</v>
      </c>
      <c r="CI162" s="10">
        <v>0.58777594600000005</v>
      </c>
      <c r="CJ162" s="10">
        <v>0.580747087</v>
      </c>
      <c r="CK162" s="10">
        <v>0.58228393499999997</v>
      </c>
      <c r="CL162" s="10">
        <v>0.58888371500000003</v>
      </c>
      <c r="CM162" s="10">
        <v>0.23513762199999999</v>
      </c>
      <c r="CN162" s="10">
        <v>0.20446998299999999</v>
      </c>
      <c r="CO162" s="10">
        <v>0.20099846699999999</v>
      </c>
      <c r="CP162" s="10">
        <v>0.20052800300000001</v>
      </c>
      <c r="CQ162" s="10">
        <v>0.211746514</v>
      </c>
      <c r="CR162" s="10">
        <v>0.17732014400000001</v>
      </c>
      <c r="CS162" s="10">
        <v>0.192234034</v>
      </c>
      <c r="CT162" s="10">
        <v>0.17410761199999999</v>
      </c>
      <c r="CU162" s="10">
        <v>0.17876940499999999</v>
      </c>
      <c r="CV162" s="10">
        <v>40.465360019999999</v>
      </c>
      <c r="CW162" s="10">
        <v>35.935805389999999</v>
      </c>
      <c r="CX162" s="10">
        <v>36.47039024</v>
      </c>
      <c r="CY162" s="10">
        <v>36.321784000000001</v>
      </c>
      <c r="CZ162" s="10">
        <v>37.485817480000001</v>
      </c>
      <c r="DA162" s="10">
        <v>39.50706495</v>
      </c>
      <c r="DB162" s="10">
        <v>41.005658850000003</v>
      </c>
      <c r="DC162" s="10">
        <v>44.124704399999999</v>
      </c>
      <c r="DD162" s="10">
        <v>-5.2162450859999998</v>
      </c>
      <c r="DE162" s="10">
        <v>-5.5845074410000004</v>
      </c>
      <c r="DF162" s="10">
        <v>-6.1719887690000004</v>
      </c>
      <c r="DG162" s="10">
        <v>-6.0889906119999999</v>
      </c>
      <c r="DH162" s="10">
        <v>-6.5554022639999996</v>
      </c>
      <c r="DI162" s="10">
        <v>-7.1052944309999999</v>
      </c>
      <c r="DJ162" s="10">
        <v>-6.3399353190000003</v>
      </c>
      <c r="DK162" s="10">
        <v>-6.1033748159999996</v>
      </c>
      <c r="DL162" s="10">
        <v>4.9074263709999997</v>
      </c>
      <c r="DM162" s="10">
        <v>4.6018597029999997</v>
      </c>
      <c r="DN162" s="10">
        <v>4.8194003829999996</v>
      </c>
      <c r="DO162" s="10">
        <v>4.7560923209999997</v>
      </c>
      <c r="DP162" s="10">
        <v>4.4994939670000003</v>
      </c>
      <c r="DQ162" s="10">
        <v>4.6980930750000001</v>
      </c>
      <c r="DR162" s="10">
        <v>4.5832387189999997</v>
      </c>
      <c r="DS162" s="10">
        <v>4.0787801689999998</v>
      </c>
      <c r="DT162" s="10">
        <v>-1.5643249910000001</v>
      </c>
      <c r="DU162" s="10">
        <v>-1.5913620900000001</v>
      </c>
      <c r="DV162" s="10">
        <v>-1.613129968</v>
      </c>
      <c r="DW162" s="10">
        <v>-1.5954050150000001</v>
      </c>
      <c r="DX162" s="10">
        <v>-1.745318156</v>
      </c>
      <c r="DY162" s="10">
        <v>-1.6766776029999999</v>
      </c>
      <c r="DZ162" s="10">
        <v>-1.7639872839999999</v>
      </c>
      <c r="EA162" s="10">
        <v>-1.800005482</v>
      </c>
      <c r="EB162" s="10">
        <f>VLOOKUP($B162,[1]PhiInxIrossOut_ggeffects!$A$1:$F$316,2,FALSE)</f>
        <v>1.12705686649953</v>
      </c>
      <c r="EC162" s="10">
        <f>VLOOKUP($B162,[2]PhiInxICross_ggeffects!$A$1:$F$316,2,FALSE)</f>
        <v>1.3834336713757001</v>
      </c>
      <c r="ED162" s="10">
        <v>-0.16664267199999999</v>
      </c>
      <c r="EE162" s="10">
        <v>0.52870008099999999</v>
      </c>
      <c r="EF162">
        <v>0.52899277566543601</v>
      </c>
      <c r="EG162">
        <v>0.527188973384068</v>
      </c>
      <c r="EH162">
        <v>0.526287072243384</v>
      </c>
      <c r="EI162">
        <v>0.52358136882133099</v>
      </c>
      <c r="EJ162">
        <v>0.52267946768064699</v>
      </c>
      <c r="EK162">
        <v>0.52042471482893604</v>
      </c>
      <c r="EL162" s="15">
        <v>0.92339325400000005</v>
      </c>
      <c r="EM162" s="15">
        <v>0.73295008100000003</v>
      </c>
      <c r="EN162" s="15">
        <v>0.882805591</v>
      </c>
      <c r="EO162" s="15">
        <v>1.013228985</v>
      </c>
      <c r="EP162" s="15">
        <v>1.183700288</v>
      </c>
      <c r="EQ162" s="15">
        <v>0.91208547799999995</v>
      </c>
      <c r="ER162" s="15">
        <v>1.03368832</v>
      </c>
      <c r="ES162" s="10">
        <v>0.238527247</v>
      </c>
      <c r="ET162" s="10">
        <v>42.924209169999997</v>
      </c>
      <c r="EU162" s="10">
        <v>43.832005410000001</v>
      </c>
      <c r="EV162" s="10">
        <v>42.907457839999999</v>
      </c>
      <c r="EW162" s="10">
        <v>48.326306549999998</v>
      </c>
      <c r="EX162" s="10">
        <v>50.187740429999998</v>
      </c>
      <c r="EY162" s="10">
        <v>47.276499299999998</v>
      </c>
      <c r="EZ162" s="10">
        <v>48.214894149999999</v>
      </c>
      <c r="FA162" s="10">
        <v>-7.3848006110000002</v>
      </c>
      <c r="FB162" s="10">
        <v>-7.0608142420000002</v>
      </c>
      <c r="FC162" s="10">
        <v>-6.6479354910000001</v>
      </c>
      <c r="FD162" s="10">
        <v>-6.8365693759999999</v>
      </c>
      <c r="FE162" s="10">
        <v>-6.2193170520000001</v>
      </c>
      <c r="FF162" s="10">
        <v>-6.8264664159999997</v>
      </c>
      <c r="FG162" s="10">
        <v>-6.5161353240000004</v>
      </c>
      <c r="FH162" t="s">
        <v>356</v>
      </c>
      <c r="FI162" t="str">
        <f>VLOOKUP($FH162,Groups!$A$1:$B$316,2,FALSE)</f>
        <v>G10</v>
      </c>
      <c r="FJ162" t="str">
        <f t="shared" si="2"/>
        <v>G10/001F1</v>
      </c>
      <c r="FK162" t="s">
        <v>153</v>
      </c>
      <c r="FL162" t="s">
        <v>154</v>
      </c>
      <c r="FM162" t="s">
        <v>155</v>
      </c>
      <c r="FN162" t="s">
        <v>155</v>
      </c>
      <c r="FO162" t="s">
        <v>155</v>
      </c>
    </row>
    <row r="163" spans="1:171" x14ac:dyDescent="0.25">
      <c r="A163" s="12" t="str">
        <f>VLOOKUP($B163,GCDTCodes!$A$1:$D$398,2,FALSE)</f>
        <v>GCDT_271</v>
      </c>
      <c r="B163" s="12" t="s">
        <v>357</v>
      </c>
      <c r="C163" s="10">
        <v>-19.90127369</v>
      </c>
      <c r="D163" s="10">
        <v>-1.6723863999999901E-2</v>
      </c>
      <c r="E163" s="10">
        <v>-3.9147010000000003E-2</v>
      </c>
      <c r="F163" s="10">
        <v>-0.38077018699999998</v>
      </c>
      <c r="G163" s="10">
        <v>-8.1111876850000009</v>
      </c>
      <c r="H163" s="10">
        <v>-1.41434789999999E-2</v>
      </c>
      <c r="I163" s="10">
        <v>-4.5892440000000001E-3</v>
      </c>
      <c r="J163" s="10">
        <v>-0.76980853400000004</v>
      </c>
      <c r="K163" s="10">
        <v>-26.635007680000001</v>
      </c>
      <c r="L163" s="10">
        <v>-4.8430039000000001E-2</v>
      </c>
      <c r="M163" s="10">
        <v>-2.2593152999999901E-2</v>
      </c>
      <c r="N163" s="10">
        <v>-0.43941567599999998</v>
      </c>
      <c r="O163" s="10">
        <v>6.3520000000000003</v>
      </c>
      <c r="P163" s="10">
        <v>3.02</v>
      </c>
      <c r="Q163" s="10">
        <v>2.5999999999999999E-2</v>
      </c>
      <c r="R163" s="10">
        <v>849.59199999999998</v>
      </c>
      <c r="S163" s="10">
        <v>2.0950000000000002</v>
      </c>
      <c r="T163" s="10">
        <v>1.964</v>
      </c>
      <c r="U163" s="10">
        <v>10.71</v>
      </c>
      <c r="V163" s="10">
        <v>5.6859999999999999</v>
      </c>
      <c r="W163" s="10">
        <v>2.9990000000000001</v>
      </c>
      <c r="X163" s="10">
        <v>3.2000000000000001E-2</v>
      </c>
      <c r="Y163" s="10">
        <v>640.89850000000001</v>
      </c>
      <c r="Z163" s="10">
        <v>1.7654999999999901</v>
      </c>
      <c r="AA163" s="10">
        <v>1.1319999999999999</v>
      </c>
      <c r="AB163" s="10">
        <v>9.3360000000000003</v>
      </c>
      <c r="AC163" s="10">
        <v>6.4059999999999997</v>
      </c>
      <c r="AD163" s="10">
        <v>5.0720000000000001</v>
      </c>
      <c r="AE163" s="10">
        <v>4.3999999999999997E-2</v>
      </c>
      <c r="AF163" s="10">
        <v>638.58699999999999</v>
      </c>
      <c r="AG163" s="10">
        <v>1.4609999999999901</v>
      </c>
      <c r="AH163" s="10">
        <v>13.890999999999901</v>
      </c>
      <c r="AI163">
        <v>1.11093613839312</v>
      </c>
      <c r="AJ163">
        <v>1.0975403265677499</v>
      </c>
      <c r="AK163">
        <v>0.78338436628640196</v>
      </c>
      <c r="AL163">
        <v>0.96983382663256201</v>
      </c>
      <c r="AM163" s="10">
        <v>253.04429780000001</v>
      </c>
      <c r="AN163" s="10">
        <v>1.1836359670000001</v>
      </c>
      <c r="AO163" s="10">
        <v>0.76171869999999997</v>
      </c>
      <c r="AP163" s="10">
        <v>1.1393339300000001</v>
      </c>
      <c r="AQ163" s="10">
        <v>-0.124872869</v>
      </c>
      <c r="AR163" s="10">
        <v>-0.39766326800000001</v>
      </c>
      <c r="AS163" s="10">
        <v>164.67500000000001</v>
      </c>
      <c r="AT163" s="10">
        <v>47.412999999999997</v>
      </c>
      <c r="AU163" s="10">
        <v>71.893999999999906</v>
      </c>
      <c r="AV163" s="10">
        <v>4.1139999999999999</v>
      </c>
      <c r="AW163" s="10">
        <v>2.98</v>
      </c>
      <c r="AX163" s="10">
        <v>1.8919999999999999</v>
      </c>
      <c r="AY163" s="10">
        <v>4.91</v>
      </c>
      <c r="AZ163" s="10">
        <v>26.114999999999998</v>
      </c>
      <c r="BA163" s="10">
        <v>8.03399999999999</v>
      </c>
      <c r="BB163" s="10">
        <v>103.057</v>
      </c>
      <c r="BC163" s="10">
        <v>45.744</v>
      </c>
      <c r="BD163" s="10">
        <v>74.75</v>
      </c>
      <c r="BE163" s="10">
        <v>2.87</v>
      </c>
      <c r="BF163" s="10">
        <v>1.849</v>
      </c>
      <c r="BG163" s="10">
        <v>1.4990000000000001</v>
      </c>
      <c r="BH163" s="10">
        <v>4.0759999999999996</v>
      </c>
      <c r="BI163" s="10">
        <v>24.340999999999902</v>
      </c>
      <c r="BJ163" s="10">
        <v>6.4629999999999903</v>
      </c>
      <c r="BK163" s="10">
        <v>101.551</v>
      </c>
      <c r="BL163" s="10">
        <v>44.042000000000002</v>
      </c>
      <c r="BM163" s="10">
        <v>66.778999999999996</v>
      </c>
      <c r="BN163" s="10">
        <v>1.63</v>
      </c>
      <c r="BO163" s="10">
        <v>1.21</v>
      </c>
      <c r="BP163" s="10">
        <v>1.4850000000000001</v>
      </c>
      <c r="BQ163" s="10">
        <v>4.3019999999999996</v>
      </c>
      <c r="BR163" s="10">
        <v>18.681999999999999</v>
      </c>
      <c r="BS163" s="10">
        <v>2.569</v>
      </c>
      <c r="BT163">
        <v>0.20699999999999999</v>
      </c>
      <c r="BU163">
        <v>0.214</v>
      </c>
      <c r="BV163">
        <v>0.122</v>
      </c>
      <c r="BW163" s="10">
        <v>1.0055866499999999</v>
      </c>
      <c r="BX163" s="10">
        <v>0.66593766200000004</v>
      </c>
      <c r="BY163" s="10">
        <v>0.94317804800000005</v>
      </c>
      <c r="BZ163" s="10">
        <v>0.93614443999999997</v>
      </c>
      <c r="CA163" s="10">
        <v>0.59793744500000001</v>
      </c>
      <c r="CB163" s="10">
        <v>0.787082426</v>
      </c>
      <c r="CC163" s="10">
        <v>0.72699404999999995</v>
      </c>
      <c r="CD163" s="10">
        <v>0.46435674900000001</v>
      </c>
      <c r="CE163" s="10">
        <v>0.51360457500000001</v>
      </c>
      <c r="CF163" s="10">
        <v>0.55591653900000004</v>
      </c>
      <c r="CG163" s="10">
        <v>0.55024435400000005</v>
      </c>
      <c r="CH163" s="10">
        <v>0.56060527500000001</v>
      </c>
      <c r="CI163" s="10">
        <v>0.57577889500000001</v>
      </c>
      <c r="CJ163" s="10">
        <v>0.55578079400000002</v>
      </c>
      <c r="CK163" s="10">
        <v>0.56752294800000003</v>
      </c>
      <c r="CL163" s="10">
        <v>0.58911177000000003</v>
      </c>
      <c r="CM163" s="10">
        <v>0.26217259500000001</v>
      </c>
      <c r="CN163" s="10">
        <v>0.23967987700000001</v>
      </c>
      <c r="CO163" s="10">
        <v>0.18874429100000001</v>
      </c>
      <c r="CP163" s="10">
        <v>0.207954051</v>
      </c>
      <c r="CQ163" s="10">
        <v>0.20319685100000001</v>
      </c>
      <c r="CR163" s="10">
        <v>0.16112992300000001</v>
      </c>
      <c r="CS163" s="10">
        <v>0.19433484500000001</v>
      </c>
      <c r="CT163" s="10">
        <v>0.176208424</v>
      </c>
      <c r="CU163" s="10">
        <v>0.13942598</v>
      </c>
      <c r="CV163" s="10">
        <v>36.830373199999997</v>
      </c>
      <c r="CW163" s="10">
        <v>41.31503438</v>
      </c>
      <c r="CX163" s="10">
        <v>33.362761249999998</v>
      </c>
      <c r="CY163" s="10">
        <v>42.601779469999997</v>
      </c>
      <c r="CZ163" s="10">
        <v>39.766409779999996</v>
      </c>
      <c r="DA163" s="10">
        <v>41.417524120000003</v>
      </c>
      <c r="DB163" s="10">
        <v>43.115924409999998</v>
      </c>
      <c r="DC163" s="10">
        <v>42.124199300000001</v>
      </c>
      <c r="DD163" s="10">
        <v>-3.0030220669999999</v>
      </c>
      <c r="DE163" s="10">
        <v>-5.3588853600000004</v>
      </c>
      <c r="DF163" s="10">
        <v>-4.1577469340000004</v>
      </c>
      <c r="DG163" s="10">
        <v>-5.0917637170000001</v>
      </c>
      <c r="DH163" s="10">
        <v>-4.4571461509999999</v>
      </c>
      <c r="DI163" s="10">
        <v>-5.0998962040000002</v>
      </c>
      <c r="DJ163" s="10">
        <v>-5.1481490440000002</v>
      </c>
      <c r="DK163" s="10">
        <v>-5.8534328120000003</v>
      </c>
      <c r="DL163" s="10">
        <v>4.9841397509999998</v>
      </c>
      <c r="DM163" s="10">
        <v>4.7755706189999998</v>
      </c>
      <c r="DN163" s="10">
        <v>4.9722652719999996</v>
      </c>
      <c r="DO163" s="10">
        <v>4.860522134</v>
      </c>
      <c r="DP163" s="10">
        <v>4.6141417630000001</v>
      </c>
      <c r="DQ163" s="10">
        <v>4.8104345339999997</v>
      </c>
      <c r="DR163" s="10">
        <v>4.7018365070000003</v>
      </c>
      <c r="DS163" s="10">
        <v>4.0784211849999998</v>
      </c>
      <c r="DT163" s="10">
        <v>-1.5166201829999999</v>
      </c>
      <c r="DU163" s="10">
        <v>-1.687510716</v>
      </c>
      <c r="DV163" s="10">
        <v>-1.661790184</v>
      </c>
      <c r="DW163" s="10">
        <v>-1.6717024410000001</v>
      </c>
      <c r="DX163" s="10">
        <v>-1.8817025629999999</v>
      </c>
      <c r="DY163" s="10">
        <v>-1.718144957</v>
      </c>
      <c r="DZ163" s="10">
        <v>-1.8206217179999999</v>
      </c>
      <c r="EA163" s="10">
        <v>-2.0372609879999999</v>
      </c>
      <c r="EB163" s="10">
        <f>VLOOKUP($B163,[1]PhiInxIrossOut_ggeffects!$A$1:$F$316,2,FALSE)</f>
        <v>1.0886098719995301</v>
      </c>
      <c r="EC163" s="10">
        <f>VLOOKUP($B163,[2]PhiInxICross_ggeffects!$A$1:$F$316,2,FALSE)</f>
        <v>1.2782241204382001</v>
      </c>
      <c r="ED163" s="10">
        <v>-0.46377644000000001</v>
      </c>
      <c r="EE163" s="10">
        <v>0.52524273799999999</v>
      </c>
      <c r="EF163">
        <v>0.523215209125512</v>
      </c>
      <c r="EG163">
        <v>0.51479163498102598</v>
      </c>
      <c r="EH163">
        <v>0.51057984790878297</v>
      </c>
      <c r="EI163">
        <v>0.49794448669205299</v>
      </c>
      <c r="EJ163">
        <v>0.49373269961980998</v>
      </c>
      <c r="EK163">
        <v>0.483203231939202</v>
      </c>
      <c r="EL163" s="15">
        <v>0.87303963799999995</v>
      </c>
      <c r="EM163" s="15">
        <v>0.58443476699999997</v>
      </c>
      <c r="EN163" s="15">
        <v>0.60993108500000004</v>
      </c>
      <c r="EO163" s="15">
        <v>0.74382643699999995</v>
      </c>
      <c r="EP163" s="15">
        <v>0.85748389599999997</v>
      </c>
      <c r="EQ163" s="15">
        <v>0.74179152299999995</v>
      </c>
      <c r="ER163" s="15">
        <v>0.89969209999999999</v>
      </c>
      <c r="ES163" s="10">
        <v>0.29076523700000001</v>
      </c>
      <c r="ET163" s="10">
        <v>40.548868319999997</v>
      </c>
      <c r="EU163" s="10">
        <v>41.443786350000003</v>
      </c>
      <c r="EV163" s="10">
        <v>40.326065589999999</v>
      </c>
      <c r="EW163" s="10">
        <v>44.346340380000001</v>
      </c>
      <c r="EX163" s="10">
        <v>46.761537410000003</v>
      </c>
      <c r="EY163" s="10">
        <v>44.733741680000001</v>
      </c>
      <c r="EZ163" s="10">
        <v>46.972836039999997</v>
      </c>
      <c r="FA163" s="10">
        <v>-5.9291891830000001</v>
      </c>
      <c r="FB163" s="10">
        <v>-5.2817062899999998</v>
      </c>
      <c r="FC163" s="10">
        <v>-5.84056613</v>
      </c>
      <c r="FD163" s="10">
        <v>-5.7843918350000001</v>
      </c>
      <c r="FE163" s="10">
        <v>-5.7729148539999997</v>
      </c>
      <c r="FF163" s="10">
        <v>-5.435804096</v>
      </c>
      <c r="FG163" s="10">
        <v>-4.532187875</v>
      </c>
      <c r="FH163" t="s">
        <v>356</v>
      </c>
      <c r="FI163" t="str">
        <f>VLOOKUP($FH163,Groups!$A$1:$B$316,2,FALSE)</f>
        <v>G10</v>
      </c>
      <c r="FJ163" t="str">
        <f t="shared" si="2"/>
        <v>G10/001F1</v>
      </c>
      <c r="FK163" t="s">
        <v>153</v>
      </c>
      <c r="FL163" t="s">
        <v>154</v>
      </c>
      <c r="FM163" t="s">
        <v>158</v>
      </c>
      <c r="FN163" t="s">
        <v>155</v>
      </c>
      <c r="FO163" t="s">
        <v>155</v>
      </c>
    </row>
    <row r="164" spans="1:171" x14ac:dyDescent="0.25">
      <c r="A164" s="12" t="str">
        <f>VLOOKUP($B164,GCDTCodes!$A$1:$D$398,2,FALSE)</f>
        <v>GCDT_272</v>
      </c>
      <c r="B164" s="12" t="s">
        <v>358</v>
      </c>
      <c r="C164" s="10">
        <v>-10.269749859999999</v>
      </c>
      <c r="D164" s="10">
        <v>-2.9217688999999901E-2</v>
      </c>
      <c r="E164" s="10">
        <v>-5.0330549999999998E-3</v>
      </c>
      <c r="F164" s="10">
        <v>-0.20072337800000001</v>
      </c>
      <c r="G164" s="10">
        <v>37.322324369999997</v>
      </c>
      <c r="H164" s="10">
        <v>0.104818803</v>
      </c>
      <c r="I164" s="10">
        <v>3.3462779999999998E-2</v>
      </c>
      <c r="J164" s="10">
        <v>0.71442783899999995</v>
      </c>
      <c r="K164" s="10">
        <v>10.093303410000001</v>
      </c>
      <c r="L164" s="10">
        <v>2.3540616E-2</v>
      </c>
      <c r="M164" s="10">
        <v>6.1675969999999899E-3</v>
      </c>
      <c r="N164" s="10">
        <v>-0.157180599</v>
      </c>
      <c r="O164" s="10">
        <v>5.9379999999999997</v>
      </c>
      <c r="P164" s="10">
        <v>3.4079999999999999</v>
      </c>
      <c r="Q164" s="10">
        <v>2.8999999999999901E-2</v>
      </c>
      <c r="R164" s="10">
        <v>784.06500000000005</v>
      </c>
      <c r="S164" s="10">
        <v>1.76</v>
      </c>
      <c r="T164" s="10">
        <v>1.3</v>
      </c>
      <c r="U164" s="10">
        <v>9.7799999999999994</v>
      </c>
      <c r="V164" s="10">
        <v>5.6829999999999998</v>
      </c>
      <c r="W164" s="10">
        <v>2.9750000000000001</v>
      </c>
      <c r="X164" s="10">
        <v>3.2000000000000001E-2</v>
      </c>
      <c r="Y164" s="10">
        <v>757.57</v>
      </c>
      <c r="Z164" s="10">
        <v>1.899</v>
      </c>
      <c r="AA164" s="10">
        <v>1.5109999999999999</v>
      </c>
      <c r="AB164" s="10">
        <v>10.122</v>
      </c>
      <c r="AC164" s="10">
        <v>6.4059999999999997</v>
      </c>
      <c r="AD164" s="10">
        <v>3.863</v>
      </c>
      <c r="AE164" s="10">
        <v>0.03</v>
      </c>
      <c r="AF164" s="10">
        <v>741.22500000000002</v>
      </c>
      <c r="AG164" s="10">
        <v>1.655</v>
      </c>
      <c r="AH164" s="10">
        <v>15.067</v>
      </c>
      <c r="AM164" s="10">
        <v>82.781947259999995</v>
      </c>
      <c r="AN164" s="10">
        <v>0.27250121399999999</v>
      </c>
      <c r="AO164" s="10">
        <v>0.295213587</v>
      </c>
      <c r="AP164" s="10">
        <v>0.248167425</v>
      </c>
      <c r="AQ164" s="10">
        <v>-0.289222694</v>
      </c>
      <c r="AR164" s="10">
        <v>-1.2602954129999999</v>
      </c>
      <c r="AS164" s="10">
        <v>141.87200000000001</v>
      </c>
      <c r="AT164" s="10">
        <v>39.529000000000003</v>
      </c>
      <c r="AU164" s="10">
        <v>72.83</v>
      </c>
      <c r="AV164" s="10">
        <v>5.2</v>
      </c>
      <c r="AW164" s="10">
        <v>3.056</v>
      </c>
      <c r="AX164" s="10">
        <v>2.0619999999999998</v>
      </c>
      <c r="AY164" s="10">
        <v>5.0679999999999996</v>
      </c>
      <c r="AZ164" s="10">
        <v>22.991</v>
      </c>
      <c r="BA164" s="10">
        <v>6.9160000000000004</v>
      </c>
      <c r="BB164" s="10">
        <v>125.682</v>
      </c>
      <c r="BC164" s="10">
        <v>31.816999999999901</v>
      </c>
      <c r="BD164" s="10">
        <v>71.382000000000005</v>
      </c>
      <c r="BE164" s="10">
        <v>6.6890000000000001</v>
      </c>
      <c r="BF164" s="10">
        <v>1.6930000000000001</v>
      </c>
      <c r="BG164" s="10">
        <v>1.7030000000000001</v>
      </c>
      <c r="BH164" s="10">
        <v>4.3940000000000001</v>
      </c>
      <c r="BI164" s="10">
        <v>21.661999999999999</v>
      </c>
      <c r="BJ164" s="10">
        <v>6.0289999999999999</v>
      </c>
      <c r="BK164" s="10">
        <v>109.73</v>
      </c>
      <c r="BL164" s="10">
        <v>54.706000000000003</v>
      </c>
      <c r="BM164" s="10">
        <v>72.822999999999993</v>
      </c>
      <c r="BN164" s="10">
        <v>4.7009999999999996</v>
      </c>
      <c r="BO164" s="10">
        <v>1.0859999999999901</v>
      </c>
      <c r="BP164" s="10">
        <v>3.407</v>
      </c>
      <c r="BQ164" s="10">
        <v>9.0090000000000003</v>
      </c>
      <c r="BR164" s="10">
        <v>33.381999999999998</v>
      </c>
      <c r="BS164" s="10">
        <v>10.3959999999999</v>
      </c>
      <c r="BT164">
        <v>0.23799999999999999</v>
      </c>
      <c r="BU164">
        <v>0.24</v>
      </c>
      <c r="BV164">
        <v>0.28499999999999998</v>
      </c>
      <c r="BW164" s="10">
        <v>0.87005768800000005</v>
      </c>
      <c r="BX164" s="10">
        <v>0.85908947700000005</v>
      </c>
      <c r="BY164" s="10">
        <v>0.76877286600000005</v>
      </c>
      <c r="BZ164" s="10">
        <v>0.83684104800000003</v>
      </c>
      <c r="CA164" s="10">
        <v>0.81229447099999996</v>
      </c>
      <c r="CB164" s="10">
        <v>0.80750012299999996</v>
      </c>
      <c r="CC164" s="10">
        <v>0.89982420299999999</v>
      </c>
      <c r="CD164" s="10">
        <v>0.78827403299999999</v>
      </c>
      <c r="CE164" s="10">
        <v>0.54729181900000001</v>
      </c>
      <c r="CF164" s="10">
        <v>0.57195710899999996</v>
      </c>
      <c r="CG164" s="10">
        <v>0.58829011399999998</v>
      </c>
      <c r="CH164" s="10">
        <v>0.58281155100000004</v>
      </c>
      <c r="CI164" s="10">
        <v>0.58979966500000003</v>
      </c>
      <c r="CJ164" s="10">
        <v>0.58340863799999998</v>
      </c>
      <c r="CK164" s="10">
        <v>0.58430765500000004</v>
      </c>
      <c r="CL164" s="10">
        <v>0.59420289800000003</v>
      </c>
      <c r="CM164" s="10">
        <v>0.23133527700000001</v>
      </c>
      <c r="CN164" s="10">
        <v>0.21242123399999999</v>
      </c>
      <c r="CO164" s="10">
        <v>0.20246682099999999</v>
      </c>
      <c r="CP164" s="10">
        <v>0.17791702400000001</v>
      </c>
      <c r="CQ164" s="10">
        <v>0.188209407</v>
      </c>
      <c r="CR164" s="10">
        <v>0.17832543300000001</v>
      </c>
      <c r="CS164" s="10">
        <v>0.18189425400000001</v>
      </c>
      <c r="CT164" s="10">
        <v>0.1873841</v>
      </c>
      <c r="CU164" s="10">
        <v>0.17468099000000001</v>
      </c>
      <c r="CV164" s="10">
        <v>38.2447892</v>
      </c>
      <c r="CW164" s="10">
        <v>35.886900670000003</v>
      </c>
      <c r="CX164" s="10">
        <v>38.340936990000003</v>
      </c>
      <c r="CY164" s="10">
        <v>39.787506299999997</v>
      </c>
      <c r="CZ164" s="10">
        <v>39.795283169999998</v>
      </c>
      <c r="DA164" s="10">
        <v>41.449673019999999</v>
      </c>
      <c r="DB164" s="10">
        <v>40.160804110000001</v>
      </c>
      <c r="DC164" s="10">
        <v>41.193346949999999</v>
      </c>
      <c r="DD164" s="10">
        <v>-7.295551079</v>
      </c>
      <c r="DE164" s="10">
        <v>-7.6881333559999998</v>
      </c>
      <c r="DF164" s="10">
        <v>-7.9749320060000004</v>
      </c>
      <c r="DG164" s="10">
        <v>-8.4756119880000007</v>
      </c>
      <c r="DH164" s="10">
        <v>-8.1836842399999998</v>
      </c>
      <c r="DI164" s="10">
        <v>-8.5368061239999999</v>
      </c>
      <c r="DJ164" s="10">
        <v>-7.7603925020000002</v>
      </c>
      <c r="DK164" s="10">
        <v>-7.8576782070000002</v>
      </c>
      <c r="DL164" s="10">
        <v>4.7840822489999999</v>
      </c>
      <c r="DM164" s="10">
        <v>4.5568245459999996</v>
      </c>
      <c r="DN164" s="10">
        <v>4.6366738329999997</v>
      </c>
      <c r="DO164" s="10">
        <v>4.6442860079999999</v>
      </c>
      <c r="DP164" s="10">
        <v>4.4376875819999997</v>
      </c>
      <c r="DQ164" s="10">
        <v>4.628580511</v>
      </c>
      <c r="DR164" s="10">
        <v>4.5026267090000003</v>
      </c>
      <c r="DS164" s="10">
        <v>3.9641675329999999</v>
      </c>
      <c r="DT164" s="10">
        <v>-1.538401959</v>
      </c>
      <c r="DU164" s="10">
        <v>-1.594291074</v>
      </c>
      <c r="DV164" s="10">
        <v>-1.705224758</v>
      </c>
      <c r="DW164" s="10">
        <v>-1.6818181590000001</v>
      </c>
      <c r="DX164" s="10">
        <v>-1.7497130489999999</v>
      </c>
      <c r="DY164" s="10">
        <v>-1.726352766</v>
      </c>
      <c r="DZ164" s="10">
        <v>-1.725902974</v>
      </c>
      <c r="EA164" s="10">
        <v>-1.8202943380000001</v>
      </c>
      <c r="EB164" s="10">
        <f>VLOOKUP($B164,[1]PhiInxIrossOut_ggeffects!$A$1:$F$316,2,FALSE)</f>
        <v>1.16762570614239</v>
      </c>
      <c r="EC164" s="10">
        <f>VLOOKUP($B164,[2]PhiInxICross_ggeffects!$A$1:$F$316,2,FALSE)</f>
        <v>1.4492103082507</v>
      </c>
      <c r="ED164" s="10">
        <v>-0.32457481100000002</v>
      </c>
      <c r="EE164" s="10">
        <v>0.53033992699999999</v>
      </c>
      <c r="EF164">
        <v>0.55600570342208999</v>
      </c>
      <c r="EG164">
        <v>0.54427186311790798</v>
      </c>
      <c r="EH164">
        <v>0.53840494296581698</v>
      </c>
      <c r="EI164">
        <v>0.52080418250954397</v>
      </c>
      <c r="EJ164">
        <v>0.51493726235745296</v>
      </c>
      <c r="EK164">
        <v>0.50026996197722595</v>
      </c>
      <c r="EL164" s="15">
        <v>0.782208181</v>
      </c>
      <c r="EM164" s="15">
        <v>0.63027216799999997</v>
      </c>
      <c r="EN164" s="15">
        <v>0.69175058700000003</v>
      </c>
      <c r="EO164" s="15">
        <v>1.0371196920000001</v>
      </c>
      <c r="EP164" s="15">
        <v>1.095541469</v>
      </c>
      <c r="EQ164" s="15">
        <v>0.73712772999999998</v>
      </c>
      <c r="ER164" s="15">
        <v>1.121021152</v>
      </c>
      <c r="ES164" s="10">
        <v>0.25212672600000002</v>
      </c>
      <c r="ET164" s="10">
        <v>43.067361140000003</v>
      </c>
      <c r="EU164" s="10">
        <v>43.302914659999999</v>
      </c>
      <c r="EV164" s="10">
        <v>42.231555470000004</v>
      </c>
      <c r="EW164" s="10">
        <v>41.947931509999997</v>
      </c>
      <c r="EX164" s="10">
        <v>51.193732670000003</v>
      </c>
      <c r="EY164" s="10">
        <v>47.708123239999999</v>
      </c>
      <c r="EZ164" s="10">
        <v>48.206083210000003</v>
      </c>
      <c r="FA164" s="10">
        <v>-5.7401761059999998</v>
      </c>
      <c r="FB164" s="10">
        <v>-5.6460096609999999</v>
      </c>
      <c r="FC164" s="10">
        <v>-6.0437457500000002</v>
      </c>
      <c r="FD164" s="10">
        <v>-5.6078689720000003</v>
      </c>
      <c r="FE164" s="10">
        <v>-5.7050568459999997</v>
      </c>
      <c r="FF164" s="10">
        <v>-6.1148608409999996</v>
      </c>
      <c r="FG164" s="10">
        <v>-5.0613620600000004</v>
      </c>
      <c r="FH164" t="s">
        <v>356</v>
      </c>
      <c r="FI164" t="str">
        <f>VLOOKUP($FH164,Groups!$A$1:$B$316,2,FALSE)</f>
        <v>G10</v>
      </c>
      <c r="FJ164" t="str">
        <f t="shared" si="2"/>
        <v>G10/001F1</v>
      </c>
      <c r="FK164" t="s">
        <v>153</v>
      </c>
      <c r="FL164" t="s">
        <v>157</v>
      </c>
      <c r="FM164" t="s">
        <v>155</v>
      </c>
      <c r="FN164" t="s">
        <v>155</v>
      </c>
      <c r="FO164" t="s">
        <v>155</v>
      </c>
    </row>
    <row r="165" spans="1:171" x14ac:dyDescent="0.25">
      <c r="A165" s="12" t="str">
        <f>VLOOKUP($B165,GCDTCodes!$A$1:$D$398,2,FALSE)</f>
        <v>GCDT_273</v>
      </c>
      <c r="B165" s="12" t="s">
        <v>359</v>
      </c>
      <c r="C165" s="10">
        <v>2.5963840970000001</v>
      </c>
      <c r="D165" s="10">
        <v>6.4486001000000001E-2</v>
      </c>
      <c r="E165" s="10">
        <v>2.2770780000000001E-3</v>
      </c>
      <c r="F165" s="10">
        <v>-0.20072337800000001</v>
      </c>
      <c r="G165" s="10">
        <v>-20.297176489999998</v>
      </c>
      <c r="H165" s="10">
        <v>-4.5073672000000002E-2</v>
      </c>
      <c r="I165" s="10">
        <v>-1.6427651000000001E-2</v>
      </c>
      <c r="J165" s="10">
        <v>-2.7690347000000001E-2</v>
      </c>
      <c r="K165" s="10">
        <v>-18.670487529999999</v>
      </c>
      <c r="L165" s="10">
        <v>-4.2718081999999998E-2</v>
      </c>
      <c r="M165" s="10">
        <v>-1.3348626000000001E-2</v>
      </c>
      <c r="N165" s="10">
        <v>-0.29829813700000002</v>
      </c>
      <c r="O165" s="10">
        <v>11.766999999999999</v>
      </c>
      <c r="P165" s="10">
        <v>3.8279999999999998</v>
      </c>
      <c r="Q165" s="10">
        <v>2.8999999999999901E-2</v>
      </c>
      <c r="R165" s="10">
        <v>1027.229</v>
      </c>
      <c r="S165" s="10">
        <v>2.242</v>
      </c>
      <c r="T165" s="10">
        <v>1.706</v>
      </c>
      <c r="U165" s="10">
        <v>12.510999999999999</v>
      </c>
      <c r="V165" s="10">
        <v>5.6769999999999996</v>
      </c>
      <c r="W165" s="10">
        <v>3.7889999999999899</v>
      </c>
      <c r="X165" s="10">
        <v>3.3000000000000002E-2</v>
      </c>
      <c r="Y165" s="10">
        <v>642.91199999999901</v>
      </c>
      <c r="Z165" s="10">
        <v>1.756</v>
      </c>
      <c r="AA165" s="10">
        <v>1.1379999999999999</v>
      </c>
      <c r="AB165" s="10">
        <v>9.3360000000000003</v>
      </c>
      <c r="AC165" s="10">
        <v>6.4059999999999997</v>
      </c>
      <c r="AD165" s="10">
        <v>4.3425000000000002</v>
      </c>
      <c r="AE165" s="10">
        <v>3.5000000000000003E-2</v>
      </c>
      <c r="AF165" s="10">
        <v>702.25699999999995</v>
      </c>
      <c r="AG165" s="10">
        <v>1.5634999999999999</v>
      </c>
      <c r="AH165" s="10">
        <v>13.939</v>
      </c>
      <c r="AI165">
        <v>1.0846012345229199</v>
      </c>
      <c r="AJ165">
        <v>1.05465888876688</v>
      </c>
      <c r="AK165">
        <v>1.03240076643123</v>
      </c>
      <c r="AL165">
        <v>1.0681555422976201</v>
      </c>
      <c r="AM165" s="10">
        <v>-43.472199779999997</v>
      </c>
      <c r="AN165" s="10">
        <v>-0.27852988299999998</v>
      </c>
      <c r="AO165" s="10">
        <v>-0.48461585499999998</v>
      </c>
      <c r="AP165" s="10">
        <v>-1.8906321859999999</v>
      </c>
      <c r="AQ165" s="10">
        <v>-0.24539607399999999</v>
      </c>
      <c r="AR165" s="10">
        <v>0.464968877</v>
      </c>
      <c r="AS165" s="10">
        <v>171.589</v>
      </c>
      <c r="AT165" s="10">
        <v>46.853000000000002</v>
      </c>
      <c r="AU165" s="10">
        <v>78.010000000000005</v>
      </c>
      <c r="AV165" s="10">
        <v>5.4020000000000001</v>
      </c>
      <c r="AW165" s="10">
        <v>3.0009999999999999</v>
      </c>
      <c r="AX165" s="10">
        <v>2.29</v>
      </c>
      <c r="AY165" s="10">
        <v>6.6619999999999999</v>
      </c>
      <c r="AZ165" s="10">
        <v>31.425999999999998</v>
      </c>
      <c r="BA165" s="10">
        <v>9.7710000000000008</v>
      </c>
      <c r="BB165" s="10">
        <v>137.15700000000001</v>
      </c>
      <c r="BC165" s="10">
        <v>37.082000000000001</v>
      </c>
      <c r="BD165" s="10">
        <v>72.185499999999905</v>
      </c>
      <c r="BE165" s="10">
        <v>7.2979999999999903</v>
      </c>
      <c r="BF165" s="10">
        <v>1.849</v>
      </c>
      <c r="BG165" s="10">
        <v>1.9335</v>
      </c>
      <c r="BH165" s="10">
        <v>5.1114999999999897</v>
      </c>
      <c r="BI165" s="10">
        <v>23.914000000000001</v>
      </c>
      <c r="BJ165" s="10">
        <v>7.6909999999999998</v>
      </c>
      <c r="BK165" s="10">
        <v>97.646000000000001</v>
      </c>
      <c r="BL165" s="10">
        <v>55.911999999999999</v>
      </c>
      <c r="BM165" s="10">
        <v>73.625</v>
      </c>
      <c r="BN165" s="10">
        <v>2.4300000000000002</v>
      </c>
      <c r="BO165" s="10">
        <v>1.1719999999999999</v>
      </c>
      <c r="BP165" s="10">
        <v>2.2290000000000001</v>
      </c>
      <c r="BQ165" s="10">
        <v>6.4179999999999904</v>
      </c>
      <c r="BR165" s="10">
        <v>38.701999999999998</v>
      </c>
      <c r="BS165" s="10">
        <v>10.343999999999999</v>
      </c>
      <c r="BT165">
        <v>0.20100000000000001</v>
      </c>
      <c r="BV165">
        <v>0.14599999999999999</v>
      </c>
      <c r="BW165" s="10">
        <v>1.1063329180000001</v>
      </c>
      <c r="BX165" s="10">
        <v>0.79098156799999997</v>
      </c>
      <c r="BY165" s="10">
        <v>0.58182741900000001</v>
      </c>
      <c r="BZ165" s="10">
        <v>0.76210650999999996</v>
      </c>
      <c r="CA165" s="10">
        <v>0.47602899399999998</v>
      </c>
      <c r="CB165" s="10">
        <v>0.96779001099999995</v>
      </c>
      <c r="CC165" s="10">
        <v>0.65721507599999995</v>
      </c>
      <c r="CD165" s="10">
        <v>0.39457777500000002</v>
      </c>
      <c r="CE165" s="10">
        <v>0.50845389600000002</v>
      </c>
      <c r="CF165" s="10">
        <v>0.56309727099999995</v>
      </c>
      <c r="CG165" s="10">
        <v>0.57018171799999995</v>
      </c>
      <c r="CH165" s="10">
        <v>0.56725448099999998</v>
      </c>
      <c r="CI165" s="10">
        <v>0.58689292199999998</v>
      </c>
      <c r="CJ165" s="10">
        <v>0.55222469500000004</v>
      </c>
      <c r="CK165" s="10">
        <v>0.56811275400000005</v>
      </c>
      <c r="CL165" s="10">
        <v>0.59416639699999996</v>
      </c>
      <c r="CM165" s="10">
        <v>0.26525293999999999</v>
      </c>
      <c r="CN165" s="10">
        <v>0.25353434200000002</v>
      </c>
      <c r="CO165" s="10">
        <v>0.192179815</v>
      </c>
      <c r="CP165" s="10">
        <v>0.16624082600000001</v>
      </c>
      <c r="CQ165" s="10">
        <v>0.18324763899999999</v>
      </c>
      <c r="CR165" s="10">
        <v>0.140717646</v>
      </c>
      <c r="CS165" s="10">
        <v>0.210736163</v>
      </c>
      <c r="CT165" s="10">
        <v>0.16806734500000001</v>
      </c>
      <c r="CU165" s="10">
        <v>0.127117325</v>
      </c>
      <c r="CV165" s="10">
        <v>38.828200019999997</v>
      </c>
      <c r="CW165" s="10">
        <v>40.75140889</v>
      </c>
      <c r="CX165" s="10">
        <v>39.337062629999998</v>
      </c>
      <c r="CY165" s="10">
        <v>40.541243860000002</v>
      </c>
      <c r="CZ165" s="10">
        <v>40.879847689999998</v>
      </c>
      <c r="DA165" s="10">
        <v>44.515923800000003</v>
      </c>
      <c r="DB165" s="10">
        <v>45.382343409999997</v>
      </c>
      <c r="DC165" s="10">
        <v>48.150908909999998</v>
      </c>
      <c r="DD165" s="10">
        <v>-4.6711619930000001</v>
      </c>
      <c r="DE165" s="10">
        <v>-4.9730972859999998</v>
      </c>
      <c r="DF165" s="10">
        <v>-4.6740068939999997</v>
      </c>
      <c r="DG165" s="10">
        <v>-5.1923740929999997</v>
      </c>
      <c r="DH165" s="10">
        <v>-5.809127084</v>
      </c>
      <c r="DI165" s="10">
        <v>-5.3198952899999998</v>
      </c>
      <c r="DJ165" s="10">
        <v>-5.8434920699999999</v>
      </c>
      <c r="DK165" s="10">
        <v>-6.3188420250000004</v>
      </c>
      <c r="DL165" s="10">
        <v>5.0872866290000003</v>
      </c>
      <c r="DM165" s="10">
        <v>4.7787582960000003</v>
      </c>
      <c r="DN165" s="10">
        <v>4.9328718289999998</v>
      </c>
      <c r="DO165" s="10">
        <v>4.8465695780000004</v>
      </c>
      <c r="DP165" s="10">
        <v>4.6601121130000003</v>
      </c>
      <c r="DQ165" s="10">
        <v>4.7612539099999998</v>
      </c>
      <c r="DR165" s="10">
        <v>4.698453625</v>
      </c>
      <c r="DS165" s="10">
        <v>4.1289513849999997</v>
      </c>
      <c r="DT165" s="10">
        <v>-1.5249429210000001</v>
      </c>
      <c r="DU165" s="10">
        <v>-1.7279217849999999</v>
      </c>
      <c r="DV165" s="10">
        <v>-1.8429547909999999</v>
      </c>
      <c r="DW165" s="10">
        <v>-1.7959753620000001</v>
      </c>
      <c r="DX165" s="10">
        <v>-2.0094390280000001</v>
      </c>
      <c r="DY165" s="10">
        <v>-1.7813491960000001</v>
      </c>
      <c r="DZ165" s="10">
        <v>-1.9338512670000001</v>
      </c>
      <c r="EA165" s="10">
        <v>-2.168154108</v>
      </c>
      <c r="EB165" s="10">
        <f>VLOOKUP($B165,[1]PhiInxIrossOut_ggeffects!$A$1:$F$316,2,FALSE)</f>
        <v>1.18014648876359</v>
      </c>
      <c r="EC165" s="10">
        <f>VLOOKUP($B165,[2]PhiInxICross_ggeffects!$A$1:$F$316,2,FALSE)</f>
        <v>1.3515689068757</v>
      </c>
      <c r="ED165" s="10">
        <v>0.21001782199999999</v>
      </c>
      <c r="EE165" s="10">
        <v>0.52026853699999998</v>
      </c>
      <c r="EF165">
        <v>0.56663422053235901</v>
      </c>
      <c r="EG165">
        <v>0.52083117870726203</v>
      </c>
      <c r="EH165">
        <v>0.49792965779471499</v>
      </c>
      <c r="EI165">
        <v>0.42922509505707201</v>
      </c>
      <c r="EJ165">
        <v>0.40632357414452303</v>
      </c>
      <c r="EK165">
        <v>0.34906977186315402</v>
      </c>
      <c r="EL165" s="15">
        <v>1.5752160040000001</v>
      </c>
      <c r="EM165" s="15">
        <v>1.107647525</v>
      </c>
      <c r="EN165" s="15">
        <v>1.132512578</v>
      </c>
      <c r="EO165" s="15">
        <v>1.2417885980000001</v>
      </c>
      <c r="EP165" s="15">
        <v>1.2743285129999999</v>
      </c>
      <c r="EQ165" s="15">
        <v>1.2340723</v>
      </c>
      <c r="ER165" s="15">
        <v>16.402821710000001</v>
      </c>
      <c r="ES165" s="10">
        <v>0.23284817099999999</v>
      </c>
      <c r="ET165" s="10">
        <v>39.849972010000002</v>
      </c>
      <c r="EU165" s="10">
        <v>39.261319909999997</v>
      </c>
      <c r="EV165" s="10">
        <v>40.083058010000002</v>
      </c>
      <c r="EW165" s="10">
        <v>42.462648479999999</v>
      </c>
      <c r="EX165" s="10">
        <v>41.150890699999998</v>
      </c>
      <c r="EY165" s="10">
        <v>40.403189329999996</v>
      </c>
      <c r="EZ165" s="10">
        <v>25.60955929</v>
      </c>
      <c r="FA165" s="10">
        <v>-6.3663341859999996</v>
      </c>
      <c r="FB165" s="10">
        <v>-6.2272029729999998</v>
      </c>
      <c r="FC165" s="10">
        <v>-5.9617087379999996</v>
      </c>
      <c r="FD165" s="10">
        <v>-6.1278602390000003</v>
      </c>
      <c r="FE165" s="10">
        <v>-5.7491709880000004</v>
      </c>
      <c r="FF165" s="10">
        <v>-6.4112772910000002</v>
      </c>
      <c r="FG165" s="10">
        <v>-4.6583265679999997</v>
      </c>
      <c r="FH165" t="s">
        <v>356</v>
      </c>
      <c r="FI165" t="str">
        <f>VLOOKUP($FH165,Groups!$A$1:$B$316,2,FALSE)</f>
        <v>G10</v>
      </c>
      <c r="FJ165" t="str">
        <f t="shared" si="2"/>
        <v>G10/001F1</v>
      </c>
      <c r="FK165" t="s">
        <v>153</v>
      </c>
      <c r="FL165" t="s">
        <v>157</v>
      </c>
      <c r="FM165" t="s">
        <v>158</v>
      </c>
      <c r="FN165" t="s">
        <v>155</v>
      </c>
      <c r="FO165" t="s">
        <v>155</v>
      </c>
    </row>
    <row r="166" spans="1:171" x14ac:dyDescent="0.25">
      <c r="A166" s="12" t="str">
        <f>VLOOKUP($B166,GCDTCodes!$A$1:$D$398,2,FALSE)</f>
        <v>GCDT_274</v>
      </c>
      <c r="B166" s="12" t="s">
        <v>360</v>
      </c>
      <c r="C166" s="10">
        <v>38.257102459999999</v>
      </c>
      <c r="D166" s="10">
        <v>0.11839673099999901</v>
      </c>
      <c r="E166" s="10">
        <v>7.7710270999999997E-2</v>
      </c>
      <c r="F166" s="10">
        <v>0.341794177999999</v>
      </c>
      <c r="G166" s="10">
        <v>70.693107769999997</v>
      </c>
      <c r="H166" s="10">
        <v>0.16846660799999999</v>
      </c>
      <c r="I166" s="10">
        <v>6.716751E-2</v>
      </c>
      <c r="J166" s="10">
        <v>1.5138454100000001</v>
      </c>
      <c r="K166" s="10">
        <v>13.937479550000001</v>
      </c>
      <c r="L166" s="10">
        <v>3.9534094999999998E-2</v>
      </c>
      <c r="M166" s="10">
        <v>7.1947669999999899E-3</v>
      </c>
      <c r="N166" s="10">
        <v>0.125054478</v>
      </c>
      <c r="O166" s="10">
        <v>7.3170000000000002</v>
      </c>
      <c r="P166" s="10">
        <v>4.6339999999999897</v>
      </c>
      <c r="Q166" s="10">
        <v>3.5999999999999997E-2</v>
      </c>
      <c r="R166" s="10">
        <v>1160.799</v>
      </c>
      <c r="S166" s="10">
        <v>2.8439999999999999</v>
      </c>
      <c r="T166" s="10">
        <v>2.1379999999999999</v>
      </c>
      <c r="U166" s="10">
        <v>13.204000000000001</v>
      </c>
      <c r="V166" s="10">
        <v>5.6890000000000001</v>
      </c>
      <c r="W166" s="10">
        <v>2.9430000000000001</v>
      </c>
      <c r="X166" s="10">
        <v>3.2000000000000001E-2</v>
      </c>
      <c r="Y166" s="10">
        <v>638.88499999999999</v>
      </c>
      <c r="Z166" s="10">
        <v>1.7749999999999999</v>
      </c>
      <c r="AA166" s="10">
        <v>1.1259999999999999</v>
      </c>
      <c r="AB166" s="10">
        <v>9.3360000000000003</v>
      </c>
      <c r="AC166" s="10">
        <v>6.4059999999999997</v>
      </c>
      <c r="AD166" s="10">
        <v>4.8220000000000001</v>
      </c>
      <c r="AE166" s="10">
        <v>0.04</v>
      </c>
      <c r="AF166" s="10">
        <v>663.28899999999999</v>
      </c>
      <c r="AG166" s="10">
        <v>1.472</v>
      </c>
      <c r="AH166" s="10">
        <v>12.811</v>
      </c>
      <c r="AI166">
        <v>1.01861794543964</v>
      </c>
      <c r="AJ166">
        <v>1.1726253503112101</v>
      </c>
      <c r="AK166">
        <v>0.92868362867389598</v>
      </c>
      <c r="AL166">
        <v>1.04229638752944</v>
      </c>
      <c r="AM166" s="10">
        <v>262.51703859999998</v>
      </c>
      <c r="AN166" s="10">
        <v>0.89120279700000005</v>
      </c>
      <c r="AO166" s="10">
        <v>0.47624542199999997</v>
      </c>
      <c r="AP166" s="10">
        <v>5.2386998519999999</v>
      </c>
      <c r="AQ166" s="10">
        <v>0.64209298100000001</v>
      </c>
      <c r="AR166" s="10">
        <v>1.5432590589999999</v>
      </c>
      <c r="AS166" s="10">
        <v>121.47499999999999</v>
      </c>
      <c r="AT166" s="10">
        <v>29.364000000000001</v>
      </c>
      <c r="AU166" s="10">
        <v>73.581000000000003</v>
      </c>
      <c r="AV166" s="10">
        <v>9.1660000000000004</v>
      </c>
      <c r="AW166" s="10">
        <v>3.6909999999999998</v>
      </c>
      <c r="AX166" s="10">
        <v>1.373</v>
      </c>
      <c r="AY166" s="10">
        <v>3.8109999999999999</v>
      </c>
      <c r="AZ166" s="10">
        <v>20.625999999999902</v>
      </c>
      <c r="BA166" s="10">
        <v>4.8689999999999998</v>
      </c>
      <c r="BB166" s="10">
        <v>148.63200000000001</v>
      </c>
      <c r="BC166" s="10">
        <v>42.347000000000001</v>
      </c>
      <c r="BD166" s="10">
        <v>72.988999999999905</v>
      </c>
      <c r="BE166" s="10">
        <v>5.8849999999999998</v>
      </c>
      <c r="BF166" s="10">
        <v>2.0049999999999999</v>
      </c>
      <c r="BG166" s="10">
        <v>2.1640000000000001</v>
      </c>
      <c r="BH166" s="10">
        <v>5.8289999999999997</v>
      </c>
      <c r="BI166" s="10">
        <v>26.166</v>
      </c>
      <c r="BJ166" s="10">
        <v>9.3529999999999998</v>
      </c>
      <c r="BK166" s="10">
        <v>92.947999999999993</v>
      </c>
      <c r="BL166" s="10">
        <v>47.146000000000001</v>
      </c>
      <c r="BM166" s="10">
        <v>68.652000000000001</v>
      </c>
      <c r="BN166" s="10">
        <v>3.1269999999999998</v>
      </c>
      <c r="BO166" s="10">
        <v>1.0740000000000001</v>
      </c>
      <c r="BP166" s="10">
        <v>2.2269999999999999</v>
      </c>
      <c r="BQ166" s="10">
        <v>5.681</v>
      </c>
      <c r="BR166" s="10">
        <v>29.145</v>
      </c>
      <c r="BS166" s="10">
        <v>8.67</v>
      </c>
      <c r="BT166">
        <v>0.20399999999999999</v>
      </c>
      <c r="BU166">
        <v>0.247</v>
      </c>
      <c r="BV166">
        <v>0.151</v>
      </c>
      <c r="BW166" s="10">
        <v>1.499697778</v>
      </c>
      <c r="BX166" s="10">
        <v>0.867151809</v>
      </c>
      <c r="BY166" s="10">
        <v>0.85856361699999995</v>
      </c>
      <c r="BZ166" s="10">
        <v>0.954463638</v>
      </c>
      <c r="CA166" s="10">
        <v>0.75409051800000004</v>
      </c>
      <c r="CB166" s="10">
        <v>0.87917808900000005</v>
      </c>
      <c r="CC166" s="10">
        <v>0.68346471499999994</v>
      </c>
      <c r="CD166" s="10">
        <v>0.66468734500000004</v>
      </c>
      <c r="CE166" s="10">
        <v>0.52314202200000004</v>
      </c>
      <c r="CF166" s="10">
        <v>0.56470984999999996</v>
      </c>
      <c r="CG166" s="10">
        <v>0.570306023</v>
      </c>
      <c r="CH166" s="10">
        <v>0.57078055500000002</v>
      </c>
      <c r="CI166" s="10">
        <v>0.58425329000000004</v>
      </c>
      <c r="CJ166" s="10">
        <v>0.57318483099999995</v>
      </c>
      <c r="CK166" s="10">
        <v>0.58195043800000001</v>
      </c>
      <c r="CL166" s="10">
        <v>0.59662941800000002</v>
      </c>
      <c r="CM166" s="10">
        <v>0.232065041</v>
      </c>
      <c r="CN166" s="10">
        <v>0.26984813699999999</v>
      </c>
      <c r="CO166" s="10">
        <v>0.20895667400000001</v>
      </c>
      <c r="CP166" s="10">
        <v>0.20061412100000001</v>
      </c>
      <c r="CQ166" s="10">
        <v>0.206275863</v>
      </c>
      <c r="CR166" s="10">
        <v>0.17856392200000001</v>
      </c>
      <c r="CS166" s="10">
        <v>0.19718232499999999</v>
      </c>
      <c r="CT166" s="10">
        <v>0.17280453800000001</v>
      </c>
      <c r="CU166" s="10">
        <v>0.16287981200000001</v>
      </c>
      <c r="CV166" s="10">
        <v>26.438391129999999</v>
      </c>
      <c r="CW166" s="10">
        <v>36.068885530000003</v>
      </c>
      <c r="CX166" s="10">
        <v>37.903849620000003</v>
      </c>
      <c r="CY166" s="10">
        <v>39.943287050000002</v>
      </c>
      <c r="CZ166" s="10">
        <v>41.123698099999999</v>
      </c>
      <c r="DA166" s="10">
        <v>42.584832599999999</v>
      </c>
      <c r="DB166" s="10">
        <v>47.771655789999997</v>
      </c>
      <c r="DC166" s="10">
        <v>49.881842880000001</v>
      </c>
      <c r="DD166" s="10">
        <v>-5.8430087889999998</v>
      </c>
      <c r="DE166" s="10">
        <v>-6.2908636180000004</v>
      </c>
      <c r="DF166" s="10">
        <v>-5.4766330490000001</v>
      </c>
      <c r="DG166" s="10">
        <v>-6.8461975349999999</v>
      </c>
      <c r="DH166" s="10">
        <v>-6.9411776439999997</v>
      </c>
      <c r="DI166" s="10">
        <v>-7.2810341169999999</v>
      </c>
      <c r="DJ166" s="10">
        <v>-6.6748599520000003</v>
      </c>
      <c r="DK166" s="10">
        <v>-7.1877952409999999</v>
      </c>
      <c r="DL166" s="10">
        <v>5.0128422820000003</v>
      </c>
      <c r="DM166" s="10">
        <v>4.6639459710000004</v>
      </c>
      <c r="DN166" s="10">
        <v>4.8662253399999997</v>
      </c>
      <c r="DO166" s="10">
        <v>4.7427535000000001</v>
      </c>
      <c r="DP166" s="10">
        <v>4.5641017929999999</v>
      </c>
      <c r="DQ166" s="10">
        <v>4.7505702699999999</v>
      </c>
      <c r="DR166" s="10">
        <v>4.6157754039999999</v>
      </c>
      <c r="DS166" s="10">
        <v>4.0304293859999998</v>
      </c>
      <c r="DT166" s="10">
        <v>-1.3613820219999999</v>
      </c>
      <c r="DU166" s="10">
        <v>-1.558264004</v>
      </c>
      <c r="DV166" s="10">
        <v>-1.608029728</v>
      </c>
      <c r="DW166" s="10">
        <v>-1.6055452059999999</v>
      </c>
      <c r="DX166" s="10">
        <v>-1.7364997200000001</v>
      </c>
      <c r="DY166" s="10">
        <v>-1.655562389</v>
      </c>
      <c r="DZ166" s="10">
        <v>-1.7684385650000001</v>
      </c>
      <c r="EA166" s="10">
        <v>-1.8610995400000001</v>
      </c>
      <c r="EB166" s="10">
        <f>VLOOKUP($B166,[1]PhiInxIrossOut_ggeffects!$A$1:$F$316,2,FALSE)</f>
        <v>1.21955631399953</v>
      </c>
      <c r="EC166" s="10">
        <f>VLOOKUP($B166,[2]PhiInxICross_ggeffects!$A$1:$F$316,2,FALSE)</f>
        <v>1.3630398194382001</v>
      </c>
      <c r="ED166" s="10">
        <v>-0.45743456999999998</v>
      </c>
      <c r="EE166" s="10">
        <v>0.53215742399999999</v>
      </c>
      <c r="EF166">
        <v>0.54746387832703303</v>
      </c>
      <c r="EG166">
        <v>0.54544486692019001</v>
      </c>
      <c r="EH166">
        <v>0.54443536121676706</v>
      </c>
      <c r="EI166">
        <v>0.54140684410650197</v>
      </c>
      <c r="EJ166">
        <v>0.54039733840308002</v>
      </c>
      <c r="EK166">
        <v>0.53787357414452497</v>
      </c>
      <c r="EL166" s="15">
        <v>0.74017005599999997</v>
      </c>
      <c r="EM166" s="15">
        <v>0.69933667099999997</v>
      </c>
      <c r="EN166" s="15">
        <v>0.70368561399999996</v>
      </c>
      <c r="EO166" s="15">
        <v>0.66019552000000004</v>
      </c>
      <c r="EP166" s="15">
        <v>0.88874319700000004</v>
      </c>
      <c r="EQ166" s="15">
        <v>0.64458841099999997</v>
      </c>
      <c r="ER166" s="15">
        <v>1.0073344580000001</v>
      </c>
      <c r="ES166" s="10">
        <v>0.26433459100000001</v>
      </c>
      <c r="ET166" s="10">
        <v>42.876529699999999</v>
      </c>
      <c r="EU166" s="10">
        <v>43.583425820000002</v>
      </c>
      <c r="EV166" s="10">
        <v>44.497887059999996</v>
      </c>
      <c r="EW166" s="10">
        <v>44.296683659999999</v>
      </c>
      <c r="EX166" s="10">
        <v>51.391823260000002</v>
      </c>
      <c r="EY166" s="10">
        <v>51.831493129999998</v>
      </c>
      <c r="EZ166" s="10">
        <v>51.876139999999999</v>
      </c>
      <c r="FA166" s="10">
        <v>-6.4393344470000002</v>
      </c>
      <c r="FB166" s="10">
        <v>-6.614956608</v>
      </c>
      <c r="FC166" s="10">
        <v>-6.406917354</v>
      </c>
      <c r="FD166" s="10">
        <v>-6.6080414520000001</v>
      </c>
      <c r="FE166" s="10">
        <v>-7.1049161510000003</v>
      </c>
      <c r="FF166" s="10">
        <v>-6.5304913410000003</v>
      </c>
      <c r="FG166" s="10">
        <v>-6.0253129230000004</v>
      </c>
      <c r="FH166" t="s">
        <v>356</v>
      </c>
      <c r="FI166" t="str">
        <f>VLOOKUP($FH166,Groups!$A$1:$B$316,2,FALSE)</f>
        <v>G10</v>
      </c>
      <c r="FJ166" t="str">
        <f t="shared" si="2"/>
        <v>G10/001F1</v>
      </c>
      <c r="FK166" t="s">
        <v>153</v>
      </c>
      <c r="FL166" t="s">
        <v>157</v>
      </c>
      <c r="FM166" t="s">
        <v>160</v>
      </c>
      <c r="FN166" t="s">
        <v>155</v>
      </c>
      <c r="FO166" t="s">
        <v>155</v>
      </c>
    </row>
    <row r="167" spans="1:171" x14ac:dyDescent="0.25">
      <c r="A167" s="12" t="str">
        <f>VLOOKUP($B167,GCDTCodes!$A$1:$D$398,2,FALSE)</f>
        <v>GCDT_275</v>
      </c>
      <c r="B167" s="12" t="s">
        <v>361</v>
      </c>
      <c r="C167" s="10">
        <v>62.707044850000003</v>
      </c>
      <c r="D167" s="10">
        <v>0.18044031999999999</v>
      </c>
      <c r="E167" s="10">
        <v>0.116896051</v>
      </c>
      <c r="F167" s="10">
        <v>0.64694615600000005</v>
      </c>
      <c r="G167" s="10">
        <v>46.018445489999998</v>
      </c>
      <c r="H167" s="10">
        <v>7.8134330000000002E-2</v>
      </c>
      <c r="I167" s="10">
        <v>3.2861965999999999E-2</v>
      </c>
      <c r="J167" s="10">
        <v>0.43129807100000001</v>
      </c>
      <c r="K167" s="10">
        <v>39.619075780000003</v>
      </c>
      <c r="L167" s="10">
        <v>5.4385182999999997E-2</v>
      </c>
      <c r="M167" s="10">
        <v>2.4656649999999999E-2</v>
      </c>
      <c r="N167" s="10">
        <v>0.54840709399999998</v>
      </c>
      <c r="O167" s="10">
        <v>8.6210000000000004</v>
      </c>
      <c r="P167" s="10">
        <v>3.6160000000000001</v>
      </c>
      <c r="Q167" s="10">
        <v>2.7E-2</v>
      </c>
      <c r="R167" s="10">
        <v>985.92899999999997</v>
      </c>
      <c r="S167" s="10">
        <v>2.4830000000000001</v>
      </c>
      <c r="T167" s="10">
        <v>1.893</v>
      </c>
      <c r="U167" s="10">
        <v>12.228999999999999</v>
      </c>
      <c r="V167" s="10">
        <v>5.6849999999999996</v>
      </c>
      <c r="W167" s="10">
        <v>3.2689999999999899</v>
      </c>
      <c r="X167" s="10">
        <v>3.3000000000000002E-2</v>
      </c>
      <c r="Y167" s="10">
        <v>676.38399999999899</v>
      </c>
      <c r="Z167" s="10">
        <v>1.909</v>
      </c>
      <c r="AA167" s="10">
        <v>1.345</v>
      </c>
      <c r="AB167" s="10">
        <v>9.4740000000000002</v>
      </c>
      <c r="AC167" s="10">
        <v>6.2759999999999998</v>
      </c>
      <c r="AD167" s="10">
        <v>5.9689999999999896</v>
      </c>
      <c r="AE167" s="10">
        <v>4.9000000000000002E-2</v>
      </c>
      <c r="AF167" s="10">
        <v>751.85199999999998</v>
      </c>
      <c r="AG167" s="10">
        <v>1.7409999999999899</v>
      </c>
      <c r="AH167" s="10">
        <v>15.948</v>
      </c>
      <c r="AI167">
        <v>0.66351931198230696</v>
      </c>
      <c r="AJ167">
        <v>1.03376787382024</v>
      </c>
      <c r="AK167">
        <v>0.95682829438844896</v>
      </c>
      <c r="AL167">
        <v>1.0454626862313501</v>
      </c>
      <c r="AM167" s="10">
        <v>128.9007483</v>
      </c>
      <c r="AN167" s="10">
        <v>0.337754897</v>
      </c>
      <c r="AO167" s="10">
        <v>0.22790687900000001</v>
      </c>
      <c r="AP167" s="10">
        <v>2.3869670369999998</v>
      </c>
      <c r="AQ167" s="10">
        <v>-1.749765E-2</v>
      </c>
      <c r="AR167" s="10">
        <v>0.89628494999999997</v>
      </c>
      <c r="AS167" s="10">
        <v>190.99199999999999</v>
      </c>
      <c r="AT167" s="10">
        <v>48.448999999999998</v>
      </c>
      <c r="AU167" s="10">
        <v>74.277000000000001</v>
      </c>
      <c r="AV167" s="10">
        <v>5.702</v>
      </c>
      <c r="AW167" s="10">
        <v>2.8319999999999999</v>
      </c>
      <c r="AX167" s="10">
        <v>2.6760000000000002</v>
      </c>
      <c r="AY167" s="10">
        <v>8.24</v>
      </c>
      <c r="AZ167" s="10">
        <v>35.009</v>
      </c>
      <c r="BA167" s="10">
        <v>13.165999999999899</v>
      </c>
      <c r="BB167" s="10">
        <v>129.29499999999999</v>
      </c>
      <c r="BC167" s="10">
        <v>56.278999999999897</v>
      </c>
      <c r="BD167" s="10">
        <v>74.704999999999998</v>
      </c>
      <c r="BE167" s="10">
        <v>4.5339999999999998</v>
      </c>
      <c r="BF167" s="10">
        <v>1.216</v>
      </c>
      <c r="BG167" s="10">
        <v>2.87</v>
      </c>
      <c r="BH167" s="10">
        <v>9.7170000000000005</v>
      </c>
      <c r="BI167" s="10">
        <v>35.277999999999999</v>
      </c>
      <c r="BJ167" s="10">
        <v>16.538</v>
      </c>
      <c r="BK167" s="10">
        <v>95.057000000000002</v>
      </c>
      <c r="BL167" s="10">
        <v>58.527999999999999</v>
      </c>
      <c r="BM167" s="10">
        <v>72.834999999999994</v>
      </c>
      <c r="BN167" s="10">
        <v>2.4049999999999998</v>
      </c>
      <c r="BO167" s="10">
        <v>1.083</v>
      </c>
      <c r="BP167" s="10">
        <v>2.72</v>
      </c>
      <c r="BQ167" s="10">
        <v>7.681</v>
      </c>
      <c r="BR167" s="10">
        <v>38.128999999999998</v>
      </c>
      <c r="BS167" s="10">
        <v>12.975</v>
      </c>
      <c r="BT167">
        <v>0.22900000000000001</v>
      </c>
      <c r="BU167">
        <v>0.247</v>
      </c>
      <c r="BV167">
        <v>0.20899999999999999</v>
      </c>
      <c r="BW167" s="10">
        <v>0.44904743000000003</v>
      </c>
      <c r="BX167" s="10">
        <v>0.82595787600000004</v>
      </c>
      <c r="BY167" s="10">
        <v>0.621663254</v>
      </c>
      <c r="BZ167" s="10">
        <v>0.50948713899999998</v>
      </c>
      <c r="CA167" s="10">
        <v>0.56578543100000001</v>
      </c>
      <c r="CB167" s="10">
        <v>0.46777650700000001</v>
      </c>
      <c r="CC167" s="10">
        <v>0.63210995199999997</v>
      </c>
      <c r="CD167" s="10">
        <v>1.1880821640000001</v>
      </c>
      <c r="CE167" s="10">
        <v>0.55947372699999998</v>
      </c>
      <c r="CF167" s="10">
        <v>0.57435893400000004</v>
      </c>
      <c r="CG167" s="10">
        <v>0.57612811799999997</v>
      </c>
      <c r="CH167" s="10">
        <v>0.58850883899999995</v>
      </c>
      <c r="CI167" s="10">
        <v>0.58922494299999995</v>
      </c>
      <c r="CJ167" s="10">
        <v>0.595696852</v>
      </c>
      <c r="CK167" s="10">
        <v>0.58320140600000003</v>
      </c>
      <c r="CL167" s="10">
        <v>0.58289134399999998</v>
      </c>
      <c r="CM167" s="10">
        <v>0.246882834</v>
      </c>
      <c r="CN167" s="10">
        <v>0.15805474799999999</v>
      </c>
      <c r="CO167" s="10">
        <v>0.18792384600000001</v>
      </c>
      <c r="CP167" s="10">
        <v>0.16638396599999999</v>
      </c>
      <c r="CQ167" s="10">
        <v>0.14680871600000001</v>
      </c>
      <c r="CR167" s="10">
        <v>0.14803827999999999</v>
      </c>
      <c r="CS167" s="10">
        <v>0.13447372899999999</v>
      </c>
      <c r="CT167" s="10">
        <v>0.15617081899999999</v>
      </c>
      <c r="CU167" s="10">
        <v>0.201813783</v>
      </c>
      <c r="CV167" s="10">
        <v>37.473374139999997</v>
      </c>
      <c r="CW167" s="10">
        <v>38.525296160000003</v>
      </c>
      <c r="CX167" s="10">
        <v>37.900348889999997</v>
      </c>
      <c r="CY167" s="10">
        <v>40.352501140000001</v>
      </c>
      <c r="CZ167" s="10">
        <v>40.304594260000002</v>
      </c>
      <c r="DA167" s="10">
        <v>44.179782930000002</v>
      </c>
      <c r="DB167" s="10">
        <v>45.966622100000002</v>
      </c>
      <c r="DC167" s="10">
        <v>33.648167979999997</v>
      </c>
      <c r="DD167" s="10">
        <v>-5.1881478320000003</v>
      </c>
      <c r="DE167" s="10">
        <v>-6.6972356419999999</v>
      </c>
      <c r="DF167" s="10">
        <v>-6.2367493999999999</v>
      </c>
      <c r="DG167" s="10">
        <v>-7.1818206939999998</v>
      </c>
      <c r="DH167" s="10">
        <v>-6.6002647769999996</v>
      </c>
      <c r="DI167" s="10">
        <v>-7.5348538999999999</v>
      </c>
      <c r="DJ167" s="10">
        <v>-6.0796933500000003</v>
      </c>
      <c r="DK167" s="10">
        <v>-5.692791508</v>
      </c>
      <c r="DL167" s="10">
        <v>4.851120807</v>
      </c>
      <c r="DM167" s="10">
        <v>4.6351524959999999</v>
      </c>
      <c r="DN167" s="10">
        <v>4.8553761150000003</v>
      </c>
      <c r="DO167" s="10">
        <v>4.6403790840000001</v>
      </c>
      <c r="DP167" s="10">
        <v>4.5459491569999999</v>
      </c>
      <c r="DQ167" s="10">
        <v>4.6025187819999998</v>
      </c>
      <c r="DR167" s="10">
        <v>4.6327372220000003</v>
      </c>
      <c r="DS167" s="10">
        <v>4.0515233779999997</v>
      </c>
      <c r="DT167" s="10">
        <v>-1.900577717</v>
      </c>
      <c r="DU167" s="10">
        <v>-1.7450258190000001</v>
      </c>
      <c r="DV167" s="10">
        <v>-1.846255854</v>
      </c>
      <c r="DW167" s="10">
        <v>-1.964973861</v>
      </c>
      <c r="DX167" s="10">
        <v>-1.96640617</v>
      </c>
      <c r="DY167" s="10">
        <v>-2.0349949180000002</v>
      </c>
      <c r="DZ167" s="10">
        <v>-1.9576508159999999</v>
      </c>
      <c r="EA167" s="10">
        <v>-1.840843617</v>
      </c>
      <c r="EB167" s="10">
        <f>VLOOKUP($B167,[1]PhiInxIrossOut_ggeffects!$A$1:$F$316,2,FALSE)</f>
        <v>1.2082798349995301</v>
      </c>
      <c r="EC167" s="10">
        <f>VLOOKUP($B167,[2]PhiInxICross_ggeffects!$A$1:$F$316,2,FALSE)</f>
        <v>1.4833698537507001</v>
      </c>
      <c r="ED167" s="10">
        <v>-0.23278009499999999</v>
      </c>
      <c r="EE167" s="10">
        <v>0.53170646600000004</v>
      </c>
      <c r="EF167">
        <v>0.53318288973387795</v>
      </c>
      <c r="EG167">
        <v>0.53758441064642604</v>
      </c>
      <c r="EH167">
        <v>0.53978517110269997</v>
      </c>
      <c r="EI167">
        <v>0.54638745247152098</v>
      </c>
      <c r="EJ167">
        <v>0.54858821292779503</v>
      </c>
      <c r="EK167">
        <v>0.55409011406847897</v>
      </c>
      <c r="EL167" s="15">
        <v>1.044073746</v>
      </c>
      <c r="EM167" s="15">
        <v>0.78387579699999999</v>
      </c>
      <c r="EN167" s="15">
        <v>0.80337509799999995</v>
      </c>
      <c r="EO167" s="15">
        <v>0.81259562600000002</v>
      </c>
      <c r="EP167" s="15">
        <v>1.1525615629999999</v>
      </c>
      <c r="EQ167" s="15">
        <v>0.76731906500000002</v>
      </c>
      <c r="ER167" s="15">
        <v>0.97477393800000001</v>
      </c>
      <c r="ES167" s="10">
        <v>0.239132232</v>
      </c>
      <c r="ET167" s="10">
        <v>43.295501170000001</v>
      </c>
      <c r="EU167" s="10">
        <v>44.038456279999998</v>
      </c>
      <c r="EV167" s="10">
        <v>47.286449699999999</v>
      </c>
      <c r="EW167" s="10">
        <v>47.293873339999998</v>
      </c>
      <c r="EX167" s="10">
        <v>48.091566839999999</v>
      </c>
      <c r="EY167" s="10">
        <v>47.645215649999997</v>
      </c>
      <c r="EZ167" s="10">
        <v>47.030498029999997</v>
      </c>
      <c r="FA167" s="10">
        <v>-6.5311254679999999</v>
      </c>
      <c r="FB167" s="10">
        <v>-6.7142417569999999</v>
      </c>
      <c r="FC167" s="10">
        <v>-6.6635791900000001</v>
      </c>
      <c r="FD167" s="10">
        <v>-6.6236421720000003</v>
      </c>
      <c r="FE167" s="10">
        <v>-6.0750860209999997</v>
      </c>
      <c r="FF167" s="10">
        <v>-7.2392988970000003</v>
      </c>
      <c r="FG167" s="10">
        <v>-5.4238971070000002</v>
      </c>
      <c r="FH167" t="s">
        <v>356</v>
      </c>
      <c r="FI167" t="str">
        <f>VLOOKUP($FH167,Groups!$A$1:$B$316,2,FALSE)</f>
        <v>G10</v>
      </c>
      <c r="FJ167" t="str">
        <f t="shared" si="2"/>
        <v>G10/002F1</v>
      </c>
      <c r="FK167" t="s">
        <v>168</v>
      </c>
      <c r="FL167" t="s">
        <v>154</v>
      </c>
      <c r="FM167" t="s">
        <v>155</v>
      </c>
      <c r="FN167" t="s">
        <v>155</v>
      </c>
      <c r="FO167" t="s">
        <v>155</v>
      </c>
    </row>
    <row r="168" spans="1:171" x14ac:dyDescent="0.25">
      <c r="A168" s="12" t="str">
        <f>VLOOKUP($B168,GCDTCodes!$A$1:$D$398,2,FALSE)</f>
        <v>GCDT_276</v>
      </c>
      <c r="B168" s="12" t="s">
        <v>362</v>
      </c>
      <c r="C168" s="10">
        <v>-22.011443620000001</v>
      </c>
      <c r="D168" s="10">
        <v>-5.8369947999999998E-2</v>
      </c>
      <c r="E168" s="10">
        <v>-7.5697675999999894E-2</v>
      </c>
      <c r="F168" s="10">
        <v>-0.20072337800000001</v>
      </c>
      <c r="G168" s="10">
        <v>48.703906430000004</v>
      </c>
      <c r="H168" s="10">
        <v>0.121473523</v>
      </c>
      <c r="I168" s="10">
        <v>2.5006773999999999E-2</v>
      </c>
      <c r="J168" s="10">
        <v>0.71442783899999995</v>
      </c>
      <c r="K168" s="10">
        <v>4.0135785899999998</v>
      </c>
      <c r="L168" s="10">
        <v>2.1255832999999998E-2</v>
      </c>
      <c r="M168" s="10">
        <v>-2.0497599999999999E-3</v>
      </c>
      <c r="N168" s="10">
        <v>-0.72165075299999903</v>
      </c>
      <c r="O168" s="10">
        <v>6.4660000000000002</v>
      </c>
      <c r="P168" s="10">
        <v>3.097</v>
      </c>
      <c r="Q168" s="10">
        <v>2.5999999999999999E-2</v>
      </c>
      <c r="R168" s="10">
        <v>773.60299999999995</v>
      </c>
      <c r="S168" s="10">
        <v>1.899</v>
      </c>
      <c r="T168" s="10">
        <v>1.373</v>
      </c>
      <c r="U168" s="10">
        <v>10.958</v>
      </c>
      <c r="V168" s="10">
        <v>5.6879999999999997</v>
      </c>
      <c r="W168" s="10">
        <v>3.0910000000000002</v>
      </c>
      <c r="X168" s="10">
        <v>3.1E-2</v>
      </c>
      <c r="Y168" s="10">
        <v>663.64300000000003</v>
      </c>
      <c r="Z168" s="10">
        <v>1.8219999999999901</v>
      </c>
      <c r="AA168" s="10">
        <v>1.1739999999999999</v>
      </c>
      <c r="AB168" s="10">
        <v>9.0860000000000003</v>
      </c>
      <c r="AC168" s="10">
        <v>5.9239999999999897</v>
      </c>
      <c r="AD168" s="10">
        <v>4.8600000000000003</v>
      </c>
      <c r="AE168" s="10">
        <v>3.7999999999999999E-2</v>
      </c>
      <c r="AF168" s="10">
        <v>561.83000000000004</v>
      </c>
      <c r="AG168" s="10">
        <v>1.206</v>
      </c>
      <c r="AH168" s="10">
        <v>11.03</v>
      </c>
      <c r="AI168">
        <v>0.86170214468357498</v>
      </c>
      <c r="AJ168">
        <v>0.69524516219727195</v>
      </c>
      <c r="AK168">
        <v>1.0885908292119699</v>
      </c>
      <c r="AL168">
        <v>0.95736719845792195</v>
      </c>
      <c r="AM168" s="10">
        <v>-133.9784133</v>
      </c>
      <c r="AN168" s="10">
        <v>-0.35828438400000001</v>
      </c>
      <c r="AO168" s="10">
        <v>-0.41963006800000002</v>
      </c>
      <c r="AP168" s="10">
        <v>-1.1776989819999999</v>
      </c>
      <c r="AQ168" s="10">
        <v>-0.181887471</v>
      </c>
      <c r="AR168" s="10">
        <v>-0.82897934099999904</v>
      </c>
      <c r="AS168" s="10">
        <v>155.82599999999999</v>
      </c>
      <c r="AT168" s="10">
        <v>54.55</v>
      </c>
      <c r="AU168" s="10">
        <v>75.414000000000001</v>
      </c>
      <c r="AV168" s="10">
        <v>4.5919999999999996</v>
      </c>
      <c r="AW168" s="10">
        <v>2.8819999999999899</v>
      </c>
      <c r="AX168" s="10">
        <v>2.5069999999999899</v>
      </c>
      <c r="AY168" s="10">
        <v>8.03399999999999</v>
      </c>
      <c r="AZ168" s="10">
        <v>35.853000000000002</v>
      </c>
      <c r="BA168" s="10">
        <v>13.19</v>
      </c>
      <c r="BB168" s="10">
        <v>107.746</v>
      </c>
      <c r="BC168" s="10">
        <v>55.676000000000002</v>
      </c>
      <c r="BD168" s="10">
        <v>76.638999999999996</v>
      </c>
      <c r="BE168" s="10">
        <v>3.2469999999999999</v>
      </c>
      <c r="BF168" s="10">
        <v>1.2250000000000001</v>
      </c>
      <c r="BG168" s="10">
        <v>1.732</v>
      </c>
      <c r="BH168" s="10">
        <v>5.984</v>
      </c>
      <c r="BI168" s="10">
        <v>27.669</v>
      </c>
      <c r="BJ168" s="10">
        <v>9.35</v>
      </c>
      <c r="BK168" s="10">
        <v>93.429000000000002</v>
      </c>
      <c r="BL168" s="10">
        <v>58.405000000000001</v>
      </c>
      <c r="BM168" s="10">
        <v>72.381</v>
      </c>
      <c r="BN168" s="10">
        <v>1.8319999999999901</v>
      </c>
      <c r="BO168" s="10">
        <v>1.0920000000000001</v>
      </c>
      <c r="BP168" s="10">
        <v>2.0830000000000002</v>
      </c>
      <c r="BQ168" s="10">
        <v>6.0510000000000002</v>
      </c>
      <c r="BR168" s="10">
        <v>31.981999999999999</v>
      </c>
      <c r="BS168" s="10">
        <v>8.7439999999999998</v>
      </c>
      <c r="BT168">
        <v>0.22700000000000001</v>
      </c>
      <c r="BU168">
        <v>0.219</v>
      </c>
      <c r="BV168">
        <v>0.155</v>
      </c>
      <c r="BW168" s="10">
        <v>0.62464240699999996</v>
      </c>
      <c r="BX168" s="10">
        <v>0.89243437000000003</v>
      </c>
      <c r="BY168" s="10">
        <v>0.55560717699999995</v>
      </c>
      <c r="BZ168" s="10">
        <v>0.86223398600000001</v>
      </c>
      <c r="CA168" s="10">
        <v>0.67555589800000004</v>
      </c>
      <c r="CB168" s="10">
        <v>0.72183152100000003</v>
      </c>
      <c r="CC168" s="10">
        <v>0.66677862899999996</v>
      </c>
      <c r="CD168" s="10">
        <v>1.098170224</v>
      </c>
      <c r="CE168" s="10">
        <v>0.53956493400000005</v>
      </c>
      <c r="CF168" s="10">
        <v>0.55795821499999998</v>
      </c>
      <c r="CG168" s="10">
        <v>0.56940117700000004</v>
      </c>
      <c r="CH168" s="10">
        <v>0.55786321400000005</v>
      </c>
      <c r="CI168" s="10">
        <v>0.57016659199999997</v>
      </c>
      <c r="CJ168" s="10">
        <v>0.57091106599999997</v>
      </c>
      <c r="CK168" s="10">
        <v>0.56903309700000004</v>
      </c>
      <c r="CL168" s="10">
        <v>0.56840411999999996</v>
      </c>
      <c r="CM168" s="10">
        <v>0.25091011699999999</v>
      </c>
      <c r="CN168" s="10">
        <v>0.19044128099999999</v>
      </c>
      <c r="CO168" s="10">
        <v>0.207344585</v>
      </c>
      <c r="CP168" s="10">
        <v>0.16612448099999999</v>
      </c>
      <c r="CQ168" s="10">
        <v>0.19933853700000001</v>
      </c>
      <c r="CR168" s="10">
        <v>0.173941916</v>
      </c>
      <c r="CS168" s="10">
        <v>0.17563768499999999</v>
      </c>
      <c r="CT168" s="10">
        <v>0.17188704499999999</v>
      </c>
      <c r="CU168" s="10">
        <v>0.21035251499999999</v>
      </c>
      <c r="CV168" s="10">
        <v>27.104955390000001</v>
      </c>
      <c r="CW168" s="10">
        <v>36.958184770000003</v>
      </c>
      <c r="CX168" s="10">
        <v>38.773495779999998</v>
      </c>
      <c r="CY168" s="10">
        <v>44.779581219999997</v>
      </c>
      <c r="CZ168" s="10">
        <v>40.378515620000002</v>
      </c>
      <c r="DA168" s="10">
        <v>40.454239729999998</v>
      </c>
      <c r="DB168" s="10">
        <v>39.921882439999997</v>
      </c>
      <c r="DC168" s="10">
        <v>36.237684440000002</v>
      </c>
      <c r="DD168" s="10">
        <v>-3.7138696119999999</v>
      </c>
      <c r="DE168" s="10">
        <v>-5.8132682669999998</v>
      </c>
      <c r="DF168" s="10">
        <v>-4.6452933720000003</v>
      </c>
      <c r="DG168" s="10">
        <v>-5.3029473999999999</v>
      </c>
      <c r="DH168" s="10">
        <v>-5.2807497000000003</v>
      </c>
      <c r="DI168" s="10">
        <v>-5.8410594500000004</v>
      </c>
      <c r="DJ168" s="10">
        <v>-5.2112022900000001</v>
      </c>
      <c r="DK168" s="10">
        <v>-5.297433485</v>
      </c>
      <c r="DL168" s="10">
        <v>4.9949433350000003</v>
      </c>
      <c r="DM168" s="10">
        <v>4.7575188050000001</v>
      </c>
      <c r="DN168" s="10">
        <v>4.8924998430000004</v>
      </c>
      <c r="DO168" s="10">
        <v>4.8557760529999996</v>
      </c>
      <c r="DP168" s="10">
        <v>4.6479110840000004</v>
      </c>
      <c r="DQ168" s="10">
        <v>4.7611274110000004</v>
      </c>
      <c r="DR168" s="10">
        <v>4.7001725160000003</v>
      </c>
      <c r="DS168" s="10">
        <v>4.1670671720000003</v>
      </c>
      <c r="DT168" s="10">
        <v>-1.650516012</v>
      </c>
      <c r="DU168" s="10">
        <v>-1.598630665</v>
      </c>
      <c r="DV168" s="10">
        <v>-1.7798446370000001</v>
      </c>
      <c r="DW168" s="10">
        <v>-1.6810594249999999</v>
      </c>
      <c r="DX168" s="10">
        <v>-1.7958449350000001</v>
      </c>
      <c r="DY168" s="10">
        <v>-1.772098782</v>
      </c>
      <c r="DZ168" s="10">
        <v>-1.8113199390000001</v>
      </c>
      <c r="EA168" s="10">
        <v>-1.729789078</v>
      </c>
      <c r="EB168" s="10">
        <f>VLOOKUP($B168,[1]PhiInxIrossOut_ggeffects!$A$1:$F$316,2,FALSE)</f>
        <v>1.14176838221382</v>
      </c>
      <c r="EC168" s="10">
        <f>VLOOKUP($B168,[2]PhiInxICross_ggeffects!$A$1:$F$316,2,FALSE)</f>
        <v>1.2889181638192599</v>
      </c>
      <c r="ED168" s="10">
        <v>-0.37235948000000002</v>
      </c>
      <c r="EE168" s="10">
        <v>0.529301358</v>
      </c>
      <c r="EF168">
        <v>0.53500114068444704</v>
      </c>
      <c r="EG168">
        <v>0.53165437262361104</v>
      </c>
      <c r="EH168">
        <v>0.52998098859319298</v>
      </c>
      <c r="EI168">
        <v>0.52496083650193903</v>
      </c>
      <c r="EJ168">
        <v>0.52328745247152197</v>
      </c>
      <c r="EK168">
        <v>0.519103992395478</v>
      </c>
      <c r="EL168" s="15">
        <v>0.78362585399999996</v>
      </c>
      <c r="EM168" s="15">
        <v>0.90092433500000002</v>
      </c>
      <c r="EN168" s="15">
        <v>0.73483174600000001</v>
      </c>
      <c r="EO168" s="15">
        <v>0.74121158099999995</v>
      </c>
      <c r="EP168" s="15">
        <v>0.923992551</v>
      </c>
      <c r="EQ168" s="15">
        <v>0.63407105699999999</v>
      </c>
      <c r="ER168" s="15">
        <v>1.068781306</v>
      </c>
      <c r="ES168" s="10">
        <v>0.26349156800000001</v>
      </c>
      <c r="ET168" s="10">
        <v>31.921303869999999</v>
      </c>
      <c r="EU168" s="10">
        <v>39.708641450000002</v>
      </c>
      <c r="EV168" s="10">
        <v>38.740307960000003</v>
      </c>
      <c r="EW168" s="10">
        <v>43.041327789999997</v>
      </c>
      <c r="EX168" s="10">
        <v>45.098510500000003</v>
      </c>
      <c r="EY168" s="10">
        <v>43.240707180000001</v>
      </c>
      <c r="EZ168" s="10">
        <v>45.45662076</v>
      </c>
      <c r="FA168" s="10">
        <v>-6.9503713200000004</v>
      </c>
      <c r="FB168" s="10">
        <v>-6.8312244489999996</v>
      </c>
      <c r="FC168" s="10">
        <v>-6.483294806</v>
      </c>
      <c r="FD168" s="10">
        <v>-6.729383672</v>
      </c>
      <c r="FE168" s="10">
        <v>-6.8840265269999996</v>
      </c>
      <c r="FF168" s="10">
        <v>-6.3270880160000003</v>
      </c>
      <c r="FG168" s="10">
        <v>-5.8568821949999998</v>
      </c>
      <c r="FH168" t="s">
        <v>356</v>
      </c>
      <c r="FI168" t="str">
        <f>VLOOKUP($FH168,Groups!$A$1:$B$316,2,FALSE)</f>
        <v>G10</v>
      </c>
      <c r="FJ168" t="str">
        <f t="shared" si="2"/>
        <v>G10/002F1</v>
      </c>
      <c r="FK168" t="s">
        <v>168</v>
      </c>
      <c r="FL168" t="s">
        <v>154</v>
      </c>
      <c r="FM168" t="s">
        <v>158</v>
      </c>
      <c r="FN168" t="s">
        <v>155</v>
      </c>
      <c r="FO168" t="s">
        <v>155</v>
      </c>
    </row>
    <row r="169" spans="1:171" x14ac:dyDescent="0.25">
      <c r="A169" s="12" t="str">
        <f>VLOOKUP($B169,GCDTCodes!$A$1:$D$398,2,FALSE)</f>
        <v>GCDT_277</v>
      </c>
      <c r="B169" s="12" t="s">
        <v>363</v>
      </c>
      <c r="C169" s="10">
        <v>-25.94845995</v>
      </c>
      <c r="D169" s="10">
        <v>-7.5028380999999894E-2</v>
      </c>
      <c r="E169" s="10">
        <v>-7.8134387E-2</v>
      </c>
      <c r="F169" s="10">
        <v>-0.20072337800000001</v>
      </c>
      <c r="G169" s="10">
        <v>-13.78457568</v>
      </c>
      <c r="H169" s="10">
        <v>-6.1728392E-2</v>
      </c>
      <c r="I169" s="10">
        <v>-1.2199648E-2</v>
      </c>
      <c r="J169" s="10">
        <v>-0.39874944099999998</v>
      </c>
      <c r="K169" s="10">
        <v>-45.198881919999998</v>
      </c>
      <c r="L169" s="10">
        <v>-0.107434663</v>
      </c>
      <c r="M169" s="10">
        <v>-4.7497675999999898E-2</v>
      </c>
      <c r="N169" s="10">
        <v>-0.15181929399999999</v>
      </c>
      <c r="O169" s="10">
        <v>5.6760000000000002</v>
      </c>
      <c r="P169" s="10">
        <v>3.2869999999999999</v>
      </c>
      <c r="Q169" s="10">
        <v>2.5999999999999999E-2</v>
      </c>
      <c r="R169" s="10">
        <v>666.27399999999898</v>
      </c>
      <c r="S169" s="10">
        <v>1.462</v>
      </c>
      <c r="T169" s="10">
        <v>0.874</v>
      </c>
      <c r="U169" s="10">
        <v>10.029</v>
      </c>
      <c r="V169" s="10">
        <v>5.6749999999999998</v>
      </c>
      <c r="W169" s="10">
        <v>3.827</v>
      </c>
      <c r="X169" s="10">
        <v>3.2000000000000001E-2</v>
      </c>
      <c r="Y169" s="10">
        <v>516.46799999999996</v>
      </c>
      <c r="Z169" s="10">
        <v>1.5580000000000001</v>
      </c>
      <c r="AA169" s="10">
        <v>0.92700000000000005</v>
      </c>
      <c r="AB169" s="10">
        <v>8.4979999999999993</v>
      </c>
      <c r="AC169" s="10">
        <v>6.2759999999999998</v>
      </c>
      <c r="AD169" s="10">
        <v>4.3579999999999997</v>
      </c>
      <c r="AE169" s="10">
        <v>3.3000000000000002E-2</v>
      </c>
      <c r="AF169" s="10">
        <v>513.03800000000001</v>
      </c>
      <c r="AG169" s="10">
        <v>1.093</v>
      </c>
      <c r="AH169" s="10">
        <v>13.866</v>
      </c>
      <c r="AI169">
        <v>1.5630855581632199</v>
      </c>
      <c r="AJ169">
        <v>0.72880306319836696</v>
      </c>
      <c r="AK169">
        <v>1.0243137928479</v>
      </c>
      <c r="AL169">
        <v>1.0401966198659101</v>
      </c>
      <c r="AM169" s="10">
        <v>-178.05397629999999</v>
      </c>
      <c r="AN169" s="10">
        <v>-0.59513108299999995</v>
      </c>
      <c r="AO169" s="10">
        <v>-0.65868492700000003</v>
      </c>
      <c r="AP169" s="10">
        <v>-1.355932283</v>
      </c>
      <c r="AQ169" s="10">
        <v>-0.54122575900000003</v>
      </c>
      <c r="AR169" s="10">
        <v>-1.2602954129999999</v>
      </c>
      <c r="AS169" s="10">
        <v>127.97499999999999</v>
      </c>
      <c r="AT169" s="10">
        <v>54.74</v>
      </c>
      <c r="AU169" s="10">
        <v>77.200999999999993</v>
      </c>
      <c r="AV169" s="10">
        <v>3.7250000000000001</v>
      </c>
      <c r="AW169" s="10">
        <v>2.9860000000000002</v>
      </c>
      <c r="AX169" s="10">
        <v>1.6890000000000001</v>
      </c>
      <c r="AY169" s="10">
        <v>4.1630000000000003</v>
      </c>
      <c r="AZ169" s="10">
        <v>16.672999999999998</v>
      </c>
      <c r="BA169" s="10">
        <v>5.9539999999999997</v>
      </c>
      <c r="BB169" s="10">
        <v>113.74</v>
      </c>
      <c r="BC169" s="10">
        <v>55.417000000000002</v>
      </c>
      <c r="BD169" s="10">
        <v>73.471999999999994</v>
      </c>
      <c r="BE169" s="10">
        <v>2.4900000000000002</v>
      </c>
      <c r="BF169" s="10">
        <v>1.1990000000000001</v>
      </c>
      <c r="BG169" s="10">
        <v>1.67</v>
      </c>
      <c r="BH169" s="10">
        <v>4.4219999999999997</v>
      </c>
      <c r="BI169" s="10">
        <v>23.175000000000001</v>
      </c>
      <c r="BJ169" s="10">
        <v>6.4969999999999999</v>
      </c>
      <c r="BK169" s="10">
        <v>78.866</v>
      </c>
      <c r="BL169" s="10">
        <v>34.29</v>
      </c>
      <c r="BM169" s="10">
        <v>60.357999999999997</v>
      </c>
      <c r="BN169" s="10">
        <v>1.0820000000000001</v>
      </c>
      <c r="BO169" s="10">
        <v>1.0549999999999999</v>
      </c>
      <c r="BP169" s="10">
        <v>1.1459999999999999</v>
      </c>
      <c r="BQ169" s="10">
        <v>3.0510000000000002</v>
      </c>
      <c r="BR169" s="10">
        <v>13.212</v>
      </c>
      <c r="BS169" s="10">
        <v>3.548</v>
      </c>
      <c r="BT169">
        <v>0.17199999999999999</v>
      </c>
      <c r="BU169">
        <v>0.19</v>
      </c>
      <c r="BV169">
        <v>0.108</v>
      </c>
      <c r="BW169" s="10">
        <v>1.1743396610000001</v>
      </c>
      <c r="BX169" s="10">
        <v>0.82541339300000005</v>
      </c>
      <c r="BY169" s="10">
        <v>0.87955728399999999</v>
      </c>
      <c r="BZ169" s="10">
        <v>0.85441089100000001</v>
      </c>
      <c r="CA169" s="10">
        <v>0.85239485199999998</v>
      </c>
      <c r="CB169" s="10">
        <v>0.96157851500000002</v>
      </c>
      <c r="CC169" s="10">
        <v>0.99603003899999998</v>
      </c>
      <c r="CD169" s="10">
        <v>1.558187105</v>
      </c>
      <c r="CE169" s="10">
        <v>0.53595738800000003</v>
      </c>
      <c r="CF169" s="10">
        <v>0.56838296300000002</v>
      </c>
      <c r="CG169" s="10">
        <v>0.57366022000000005</v>
      </c>
      <c r="CH169" s="10">
        <v>0.57966262599999996</v>
      </c>
      <c r="CI169" s="10">
        <v>0.58452463499999996</v>
      </c>
      <c r="CJ169" s="10">
        <v>0.57133007099999999</v>
      </c>
      <c r="CK169" s="10">
        <v>0.576162383</v>
      </c>
      <c r="CL169" s="10">
        <v>0.57468296299999999</v>
      </c>
      <c r="CM169" s="10">
        <v>0.21196853299999999</v>
      </c>
      <c r="CN169" s="10">
        <v>0.244048351</v>
      </c>
      <c r="CO169" s="10">
        <v>0.20746775200000001</v>
      </c>
      <c r="CP169" s="10">
        <v>0.20375583999999999</v>
      </c>
      <c r="CQ169" s="10">
        <v>0.19645178799999999</v>
      </c>
      <c r="CR169" s="10">
        <v>0.19004079400000001</v>
      </c>
      <c r="CS169" s="10">
        <v>0.20935379300000001</v>
      </c>
      <c r="CT169" s="10">
        <v>0.20511929400000001</v>
      </c>
      <c r="CU169" s="10">
        <v>0.241269445</v>
      </c>
      <c r="CV169" s="10">
        <v>37.95201428</v>
      </c>
      <c r="CW169" s="10">
        <v>38.538813249999997</v>
      </c>
      <c r="CX169" s="10">
        <v>39.846419509999997</v>
      </c>
      <c r="CY169" s="10">
        <v>38.302444110000003</v>
      </c>
      <c r="CZ169" s="10">
        <v>37.861475499999997</v>
      </c>
      <c r="DA169" s="10">
        <v>39.420875440000003</v>
      </c>
      <c r="DB169" s="10">
        <v>37.22468902</v>
      </c>
      <c r="DC169" s="10">
        <v>31.709478440000002</v>
      </c>
      <c r="DD169" s="10">
        <v>-4.8787701349999999</v>
      </c>
      <c r="DE169" s="10">
        <v>-7.0688157739999999</v>
      </c>
      <c r="DF169" s="10">
        <v>-7.390988857</v>
      </c>
      <c r="DG169" s="10">
        <v>-7.5799316509999999</v>
      </c>
      <c r="DH169" s="10">
        <v>-6.8480343960000001</v>
      </c>
      <c r="DI169" s="10">
        <v>-6.8960517980000002</v>
      </c>
      <c r="DJ169" s="10">
        <v>-6.4932806220000003</v>
      </c>
      <c r="DK169" s="10">
        <v>-6.8403982579999996</v>
      </c>
      <c r="DL169" s="10">
        <v>5.0081273419999999</v>
      </c>
      <c r="DM169" s="10">
        <v>4.6958087519999996</v>
      </c>
      <c r="DN169" s="10">
        <v>4.8673759219999999</v>
      </c>
      <c r="DO169" s="10">
        <v>4.6982846760000001</v>
      </c>
      <c r="DP169" s="10">
        <v>4.5540927809999996</v>
      </c>
      <c r="DQ169" s="10">
        <v>4.7100068640000003</v>
      </c>
      <c r="DR169" s="10">
        <v>4.5800536950000001</v>
      </c>
      <c r="DS169" s="10">
        <v>4.0292503430000002</v>
      </c>
      <c r="DT169" s="10">
        <v>-1.393600146</v>
      </c>
      <c r="DU169" s="10">
        <v>-1.5366212459999999</v>
      </c>
      <c r="DV169" s="10">
        <v>-1.5681410119999999</v>
      </c>
      <c r="DW169" s="10">
        <v>-1.609844064</v>
      </c>
      <c r="DX169" s="10">
        <v>-1.669987761</v>
      </c>
      <c r="DY169" s="10">
        <v>-1.586608102</v>
      </c>
      <c r="DZ169" s="10">
        <v>-1.623189781</v>
      </c>
      <c r="EA169" s="10">
        <v>-1.581259585</v>
      </c>
      <c r="EB169" s="10">
        <f>VLOOKUP($B169,[1]PhiInxIrossOut_ggeffects!$A$1:$F$316,2,FALSE)</f>
        <v>1.2092616667138201</v>
      </c>
      <c r="EC169" s="10">
        <f>VLOOKUP($B169,[2]PhiInxICross_ggeffects!$A$1:$F$316,2,FALSE)</f>
        <v>1.3575715628131999</v>
      </c>
      <c r="ED169" s="10">
        <v>-0.248213553</v>
      </c>
      <c r="EE169" s="10">
        <v>0.53105052699999999</v>
      </c>
      <c r="EF169">
        <v>0.55563992395441097</v>
      </c>
      <c r="EG169">
        <v>0.54610304182513203</v>
      </c>
      <c r="EH169">
        <v>0.541334600760494</v>
      </c>
      <c r="EI169">
        <v>0.52702927756657703</v>
      </c>
      <c r="EJ169">
        <v>0.522260836501939</v>
      </c>
      <c r="EK169">
        <v>0.51033973384034204</v>
      </c>
      <c r="EL169" s="15">
        <v>1.048332437</v>
      </c>
      <c r="EM169" s="15">
        <v>0.72248293500000005</v>
      </c>
      <c r="EN169" s="15">
        <v>0.79090526900000002</v>
      </c>
      <c r="EO169" s="15">
        <v>1.047266018</v>
      </c>
      <c r="EP169" s="15">
        <v>1.0536084379999999</v>
      </c>
      <c r="EQ169" s="15">
        <v>0.69582596399999996</v>
      </c>
      <c r="ER169" s="15">
        <v>1.2043942110000001</v>
      </c>
      <c r="ES169" s="10">
        <v>0.24087687799999999</v>
      </c>
      <c r="ET169" s="10">
        <v>31.04512918</v>
      </c>
      <c r="EU169" s="10">
        <v>35.934868850000001</v>
      </c>
      <c r="EV169" s="10">
        <v>32.099845160000001</v>
      </c>
      <c r="EW169" s="10">
        <v>31.903793050000001</v>
      </c>
      <c r="EX169" s="10">
        <v>37.347945760000002</v>
      </c>
      <c r="EY169" s="10">
        <v>37.123099840000002</v>
      </c>
      <c r="EZ169" s="10">
        <v>37.232137770000001</v>
      </c>
      <c r="FA169" s="10">
        <v>-5.4317425530000003</v>
      </c>
      <c r="FB169" s="10">
        <v>-4.9791069879999998</v>
      </c>
      <c r="FC169" s="10">
        <v>-5.488005974</v>
      </c>
      <c r="FD169" s="10">
        <v>-4.6511933509999999</v>
      </c>
      <c r="FE169" s="10">
        <v>-5.6801511339999999</v>
      </c>
      <c r="FF169" s="10">
        <v>-5.0232909169999997</v>
      </c>
      <c r="FG169" s="10">
        <v>-4.7129598250000004</v>
      </c>
      <c r="FH169" t="s">
        <v>356</v>
      </c>
      <c r="FI169" t="str">
        <f>VLOOKUP($FH169,Groups!$A$1:$B$316,2,FALSE)</f>
        <v>G10</v>
      </c>
      <c r="FJ169" t="str">
        <f t="shared" si="2"/>
        <v>G10/002F1</v>
      </c>
      <c r="FK169" t="s">
        <v>168</v>
      </c>
      <c r="FL169" t="s">
        <v>157</v>
      </c>
      <c r="FM169" t="s">
        <v>155</v>
      </c>
      <c r="FN169" t="s">
        <v>155</v>
      </c>
      <c r="FO169" t="s">
        <v>155</v>
      </c>
    </row>
    <row r="170" spans="1:171" x14ac:dyDescent="0.25">
      <c r="A170" s="12" t="str">
        <f>VLOOKUP($B170,GCDTCodes!$A$1:$D$398,2,FALSE)</f>
        <v>GCDT_278</v>
      </c>
      <c r="B170" s="12" t="s">
        <v>364</v>
      </c>
      <c r="C170" s="10">
        <v>-26.422141450000002</v>
      </c>
      <c r="D170" s="10">
        <v>-8.3357598000000005E-2</v>
      </c>
      <c r="E170" s="10">
        <v>-8.3007809000000002E-2</v>
      </c>
      <c r="F170" s="10">
        <v>-0.20072337800000001</v>
      </c>
      <c r="G170" s="10">
        <v>-12.17189484</v>
      </c>
      <c r="H170" s="10">
        <v>-3.5556690000000002E-2</v>
      </c>
      <c r="I170" s="10">
        <v>-1.473645E-2</v>
      </c>
      <c r="J170" s="10">
        <v>-2.7690347000000001E-2</v>
      </c>
      <c r="K170" s="10">
        <v>-31.378475359999999</v>
      </c>
      <c r="L170" s="10">
        <v>-6.7449294000000007E-2</v>
      </c>
      <c r="M170" s="10">
        <v>-3.1662348999999999E-2</v>
      </c>
      <c r="N170" s="10">
        <v>-2.8153208999999998E-2</v>
      </c>
      <c r="O170" s="10">
        <v>6.6879999999999997</v>
      </c>
      <c r="P170" s="10">
        <v>3.0979999999999999</v>
      </c>
      <c r="Q170" s="10">
        <v>2.5999999999999999E-2</v>
      </c>
      <c r="R170" s="10">
        <v>700.35500000000002</v>
      </c>
      <c r="S170" s="10">
        <v>1.6279999999999999</v>
      </c>
      <c r="T170" s="10">
        <v>1.109</v>
      </c>
      <c r="U170" s="10">
        <v>10.105</v>
      </c>
      <c r="V170" s="10">
        <v>5.694</v>
      </c>
      <c r="W170" s="10">
        <v>3.694</v>
      </c>
      <c r="X170" s="10">
        <v>3.2000000000000001E-2</v>
      </c>
      <c r="Y170" s="10">
        <v>475.50699999999898</v>
      </c>
      <c r="Z170" s="10">
        <v>1.51</v>
      </c>
      <c r="AA170" s="10">
        <v>0.84099999999999997</v>
      </c>
      <c r="AB170" s="10">
        <v>8.9260000000000002</v>
      </c>
      <c r="AC170" s="10">
        <v>6.2809999999999997</v>
      </c>
      <c r="AD170" s="10">
        <v>5.1719999999999997</v>
      </c>
      <c r="AE170" s="10">
        <v>3.7999999999999999E-2</v>
      </c>
      <c r="AF170" s="10">
        <v>582.89800000000002</v>
      </c>
      <c r="AG170" s="10">
        <v>0.95799999999999996</v>
      </c>
      <c r="AH170" s="10">
        <v>12.11</v>
      </c>
      <c r="AI170">
        <v>1.3182461350374299</v>
      </c>
      <c r="AJ170">
        <v>1.0237906440912099</v>
      </c>
      <c r="AK170">
        <v>0.78237883401466002</v>
      </c>
      <c r="AL170">
        <v>1.0456391806494501</v>
      </c>
      <c r="AM170" s="10">
        <v>-125.85535710000001</v>
      </c>
      <c r="AN170" s="10">
        <v>-0.66038476599999996</v>
      </c>
      <c r="AO170" s="10">
        <v>-0.60298282400000003</v>
      </c>
      <c r="AP170" s="10">
        <v>-1.1776989819999999</v>
      </c>
      <c r="AQ170" s="10">
        <v>-0.61573101299999999</v>
      </c>
      <c r="AR170" s="10">
        <v>-2.5542436309999998</v>
      </c>
      <c r="AS170" s="10">
        <v>120.934</v>
      </c>
      <c r="AT170" s="10">
        <v>40.932499999999997</v>
      </c>
      <c r="AU170" s="10">
        <v>65.407499999999999</v>
      </c>
      <c r="AV170" s="10">
        <v>3.5880000000000001</v>
      </c>
      <c r="AW170" s="10">
        <v>2.96</v>
      </c>
      <c r="AX170" s="10">
        <v>1.55</v>
      </c>
      <c r="AY170" s="10">
        <v>3.8639999999999999</v>
      </c>
      <c r="AZ170" s="10">
        <v>18.164000000000001</v>
      </c>
      <c r="BA170" s="10">
        <v>5.8734999999999999</v>
      </c>
      <c r="BB170" s="10">
        <v>98.046000000000006</v>
      </c>
      <c r="BC170" s="10">
        <v>41.213999999999999</v>
      </c>
      <c r="BD170" s="10">
        <v>63.168999999999997</v>
      </c>
      <c r="BE170" s="10">
        <v>2.2080000000000002</v>
      </c>
      <c r="BF170" s="10">
        <v>1.385</v>
      </c>
      <c r="BG170" s="10">
        <v>1.62</v>
      </c>
      <c r="BH170" s="10">
        <v>3.5579999999999998</v>
      </c>
      <c r="BI170" s="10">
        <v>23.963999999999999</v>
      </c>
      <c r="BJ170" s="10">
        <v>8.2560000000000002</v>
      </c>
      <c r="BK170" s="10">
        <v>76.274000000000001</v>
      </c>
      <c r="BL170" s="10">
        <v>36.122</v>
      </c>
      <c r="BM170" s="10">
        <v>58.171999999999997</v>
      </c>
      <c r="BN170" s="10">
        <v>1.343</v>
      </c>
      <c r="BO170" s="10">
        <v>1.3719999999999899</v>
      </c>
      <c r="BP170" s="10">
        <v>1.2250000000000001</v>
      </c>
      <c r="BQ170" s="10">
        <v>3.2480000000000002</v>
      </c>
      <c r="BR170" s="10">
        <v>18.190999999999999</v>
      </c>
      <c r="BS170" s="10">
        <v>4.3280000000000003</v>
      </c>
      <c r="BU170">
        <v>0.16600000000000001</v>
      </c>
      <c r="BV170">
        <v>9.1999999999999998E-2</v>
      </c>
      <c r="BW170" s="10">
        <v>1.4943319420000001</v>
      </c>
      <c r="BX170" s="10">
        <v>0.99961984699999995</v>
      </c>
      <c r="BY170" s="10">
        <v>0.62789240999999996</v>
      </c>
      <c r="BZ170" s="10">
        <v>0.52190114899999995</v>
      </c>
      <c r="CA170" s="10">
        <v>0.51458380699999995</v>
      </c>
      <c r="CB170" s="10">
        <v>0.61979149200000005</v>
      </c>
      <c r="CC170" s="10">
        <v>0.67368112700000005</v>
      </c>
      <c r="CD170" s="10">
        <v>0.50955970399999995</v>
      </c>
      <c r="CE170" s="10">
        <v>0.51576476699999996</v>
      </c>
      <c r="CF170" s="10">
        <v>0.57274685700000005</v>
      </c>
      <c r="CG170" s="10">
        <v>0.58025652500000002</v>
      </c>
      <c r="CH170" s="10">
        <v>0.58179410899999995</v>
      </c>
      <c r="CI170" s="10">
        <v>0.59314074000000006</v>
      </c>
      <c r="CJ170" s="10">
        <v>0.58653710100000001</v>
      </c>
      <c r="CK170" s="10">
        <v>0.58647937100000003</v>
      </c>
      <c r="CL170" s="10">
        <v>0.60073312999999995</v>
      </c>
      <c r="CM170" s="10">
        <v>0.25119281900000001</v>
      </c>
      <c r="CN170" s="10">
        <v>0.27466476000000001</v>
      </c>
      <c r="CO170" s="10">
        <v>0.20173363</v>
      </c>
      <c r="CP170" s="10">
        <v>0.16653335999999999</v>
      </c>
      <c r="CQ170" s="10">
        <v>0.152746411</v>
      </c>
      <c r="CR170" s="10">
        <v>0.142630905</v>
      </c>
      <c r="CS170" s="10">
        <v>0.15777632699999999</v>
      </c>
      <c r="CT170" s="10">
        <v>0.157709405</v>
      </c>
      <c r="CU170" s="10">
        <v>0.13806033300000001</v>
      </c>
      <c r="CV170" s="10">
        <v>30.473413699999998</v>
      </c>
      <c r="CW170" s="10">
        <v>23.329998530000001</v>
      </c>
      <c r="CX170" s="10">
        <v>32.90827882</v>
      </c>
      <c r="CY170" s="10">
        <v>37.240576369999999</v>
      </c>
      <c r="CZ170" s="10">
        <v>26.809288639999998</v>
      </c>
      <c r="DA170" s="10">
        <v>37.107761170000003</v>
      </c>
      <c r="DB170" s="10">
        <v>38.445854859999997</v>
      </c>
      <c r="DC170" s="10">
        <v>36.242189400000001</v>
      </c>
      <c r="DD170" s="10">
        <v>-4.4652237880000003</v>
      </c>
      <c r="DE170" s="10">
        <v>-4.1414738030000002</v>
      </c>
      <c r="DF170" s="10">
        <v>-4.2182367589999998</v>
      </c>
      <c r="DG170" s="10">
        <v>-4.1286058949999997</v>
      </c>
      <c r="DH170" s="10">
        <v>-3.799092812</v>
      </c>
      <c r="DI170" s="10">
        <v>-4.8796014689999998</v>
      </c>
      <c r="DJ170" s="10">
        <v>-5.6441865719999997</v>
      </c>
      <c r="DK170" s="10">
        <v>-5.3788843420000001</v>
      </c>
      <c r="DL170" s="10">
        <v>5.0573588489999999</v>
      </c>
      <c r="DM170" s="10">
        <v>4.7056270549999999</v>
      </c>
      <c r="DN170" s="10">
        <v>4.9235726209999999</v>
      </c>
      <c r="DO170" s="10">
        <v>4.7488473249999998</v>
      </c>
      <c r="DP170" s="10">
        <v>4.5563563800000004</v>
      </c>
      <c r="DQ170" s="10">
        <v>4.7751107450000001</v>
      </c>
      <c r="DR170" s="10">
        <v>4.6660328419999999</v>
      </c>
      <c r="DS170" s="10">
        <v>4.0756082930000002</v>
      </c>
      <c r="DT170" s="10">
        <v>-1.466062873</v>
      </c>
      <c r="DU170" s="10">
        <v>-1.685042309</v>
      </c>
      <c r="DV170" s="10">
        <v>-1.8347151420000001</v>
      </c>
      <c r="DW170" s="10">
        <v>-1.9226847330000001</v>
      </c>
      <c r="DX170" s="10">
        <v>-1.9857461919999999</v>
      </c>
      <c r="DY170" s="10">
        <v>-1.901755912</v>
      </c>
      <c r="DZ170" s="10">
        <v>-1.951914937</v>
      </c>
      <c r="EA170" s="10">
        <v>-2.0722637119999998</v>
      </c>
      <c r="EB170" s="10">
        <f>VLOOKUP($B170,[1]PhiInxIrossOut_ggeffects!$A$1:$F$316,2,FALSE)</f>
        <v>1.14525659765028</v>
      </c>
      <c r="EC170" s="10">
        <f>VLOOKUP($B170,[2]PhiInxICross_ggeffects!$A$1:$F$316,2,FALSE)</f>
        <v>1.4493410578757</v>
      </c>
      <c r="ED170" s="10">
        <v>9.9529392999999994E-2</v>
      </c>
      <c r="EE170" s="10">
        <v>0.51922996799999999</v>
      </c>
      <c r="EF170">
        <v>0.53514068441068396</v>
      </c>
      <c r="EG170">
        <v>0.503372623574182</v>
      </c>
      <c r="EH170">
        <v>0.48748859315593102</v>
      </c>
      <c r="EI170">
        <v>0.43983650190117801</v>
      </c>
      <c r="EJ170">
        <v>0.42395247148292797</v>
      </c>
      <c r="EK170">
        <v>0.38424239543729999</v>
      </c>
      <c r="EL170" s="15">
        <v>2.117335127</v>
      </c>
      <c r="EM170" s="15">
        <v>0.87078572099999996</v>
      </c>
      <c r="EN170" s="15">
        <v>1.0651454090000001</v>
      </c>
      <c r="EO170" s="15">
        <v>0.95600376099999995</v>
      </c>
      <c r="EP170" s="15">
        <v>1.4768271019999999</v>
      </c>
      <c r="EQ170" s="15">
        <v>0.79489008500000002</v>
      </c>
      <c r="ER170" s="15">
        <v>4.2653533960000001</v>
      </c>
      <c r="ES170" s="10">
        <v>0.23911769799999999</v>
      </c>
      <c r="ET170" s="10">
        <v>28.122494509999999</v>
      </c>
      <c r="EU170" s="10">
        <v>32.718610920000003</v>
      </c>
      <c r="EV170" s="10">
        <v>34.8693806</v>
      </c>
      <c r="EW170" s="10">
        <v>32.34237195</v>
      </c>
      <c r="EX170" s="10">
        <v>36.187050620000001</v>
      </c>
      <c r="EY170" s="10">
        <v>32.371758929999999</v>
      </c>
      <c r="EZ170" s="10">
        <v>32.045513270000001</v>
      </c>
      <c r="FA170" s="10">
        <v>-4.1106005039999998</v>
      </c>
      <c r="FB170" s="10">
        <v>-4.8595234539999996</v>
      </c>
      <c r="FC170" s="10">
        <v>-4.8863002089999998</v>
      </c>
      <c r="FD170" s="10">
        <v>-4.1206818009999999</v>
      </c>
      <c r="FE170" s="10">
        <v>-5.0672041769999998</v>
      </c>
      <c r="FF170" s="10">
        <v>-4.5639735830000001</v>
      </c>
      <c r="FG170" s="10">
        <v>-3.649116169</v>
      </c>
      <c r="FH170" t="s">
        <v>356</v>
      </c>
      <c r="FI170" t="str">
        <f>VLOOKUP($FH170,Groups!$A$1:$B$316,2,FALSE)</f>
        <v>G10</v>
      </c>
      <c r="FJ170" t="str">
        <f t="shared" si="2"/>
        <v>G10/002F1</v>
      </c>
      <c r="FK170" t="s">
        <v>168</v>
      </c>
      <c r="FL170" t="s">
        <v>157</v>
      </c>
      <c r="FM170" t="s">
        <v>158</v>
      </c>
      <c r="FN170" t="s">
        <v>155</v>
      </c>
      <c r="FO170" t="s">
        <v>155</v>
      </c>
    </row>
    <row r="171" spans="1:171" x14ac:dyDescent="0.25">
      <c r="A171" s="12" t="str">
        <f>VLOOKUP($B171,GCDTCodes!$A$1:$D$398,2,FALSE)</f>
        <v>GCDT_279</v>
      </c>
      <c r="B171" s="12" t="s">
        <v>365</v>
      </c>
      <c r="C171" s="10">
        <v>-20.934224010000001</v>
      </c>
      <c r="D171" s="10">
        <v>-6.2534555999999894E-2</v>
      </c>
      <c r="E171" s="10">
        <v>-5.6203986999999997E-2</v>
      </c>
      <c r="F171" s="10">
        <v>-2.0676568999999999E-2</v>
      </c>
      <c r="G171" s="10">
        <v>-14.250590170000001</v>
      </c>
      <c r="H171" s="10">
        <v>-6.1728392E-2</v>
      </c>
      <c r="I171" s="10">
        <v>-1.3045248999999899E-2</v>
      </c>
      <c r="J171" s="10">
        <v>-0.39874944099999998</v>
      </c>
      <c r="K171" s="10">
        <v>-31.632235080000001</v>
      </c>
      <c r="L171" s="10">
        <v>-6.7850692000000004E-2</v>
      </c>
      <c r="M171" s="10">
        <v>-2.5674662000000001E-2</v>
      </c>
      <c r="N171" s="10">
        <v>-0.43941567599999998</v>
      </c>
      <c r="O171" s="10">
        <v>7.0670000000000002</v>
      </c>
      <c r="P171" s="10">
        <v>3.1924999999999999</v>
      </c>
      <c r="Q171" s="10">
        <v>2.5999999999999999E-2</v>
      </c>
      <c r="R171" s="10">
        <v>684.80100000000004</v>
      </c>
      <c r="S171" s="10">
        <v>1.5619999999999901</v>
      </c>
      <c r="T171" s="10">
        <v>1.099</v>
      </c>
      <c r="U171" s="10">
        <v>8.7029999999999994</v>
      </c>
      <c r="V171" s="10">
        <v>5.6719999999999997</v>
      </c>
      <c r="W171" s="10">
        <v>3.5609999999999999</v>
      </c>
      <c r="X171" s="10">
        <v>3.2000000000000001E-2</v>
      </c>
      <c r="Y171" s="10">
        <v>535.94399999999996</v>
      </c>
      <c r="Z171" s="10">
        <v>1.585</v>
      </c>
      <c r="AA171" s="10">
        <v>0.93500000000000005</v>
      </c>
      <c r="AB171" s="10">
        <v>8.3829999999999991</v>
      </c>
      <c r="AC171" s="10">
        <v>6.2785000000000002</v>
      </c>
      <c r="AD171" s="10">
        <v>4.6389999999999896</v>
      </c>
      <c r="AE171" s="10">
        <v>3.1E-2</v>
      </c>
      <c r="AF171" s="10">
        <v>552.27199999999903</v>
      </c>
      <c r="AG171" s="10">
        <v>1.071</v>
      </c>
      <c r="AH171" s="10">
        <v>12.254</v>
      </c>
      <c r="AI171">
        <v>1.2918150190001501</v>
      </c>
      <c r="AJ171">
        <v>0.90752926776676202</v>
      </c>
      <c r="AK171">
        <v>1.03683693364006</v>
      </c>
      <c r="AL171">
        <v>0.96534887708182604</v>
      </c>
      <c r="AM171" s="10">
        <v>-80.931563460000007</v>
      </c>
      <c r="AN171" s="10">
        <v>-0.33411635299999998</v>
      </c>
      <c r="AO171" s="10">
        <v>-0.37785349099999999</v>
      </c>
      <c r="AP171" s="10">
        <v>-0.64299907899999997</v>
      </c>
      <c r="AQ171" s="10">
        <v>-0.51712111799999905</v>
      </c>
      <c r="AR171" s="10">
        <v>-1.4759534489999999</v>
      </c>
      <c r="AS171" s="10">
        <v>113.89299999999901</v>
      </c>
      <c r="AT171" s="10">
        <v>27.125</v>
      </c>
      <c r="AU171" s="10">
        <v>53.613999999999997</v>
      </c>
      <c r="AV171" s="10">
        <v>3.4510000000000001</v>
      </c>
      <c r="AW171" s="10">
        <v>2.9339999999999899</v>
      </c>
      <c r="AX171" s="10">
        <v>1.411</v>
      </c>
      <c r="AY171" s="10">
        <v>3.5649999999999999</v>
      </c>
      <c r="AZ171" s="10">
        <v>19.655000000000001</v>
      </c>
      <c r="BA171" s="10">
        <v>5.7929999999999904</v>
      </c>
      <c r="BB171" s="10">
        <v>104.10599999999999</v>
      </c>
      <c r="BC171" s="10">
        <v>42.664999999999999</v>
      </c>
      <c r="BD171" s="10">
        <v>69.334999999999994</v>
      </c>
      <c r="BE171" s="10">
        <v>2.113</v>
      </c>
      <c r="BF171" s="10">
        <v>1.274</v>
      </c>
      <c r="BG171" s="10">
        <v>1.4550000000000001</v>
      </c>
      <c r="BH171" s="10">
        <v>3.5579999999999998</v>
      </c>
      <c r="BI171" s="10">
        <v>23.927</v>
      </c>
      <c r="BJ171" s="10">
        <v>5.8010000000000002</v>
      </c>
      <c r="BK171" s="10">
        <v>95.15</v>
      </c>
      <c r="BL171" s="10">
        <v>49.271000000000001</v>
      </c>
      <c r="BM171" s="10">
        <v>68.057000000000002</v>
      </c>
      <c r="BN171" s="10">
        <v>1.42</v>
      </c>
      <c r="BO171" s="10">
        <v>1.1579999999999999</v>
      </c>
      <c r="BP171" s="10">
        <v>1.59</v>
      </c>
      <c r="BQ171" s="10">
        <v>4.4749999999999996</v>
      </c>
      <c r="BR171" s="10">
        <v>21.728000000000002</v>
      </c>
      <c r="BS171" s="10">
        <v>4.7139999999999898</v>
      </c>
      <c r="BT171">
        <v>0.11799999999999999</v>
      </c>
      <c r="BU171">
        <v>0.16</v>
      </c>
      <c r="BV171">
        <v>0.123</v>
      </c>
      <c r="BW171" s="10">
        <v>0.88021391100000002</v>
      </c>
      <c r="BX171" s="10">
        <v>1.064068579</v>
      </c>
      <c r="BY171" s="10">
        <v>0.69587534399999995</v>
      </c>
      <c r="BZ171" s="10">
        <v>0.600928464</v>
      </c>
      <c r="CA171" s="10">
        <v>0.60730615399999999</v>
      </c>
      <c r="CB171" s="10">
        <v>0.61709038800000005</v>
      </c>
      <c r="CC171" s="10">
        <v>1.1317515950000001</v>
      </c>
      <c r="CD171" s="10">
        <v>0.45163669499999998</v>
      </c>
      <c r="CE171" s="10">
        <v>0.55676032499999994</v>
      </c>
      <c r="CF171" s="10">
        <v>0.57589774199999999</v>
      </c>
      <c r="CG171" s="10">
        <v>0.59084877800000002</v>
      </c>
      <c r="CH171" s="10">
        <v>0.59408724700000004</v>
      </c>
      <c r="CI171" s="10">
        <v>0.60160688799999995</v>
      </c>
      <c r="CJ171" s="10">
        <v>0.603932892</v>
      </c>
      <c r="CK171" s="10">
        <v>0.58952395099999999</v>
      </c>
      <c r="CL171" s="10">
        <v>0.60771100499999997</v>
      </c>
      <c r="CM171" s="10">
        <v>0.24381430400000001</v>
      </c>
      <c r="CN171" s="10">
        <v>0.201789054</v>
      </c>
      <c r="CO171" s="10">
        <v>0.209662608</v>
      </c>
      <c r="CP171" s="10">
        <v>0.168674036</v>
      </c>
      <c r="CQ171" s="10">
        <v>0.15720240699999999</v>
      </c>
      <c r="CR171" s="10">
        <v>0.14986528599999999</v>
      </c>
      <c r="CS171" s="10">
        <v>0.148803465</v>
      </c>
      <c r="CT171" s="10">
        <v>0.188328522</v>
      </c>
      <c r="CU171" s="10">
        <v>0.13024513099999999</v>
      </c>
      <c r="CV171" s="10">
        <v>31.82320258</v>
      </c>
      <c r="CW171" s="10">
        <v>30.621570649999999</v>
      </c>
      <c r="CX171" s="10">
        <v>29.918011029999999</v>
      </c>
      <c r="CY171" s="10">
        <v>31.079610580000001</v>
      </c>
      <c r="CZ171" s="10">
        <v>30.592784770000002</v>
      </c>
      <c r="DA171" s="10">
        <v>32.899002000000003</v>
      </c>
      <c r="DB171" s="10">
        <v>33.729390950000003</v>
      </c>
      <c r="DC171" s="10">
        <v>37.569049679999999</v>
      </c>
      <c r="DD171" s="10">
        <v>-4.2314817869999999</v>
      </c>
      <c r="DE171" s="10">
        <v>-5.2254294200000002</v>
      </c>
      <c r="DF171" s="10">
        <v>-4.9174954199999998</v>
      </c>
      <c r="DG171" s="10">
        <v>-6.2141001390000001</v>
      </c>
      <c r="DH171" s="10">
        <v>-5.7032930879999997</v>
      </c>
      <c r="DI171" s="10">
        <v>-6.35709765</v>
      </c>
      <c r="DJ171" s="10">
        <v>-5.1606126400000001</v>
      </c>
      <c r="DK171" s="10">
        <v>-5.8791618190000001</v>
      </c>
      <c r="DL171" s="10">
        <v>4.9858269990000004</v>
      </c>
      <c r="DM171" s="10">
        <v>4.7091760980000004</v>
      </c>
      <c r="DN171" s="10">
        <v>4.8297782150000002</v>
      </c>
      <c r="DO171" s="10">
        <v>4.6845902910000001</v>
      </c>
      <c r="DP171" s="10">
        <v>4.545330302</v>
      </c>
      <c r="DQ171" s="10">
        <v>4.6562525790000002</v>
      </c>
      <c r="DR171" s="10">
        <v>4.665070074</v>
      </c>
      <c r="DS171" s="10">
        <v>4.0593588990000002</v>
      </c>
      <c r="DT171" s="10">
        <v>-1.6456117770000001</v>
      </c>
      <c r="DU171" s="10">
        <v>-1.643123372</v>
      </c>
      <c r="DV171" s="10">
        <v>-1.8085134519999999</v>
      </c>
      <c r="DW171" s="10">
        <v>-1.8735010750000001</v>
      </c>
      <c r="DX171" s="10">
        <v>-1.9318608310000001</v>
      </c>
      <c r="DY171" s="10">
        <v>-1.9275967220000001</v>
      </c>
      <c r="DZ171" s="10">
        <v>-1.8168509079999999</v>
      </c>
      <c r="EA171" s="10">
        <v>-2.105638109</v>
      </c>
      <c r="EB171" s="10">
        <f>VLOOKUP($B171,[1]PhiInxIrossOut_ggeffects!$A$1:$F$316,2,FALSE)</f>
        <v>1.2077613646423899</v>
      </c>
      <c r="EC171" s="10">
        <f>VLOOKUP($B171,[2]PhiInxICross_ggeffects!$A$1:$F$316,2,FALSE)</f>
        <v>1.5574797998131999</v>
      </c>
      <c r="ED171" s="10">
        <v>-0.30582183200000002</v>
      </c>
      <c r="EE171" s="10">
        <v>0.53141949300000002</v>
      </c>
      <c r="EF171">
        <v>0.53737718631182396</v>
      </c>
      <c r="EG171">
        <v>0.53871254752855502</v>
      </c>
      <c r="EH171">
        <v>0.53938022813691999</v>
      </c>
      <c r="EI171">
        <v>0.54138326996201602</v>
      </c>
      <c r="EJ171">
        <v>0.542050950570381</v>
      </c>
      <c r="EK171">
        <v>0.54372015209129498</v>
      </c>
      <c r="EL171" s="15">
        <v>1.300890098</v>
      </c>
      <c r="EM171" s="15">
        <v>0.65940812999999998</v>
      </c>
      <c r="EN171" s="15">
        <v>0.80516041800000004</v>
      </c>
      <c r="EO171" s="15">
        <v>0.71180039399999995</v>
      </c>
      <c r="EP171" s="15">
        <v>0.89426572999999998</v>
      </c>
      <c r="EQ171" s="15">
        <v>0.73059722299999996</v>
      </c>
      <c r="ER171" s="15">
        <v>1.1975019840000001</v>
      </c>
      <c r="ES171" s="10">
        <v>0.24470283500000001</v>
      </c>
      <c r="ET171" s="10">
        <v>33.869613610000002</v>
      </c>
      <c r="EU171" s="10">
        <v>32.799316339999997</v>
      </c>
      <c r="EV171" s="10">
        <v>32.66549105</v>
      </c>
      <c r="EW171" s="10">
        <v>34.226027170000002</v>
      </c>
      <c r="EX171" s="10">
        <v>37.820868509999997</v>
      </c>
      <c r="EY171" s="10">
        <v>35.406726390000003</v>
      </c>
      <c r="EZ171" s="10">
        <v>38.271701899999996</v>
      </c>
      <c r="FA171" s="10">
        <v>-5.4413800849999996</v>
      </c>
      <c r="FB171" s="10">
        <v>-5.7281651450000002</v>
      </c>
      <c r="FC171" s="10">
        <v>-5.5975652130000002</v>
      </c>
      <c r="FD171" s="10">
        <v>-5.1741786479999998</v>
      </c>
      <c r="FE171" s="10">
        <v>-6.3755013739999997</v>
      </c>
      <c r="FF171" s="10">
        <v>-5.5262918729999999</v>
      </c>
      <c r="FG171" s="10">
        <v>-5.6081534770000001</v>
      </c>
      <c r="FH171" t="s">
        <v>356</v>
      </c>
      <c r="FI171" t="str">
        <f>VLOOKUP($FH171,Groups!$A$1:$B$316,2,FALSE)</f>
        <v>G10</v>
      </c>
      <c r="FJ171" t="str">
        <f t="shared" si="2"/>
        <v>G10/002F1</v>
      </c>
      <c r="FK171" t="s">
        <v>168</v>
      </c>
      <c r="FL171" t="s">
        <v>157</v>
      </c>
      <c r="FM171" t="s">
        <v>160</v>
      </c>
      <c r="FN171" t="s">
        <v>155</v>
      </c>
      <c r="FO171" t="s">
        <v>155</v>
      </c>
    </row>
    <row r="172" spans="1:171" x14ac:dyDescent="0.25">
      <c r="A172" s="12" t="str">
        <f>VLOOKUP($B172,GCDTCodes!$A$1:$D$398,2,FALSE)</f>
        <v>GCDT_280</v>
      </c>
      <c r="B172" s="12" t="s">
        <v>366</v>
      </c>
      <c r="C172" s="10">
        <v>-6.2530487879999903</v>
      </c>
      <c r="D172" s="10">
        <v>-1.2559255E-2</v>
      </c>
      <c r="E172" s="10">
        <v>-1.721661E-2</v>
      </c>
      <c r="F172" s="10">
        <v>0.15937024</v>
      </c>
      <c r="G172" s="10">
        <v>27.653973999999899</v>
      </c>
      <c r="H172" s="10">
        <v>5.0096152999999997E-2</v>
      </c>
      <c r="I172" s="10">
        <v>1.6550769E-2</v>
      </c>
      <c r="J172" s="10">
        <v>0.71442783899999995</v>
      </c>
      <c r="K172" s="10">
        <v>-46.425237500000001</v>
      </c>
      <c r="L172" s="10">
        <v>-0.10025780099999999</v>
      </c>
      <c r="M172" s="10">
        <v>-3.1662348999999999E-2</v>
      </c>
      <c r="N172" s="10">
        <v>-0.27548537899999997</v>
      </c>
      <c r="O172" s="10">
        <v>7.5479999999999903</v>
      </c>
      <c r="P172" s="10">
        <v>4.3280000000000003</v>
      </c>
      <c r="Q172" s="10">
        <v>3.3000000000000002E-2</v>
      </c>
      <c r="R172" s="10">
        <v>1135.0129999999999</v>
      </c>
      <c r="S172" s="10">
        <v>2.5920000000000001</v>
      </c>
      <c r="T172" s="10">
        <v>2.2709999999999999</v>
      </c>
      <c r="U172" s="10">
        <v>12.952</v>
      </c>
      <c r="V172" s="10">
        <v>5.681</v>
      </c>
      <c r="W172" s="10">
        <v>3.367</v>
      </c>
      <c r="X172" s="10">
        <v>3.2000000000000001E-2</v>
      </c>
      <c r="Y172" s="10">
        <v>708.697</v>
      </c>
      <c r="Z172" s="10">
        <v>1.863</v>
      </c>
      <c r="AA172" s="10">
        <v>1.331</v>
      </c>
      <c r="AB172" s="10">
        <v>10.757999999999999</v>
      </c>
      <c r="AC172" s="10">
        <v>6.5410000000000004</v>
      </c>
      <c r="AD172" s="10">
        <v>6.5119999999999996</v>
      </c>
      <c r="AE172" s="10">
        <v>6.7000000000000004E-2</v>
      </c>
      <c r="AF172" s="10">
        <v>746.65899999999999</v>
      </c>
      <c r="AG172" s="10">
        <v>1.6459999999999999</v>
      </c>
      <c r="AH172" s="10">
        <v>15.914999999999999</v>
      </c>
      <c r="AM172" s="10">
        <v>-96.14732497</v>
      </c>
      <c r="AN172" s="10">
        <v>-0.186691367</v>
      </c>
      <c r="AO172" s="10">
        <v>-9.2380213000000003E-2</v>
      </c>
      <c r="AP172" s="10">
        <v>-0.28653247700000001</v>
      </c>
      <c r="AQ172" s="10">
        <v>1.7563645999999999E-2</v>
      </c>
      <c r="AR172" s="10">
        <v>0.464968877</v>
      </c>
      <c r="AS172" s="10">
        <v>133.46899999999999</v>
      </c>
      <c r="AT172" s="10">
        <v>53.652999999999999</v>
      </c>
      <c r="AU172" s="10">
        <v>76.973999999999904</v>
      </c>
      <c r="AV172" s="10">
        <v>4.7050000000000001</v>
      </c>
      <c r="AW172" s="10">
        <v>2.996</v>
      </c>
      <c r="AX172" s="10">
        <v>2.3940000000000001</v>
      </c>
      <c r="AY172" s="10">
        <v>7.4979999999999896</v>
      </c>
      <c r="AZ172" s="10">
        <v>32.884999999999998</v>
      </c>
      <c r="BA172" s="10">
        <v>10.619</v>
      </c>
      <c r="BB172" s="10">
        <v>115.291</v>
      </c>
      <c r="BC172" s="10">
        <v>55.677</v>
      </c>
      <c r="BD172" s="10">
        <v>76.733000000000004</v>
      </c>
      <c r="BE172" s="10">
        <v>3.4169999999999998</v>
      </c>
      <c r="BF172" s="10">
        <v>3.1150000000000002</v>
      </c>
      <c r="BG172" s="10">
        <v>1.9339999999999999</v>
      </c>
      <c r="BH172" s="10">
        <v>6.2610000000000001</v>
      </c>
      <c r="BI172" s="10">
        <v>27.386999999999901</v>
      </c>
      <c r="BJ172" s="10">
        <v>7.6120000000000001</v>
      </c>
      <c r="BK172" s="10">
        <v>94.781000000000006</v>
      </c>
      <c r="BL172" s="10">
        <v>66.156999999999996</v>
      </c>
      <c r="BM172" s="10">
        <v>77.082999999999998</v>
      </c>
      <c r="BN172" s="10">
        <v>2.0739999999999998</v>
      </c>
      <c r="BO172" s="10">
        <v>1.1159999999999899</v>
      </c>
      <c r="BP172" s="10">
        <v>2.2469999999999999</v>
      </c>
      <c r="BQ172" s="10">
        <v>8.2989999999999995</v>
      </c>
      <c r="BR172" s="10">
        <v>39.130000000000003</v>
      </c>
      <c r="BS172" s="10">
        <v>9.5399999999999991</v>
      </c>
      <c r="BT172">
        <v>0.23400000000000001</v>
      </c>
      <c r="BU172">
        <v>0.251</v>
      </c>
      <c r="BV172">
        <v>0.20599999999999999</v>
      </c>
      <c r="BW172" s="10">
        <v>0.95136072800000004</v>
      </c>
      <c r="BX172" s="10">
        <v>0.72613152700000005</v>
      </c>
      <c r="BY172" s="10">
        <v>0.54215856600000001</v>
      </c>
      <c r="BZ172" s="10">
        <v>0.75512902500000001</v>
      </c>
      <c r="CA172" s="10">
        <v>0.57728644200000001</v>
      </c>
      <c r="CB172" s="10">
        <v>0.54466025299999998</v>
      </c>
      <c r="CC172" s="10">
        <v>0.51152016700000003</v>
      </c>
      <c r="CD172" s="10">
        <v>0.45740077699999998</v>
      </c>
      <c r="CE172" s="10">
        <v>0.51044895499999998</v>
      </c>
      <c r="CF172" s="10">
        <v>0.564879719</v>
      </c>
      <c r="CG172" s="10">
        <v>0.56866870199999997</v>
      </c>
      <c r="CH172" s="10">
        <v>0.56680451799999998</v>
      </c>
      <c r="CI172" s="10">
        <v>0.574643075</v>
      </c>
      <c r="CJ172" s="10">
        <v>0.57494927900000004</v>
      </c>
      <c r="CK172" s="10">
        <v>0.57637982300000001</v>
      </c>
      <c r="CL172" s="10">
        <v>0.59318490800000001</v>
      </c>
      <c r="CM172" s="10">
        <v>0.27262459</v>
      </c>
      <c r="CN172" s="10">
        <v>0.23520471700000001</v>
      </c>
      <c r="CO172" s="10">
        <v>0.17894389399999999</v>
      </c>
      <c r="CP172" s="10">
        <v>0.15833014200000001</v>
      </c>
      <c r="CQ172" s="10">
        <v>0.17904146800000001</v>
      </c>
      <c r="CR172" s="10">
        <v>0.154570975</v>
      </c>
      <c r="CS172" s="10">
        <v>0.14980464199999999</v>
      </c>
      <c r="CT172" s="10">
        <v>0.145107078</v>
      </c>
      <c r="CU172" s="10">
        <v>0.12939405100000001</v>
      </c>
      <c r="CV172" s="10">
        <v>39.837459279999997</v>
      </c>
      <c r="CW172" s="10">
        <v>37.207703039999998</v>
      </c>
      <c r="CX172" s="10">
        <v>37.814349200000002</v>
      </c>
      <c r="CY172" s="10">
        <v>39.15282654</v>
      </c>
      <c r="CZ172" s="10">
        <v>39.039409370000001</v>
      </c>
      <c r="DA172" s="10">
        <v>44.562181809999998</v>
      </c>
      <c r="DB172" s="10">
        <v>44.933998729999999</v>
      </c>
      <c r="DC172" s="10">
        <v>48.423177420000002</v>
      </c>
      <c r="DD172" s="10">
        <v>-2.9071418370000002</v>
      </c>
      <c r="DE172" s="10">
        <v>-4.2990518379999996</v>
      </c>
      <c r="DF172" s="10">
        <v>-2.3860029539999998</v>
      </c>
      <c r="DG172" s="10">
        <v>-1.9669476859999999</v>
      </c>
      <c r="DH172" s="10">
        <v>-2.7981581759999998</v>
      </c>
      <c r="DI172" s="10">
        <v>-3.0473676639999998</v>
      </c>
      <c r="DJ172" s="10">
        <v>-3.080144191</v>
      </c>
      <c r="DK172" s="10">
        <v>-1.9282702410000001</v>
      </c>
      <c r="DL172" s="10">
        <v>5.0134717579999997</v>
      </c>
      <c r="DM172" s="10">
        <v>4.7076479879999997</v>
      </c>
      <c r="DN172" s="10">
        <v>4.8996859150000001</v>
      </c>
      <c r="DO172" s="10">
        <v>4.7441613780000003</v>
      </c>
      <c r="DP172" s="10">
        <v>4.6384841129999996</v>
      </c>
      <c r="DQ172" s="10">
        <v>4.7287688890000004</v>
      </c>
      <c r="DR172" s="10">
        <v>4.6530598769999996</v>
      </c>
      <c r="DS172" s="10">
        <v>4.0820801070000003</v>
      </c>
      <c r="DT172" s="10">
        <v>-1.6398172070000001</v>
      </c>
      <c r="DU172" s="10">
        <v>-1.7928022109999999</v>
      </c>
      <c r="DV172" s="10">
        <v>-1.891016971</v>
      </c>
      <c r="DW172" s="10">
        <v>-1.842805501</v>
      </c>
      <c r="DX172" s="10">
        <v>-1.942958846</v>
      </c>
      <c r="DY172" s="10">
        <v>-1.9692503290000001</v>
      </c>
      <c r="DZ172" s="10">
        <v>-2.0162751220000001</v>
      </c>
      <c r="EA172" s="10">
        <v>-2.1401570090000002</v>
      </c>
      <c r="EB172" s="10">
        <f>VLOOKUP($B172,[1]PhiInxIrossOut_ggeffects!$A$1:$F$316,2,FALSE)</f>
        <v>1.12456984628525</v>
      </c>
      <c r="EC172" s="10">
        <f>VLOOKUP($B172,[2]PhiInxICross_ggeffects!$A$1:$F$316,2,FALSE)</f>
        <v>1.3546802772507001</v>
      </c>
      <c r="ED172" s="10">
        <v>-0.31570642399999999</v>
      </c>
      <c r="EE172" s="10">
        <v>0.52852243099999996</v>
      </c>
      <c r="EF172">
        <v>0.54028745247151999</v>
      </c>
      <c r="EG172">
        <v>0.531901901140722</v>
      </c>
      <c r="EH172">
        <v>0.527709125475323</v>
      </c>
      <c r="EI172">
        <v>0.51513079847912602</v>
      </c>
      <c r="EJ172">
        <v>0.51093802281372702</v>
      </c>
      <c r="EK172">
        <v>0.50045608365022898</v>
      </c>
      <c r="EL172" s="15">
        <v>0.83804031400000001</v>
      </c>
      <c r="EM172" s="15">
        <v>0.71735191499999995</v>
      </c>
      <c r="EN172" s="15">
        <v>0.756104797</v>
      </c>
      <c r="EO172" s="15">
        <v>0.95533606900000001</v>
      </c>
      <c r="EP172" s="15">
        <v>1.1393795680000001</v>
      </c>
      <c r="EQ172" s="15">
        <v>0.64713766299999997</v>
      </c>
      <c r="ER172" s="15">
        <v>0.98999886500000001</v>
      </c>
      <c r="ES172" s="10">
        <v>0.26240782099999999</v>
      </c>
      <c r="ET172" s="10">
        <v>38.44378888</v>
      </c>
      <c r="EU172" s="10">
        <v>38.826154029999998</v>
      </c>
      <c r="EV172" s="10">
        <v>35.104458620000003</v>
      </c>
      <c r="EW172" s="10">
        <v>37.326934889999997</v>
      </c>
      <c r="EX172" s="10">
        <v>44.370561649999999</v>
      </c>
      <c r="EY172" s="10">
        <v>43.962845100000003</v>
      </c>
      <c r="EZ172" s="10">
        <v>43.907041919999998</v>
      </c>
      <c r="FA172" s="10">
        <v>-6.2690225699999997</v>
      </c>
      <c r="FB172" s="10">
        <v>-6.091171696</v>
      </c>
      <c r="FC172" s="10">
        <v>-5.7257557549999998</v>
      </c>
      <c r="FD172" s="10">
        <v>-6.2728587600000001</v>
      </c>
      <c r="FE172" s="10">
        <v>-6.3375720800000002</v>
      </c>
      <c r="FF172" s="10">
        <v>-6.010453493</v>
      </c>
      <c r="FG172" s="10">
        <v>-5.6651498040000003</v>
      </c>
      <c r="FH172" t="s">
        <v>356</v>
      </c>
      <c r="FI172" t="str">
        <f>VLOOKUP($FH172,Groups!$A$1:$B$316,2,FALSE)</f>
        <v>G10</v>
      </c>
      <c r="FJ172" t="str">
        <f t="shared" si="2"/>
        <v>G10/003F1</v>
      </c>
      <c r="FK172" t="s">
        <v>174</v>
      </c>
      <c r="FL172" t="s">
        <v>157</v>
      </c>
      <c r="FM172" t="s">
        <v>158</v>
      </c>
      <c r="FN172" t="s">
        <v>155</v>
      </c>
      <c r="FO172" t="s">
        <v>155</v>
      </c>
    </row>
    <row r="173" spans="1:171" x14ac:dyDescent="0.25">
      <c r="A173" s="12" t="str">
        <f>VLOOKUP($B173,GCDTCodes!$A$1:$D$398,2,FALSE)</f>
        <v>GCDT_281</v>
      </c>
      <c r="B173" s="12" t="s">
        <v>367</v>
      </c>
      <c r="C173" s="10">
        <v>8.5594586829999901</v>
      </c>
      <c r="D173" s="10">
        <v>2.2839915999999998E-2</v>
      </c>
      <c r="E173" s="10">
        <v>1.9334055999999999E-2</v>
      </c>
      <c r="F173" s="10">
        <v>0.15937024</v>
      </c>
      <c r="G173" s="10">
        <v>29.595378759999999</v>
      </c>
      <c r="H173" s="10">
        <v>6.1992381999999999E-2</v>
      </c>
      <c r="I173" s="10">
        <v>1.9087571000000001E-2</v>
      </c>
      <c r="J173" s="10">
        <v>0.343368746</v>
      </c>
      <c r="K173" s="10">
        <v>-34.323359949999997</v>
      </c>
      <c r="L173" s="10">
        <v>-3.5863734000000001E-2</v>
      </c>
      <c r="M173" s="10">
        <v>-2.0538813999999999E-2</v>
      </c>
      <c r="N173" s="10">
        <v>-0.43941567599999998</v>
      </c>
      <c r="O173" s="10">
        <v>5.774</v>
      </c>
      <c r="P173" s="10">
        <v>2.9189999999999898</v>
      </c>
      <c r="Q173" s="10">
        <v>2.5000000000000001E-2</v>
      </c>
      <c r="R173" s="10">
        <v>710.05700000000002</v>
      </c>
      <c r="S173" s="10">
        <v>1.6990000000000001</v>
      </c>
      <c r="T173" s="10">
        <v>1.3480000000000001</v>
      </c>
      <c r="U173" s="10">
        <v>10.513</v>
      </c>
      <c r="V173" s="10">
        <v>5.6870000000000003</v>
      </c>
      <c r="W173" s="10">
        <v>3.2509999999999999</v>
      </c>
      <c r="X173" s="10">
        <v>3.2000000000000001E-2</v>
      </c>
      <c r="Y173" s="10">
        <v>731.30499999999995</v>
      </c>
      <c r="Z173" s="10">
        <v>1.9969999999999899</v>
      </c>
      <c r="AA173" s="10">
        <v>1.3740000000000001</v>
      </c>
      <c r="AB173" s="10">
        <v>10.956</v>
      </c>
      <c r="AC173" s="10">
        <v>6.4945000000000004</v>
      </c>
      <c r="AD173" s="10">
        <v>5.8310000000000004</v>
      </c>
      <c r="AE173" s="10">
        <v>5.0999999999999997E-2</v>
      </c>
      <c r="AF173" s="10">
        <v>612.13099999999997</v>
      </c>
      <c r="AG173" s="10">
        <v>1.4359999999999999</v>
      </c>
      <c r="AH173" s="10">
        <v>12.032</v>
      </c>
      <c r="AI173">
        <v>0.8486787751464</v>
      </c>
      <c r="AJ173">
        <v>0.84607716538038003</v>
      </c>
      <c r="AK173">
        <v>0.72600737687702499</v>
      </c>
      <c r="AL173">
        <v>0.96059857859717601</v>
      </c>
      <c r="AM173" s="10">
        <v>5.2262204030000001</v>
      </c>
      <c r="AN173" s="10">
        <v>0.36917333699999999</v>
      </c>
      <c r="AO173" s="10">
        <v>0.33234832199999997</v>
      </c>
      <c r="AP173" s="10">
        <v>0.248167425</v>
      </c>
      <c r="AQ173" s="10">
        <v>-0.10953355200000001</v>
      </c>
      <c r="AR173" s="10">
        <v>0.464968877</v>
      </c>
      <c r="AS173" s="10">
        <v>133.36000000000001</v>
      </c>
      <c r="AT173" s="10">
        <v>56.975000000000001</v>
      </c>
      <c r="AU173" s="10">
        <v>77.515000000000001</v>
      </c>
      <c r="AV173" s="10">
        <v>4.891</v>
      </c>
      <c r="AW173" s="10">
        <v>3.0389999999999899</v>
      </c>
      <c r="AX173" s="10">
        <v>2.6850000000000001</v>
      </c>
      <c r="AY173" s="10">
        <v>9.65</v>
      </c>
      <c r="AZ173" s="10">
        <v>41.244999999999997</v>
      </c>
      <c r="BA173" s="10">
        <v>12.695</v>
      </c>
      <c r="BB173" s="10">
        <v>121.833</v>
      </c>
      <c r="BC173" s="10">
        <v>50.051000000000002</v>
      </c>
      <c r="BD173" s="10">
        <v>74.64</v>
      </c>
      <c r="BE173" s="10">
        <v>4.8650000000000002</v>
      </c>
      <c r="BF173" s="10">
        <v>1.8080000000000001</v>
      </c>
      <c r="BG173" s="10">
        <v>2.4260000000000002</v>
      </c>
      <c r="BH173" s="10">
        <v>7.657</v>
      </c>
      <c r="BI173" s="10">
        <v>30.088000000000001</v>
      </c>
      <c r="BJ173" s="10">
        <v>11.56</v>
      </c>
      <c r="BK173" s="10">
        <v>98.863999999999905</v>
      </c>
      <c r="BL173" s="10">
        <v>59.2</v>
      </c>
      <c r="BM173" s="10">
        <v>75.370999999999995</v>
      </c>
      <c r="BN173" s="10">
        <v>2.226</v>
      </c>
      <c r="BO173" s="10">
        <v>1.268</v>
      </c>
      <c r="BP173" s="10">
        <v>1.893</v>
      </c>
      <c r="BQ173" s="10">
        <v>6.3019999999999996</v>
      </c>
      <c r="BR173" s="10">
        <v>37.484000000000002</v>
      </c>
      <c r="BS173" s="10">
        <v>7.1139999999999999</v>
      </c>
      <c r="BT173">
        <v>0.251</v>
      </c>
      <c r="BU173">
        <v>0.249</v>
      </c>
      <c r="BV173">
        <v>0.13900000000000001</v>
      </c>
      <c r="BW173" s="10">
        <v>1.1861438980000001</v>
      </c>
      <c r="BX173" s="10">
        <v>1.0510368450000001</v>
      </c>
      <c r="BY173" s="10">
        <v>0.93509727099999995</v>
      </c>
      <c r="BZ173" s="10">
        <v>0.90244069900000001</v>
      </c>
      <c r="CA173" s="10">
        <v>0.89865755800000002</v>
      </c>
      <c r="CB173" s="10">
        <v>0.82759692399999996</v>
      </c>
      <c r="CC173" s="10">
        <v>0.73614250599999997</v>
      </c>
      <c r="CD173" s="10">
        <v>0.64800642399999997</v>
      </c>
      <c r="CE173" s="10">
        <v>0.51504678299999995</v>
      </c>
      <c r="CF173" s="10">
        <v>0.55810288399999997</v>
      </c>
      <c r="CG173" s="10">
        <v>0.56805757199999996</v>
      </c>
      <c r="CH173" s="10">
        <v>0.57522933600000004</v>
      </c>
      <c r="CI173" s="10">
        <v>0.58126070299999999</v>
      </c>
      <c r="CJ173" s="10">
        <v>0.57061746499999999</v>
      </c>
      <c r="CK173" s="10">
        <v>0.57640652400000003</v>
      </c>
      <c r="CL173" s="10">
        <v>0.59087289399999998</v>
      </c>
      <c r="CM173" s="10">
        <v>0.236832929</v>
      </c>
      <c r="CN173" s="10">
        <v>0.26318762000000001</v>
      </c>
      <c r="CO173" s="10">
        <v>0.21757727099999999</v>
      </c>
      <c r="CP173" s="10">
        <v>0.206687865</v>
      </c>
      <c r="CQ173" s="10">
        <v>0.197531557</v>
      </c>
      <c r="CR173" s="10">
        <v>0.18973137100000001</v>
      </c>
      <c r="CS173" s="10">
        <v>0.19468938399999999</v>
      </c>
      <c r="CT173" s="10">
        <v>0.180730539</v>
      </c>
      <c r="CU173" s="10">
        <v>0.16501751200000001</v>
      </c>
      <c r="CV173" s="10">
        <v>37.776012379999997</v>
      </c>
      <c r="CW173" s="10">
        <v>36.512145680000003</v>
      </c>
      <c r="CX173" s="10">
        <v>38.592773350000002</v>
      </c>
      <c r="CY173" s="10">
        <v>38.277115879999997</v>
      </c>
      <c r="CZ173" s="10">
        <v>36.145981800000001</v>
      </c>
      <c r="DA173" s="10">
        <v>39.343138969999998</v>
      </c>
      <c r="DB173" s="10">
        <v>42.417255330000003</v>
      </c>
      <c r="DC173" s="10">
        <v>43.6627066</v>
      </c>
      <c r="DD173" s="10">
        <v>-5.7130419760000004</v>
      </c>
      <c r="DE173" s="10">
        <v>-3.408323759</v>
      </c>
      <c r="DF173" s="10">
        <v>-6.1514345800000001</v>
      </c>
      <c r="DG173" s="10">
        <v>-6.6764344849999997</v>
      </c>
      <c r="DH173" s="10">
        <v>-6.6210732549999998</v>
      </c>
      <c r="DI173" s="10">
        <v>-6.5784436739999999</v>
      </c>
      <c r="DJ173" s="10">
        <v>-6.3547555630000003</v>
      </c>
      <c r="DK173" s="10">
        <v>-6.4984702109999999</v>
      </c>
      <c r="DL173" s="10">
        <v>5.0157383510000004</v>
      </c>
      <c r="DM173" s="10">
        <v>4.7104073169999996</v>
      </c>
      <c r="DN173" s="10">
        <v>4.8694420840000001</v>
      </c>
      <c r="DO173" s="10">
        <v>4.7003901109999999</v>
      </c>
      <c r="DP173" s="10">
        <v>4.5780270060000001</v>
      </c>
      <c r="DQ173" s="10">
        <v>4.780360773</v>
      </c>
      <c r="DR173" s="10">
        <v>4.677077776</v>
      </c>
      <c r="DS173" s="10">
        <v>4.1066368119999996</v>
      </c>
      <c r="DT173" s="10">
        <v>-1.40626491</v>
      </c>
      <c r="DU173" s="10">
        <v>-1.5830925199999999</v>
      </c>
      <c r="DV173" s="10">
        <v>-1.5954555070000001</v>
      </c>
      <c r="DW173" s="10">
        <v>-1.6438800819999999</v>
      </c>
      <c r="DX173" s="10">
        <v>-1.7050224169999999</v>
      </c>
      <c r="DY173" s="10">
        <v>-1.670716659</v>
      </c>
      <c r="DZ173" s="10">
        <v>-1.7433502059999999</v>
      </c>
      <c r="EA173" s="10">
        <v>-1.859791886</v>
      </c>
      <c r="EB173" s="10">
        <f>VLOOKUP($B173,[1]PhiInxIrossOut_ggeffects!$A$1:$F$316,2,FALSE)</f>
        <v>1.1394034682138201</v>
      </c>
      <c r="EC173" s="10">
        <f>VLOOKUP($B173,[2]PhiInxICross_ggeffects!$A$1:$F$316,2,FALSE)</f>
        <v>1.3458093520632</v>
      </c>
      <c r="ED173" s="10">
        <v>-0.39915329799999999</v>
      </c>
      <c r="EE173" s="10">
        <v>0.52916470400000004</v>
      </c>
      <c r="EF173">
        <v>0.53574714828901004</v>
      </c>
      <c r="EG173">
        <v>0.53161406844110204</v>
      </c>
      <c r="EH173">
        <v>0.52954752851714704</v>
      </c>
      <c r="EI173">
        <v>0.52334790874528503</v>
      </c>
      <c r="EJ173">
        <v>0.52128136882133003</v>
      </c>
      <c r="EK173">
        <v>0.51611501901144496</v>
      </c>
      <c r="EL173" s="15">
        <v>0.88792423700000001</v>
      </c>
      <c r="EM173" s="15">
        <v>0.652029988</v>
      </c>
      <c r="EN173" s="15">
        <v>0.66395411100000001</v>
      </c>
      <c r="EO173" s="15">
        <v>0.76944254000000001</v>
      </c>
      <c r="EP173" s="15">
        <v>0.86668711099999995</v>
      </c>
      <c r="EQ173" s="15">
        <v>0.598544258</v>
      </c>
      <c r="ER173" s="15">
        <v>1.173395322</v>
      </c>
      <c r="ES173" s="10">
        <v>0.26579651700000001</v>
      </c>
      <c r="ET173" s="10">
        <v>38.268746309999997</v>
      </c>
      <c r="EU173" s="10">
        <v>42.759261379999998</v>
      </c>
      <c r="EV173" s="10">
        <v>42.110307570000003</v>
      </c>
      <c r="EW173" s="10">
        <v>41.53306036</v>
      </c>
      <c r="EX173" s="10">
        <v>46.322999850000002</v>
      </c>
      <c r="EY173" s="10">
        <v>43.934614160000002</v>
      </c>
      <c r="EZ173" s="10">
        <v>43.822146840000002</v>
      </c>
      <c r="FA173" s="10">
        <v>-6.0483731030000003</v>
      </c>
      <c r="FB173" s="10">
        <v>-6.8397627779999999</v>
      </c>
      <c r="FC173" s="10">
        <v>-6.3019818939999999</v>
      </c>
      <c r="FD173" s="10">
        <v>-6.5718021650000003</v>
      </c>
      <c r="FE173" s="10">
        <v>-7.0999023970000001</v>
      </c>
      <c r="FF173" s="10">
        <v>-6.7065856799999999</v>
      </c>
      <c r="FG173" s="10">
        <v>-5.4882160840000003</v>
      </c>
      <c r="FH173" t="s">
        <v>356</v>
      </c>
      <c r="FI173" t="str">
        <f>VLOOKUP($FH173,Groups!$A$1:$B$316,2,FALSE)</f>
        <v>G10</v>
      </c>
      <c r="FJ173" t="str">
        <f t="shared" si="2"/>
        <v>G10/003F1</v>
      </c>
      <c r="FK173" t="s">
        <v>174</v>
      </c>
      <c r="FL173" t="s">
        <v>157</v>
      </c>
      <c r="FM173" t="s">
        <v>160</v>
      </c>
      <c r="FN173" t="s">
        <v>155</v>
      </c>
      <c r="FO173" t="s">
        <v>155</v>
      </c>
    </row>
    <row r="174" spans="1:171" x14ac:dyDescent="0.25">
      <c r="A174" s="12" t="str">
        <f>VLOOKUP($B174,GCDTCodes!$A$1:$D$398,2,FALSE)</f>
        <v>GCDT_282</v>
      </c>
      <c r="B174" s="12" t="s">
        <v>368</v>
      </c>
      <c r="C174" s="10">
        <v>-15.770948089999999</v>
      </c>
      <c r="D174" s="10">
        <v>-5.2123034999999998E-2</v>
      </c>
      <c r="E174" s="10">
        <v>-6.1077409999999999E-2</v>
      </c>
      <c r="F174" s="10">
        <v>-0.20072337800000001</v>
      </c>
      <c r="G174" s="10">
        <v>7.4606574209999996</v>
      </c>
      <c r="H174" s="10">
        <v>7.2697319999999897E-3</v>
      </c>
      <c r="I174" s="10">
        <v>-2.0524419999999998E-3</v>
      </c>
      <c r="J174" s="10">
        <v>-2.7690347000000001E-2</v>
      </c>
      <c r="K174" s="10">
        <v>-17.20498357</v>
      </c>
      <c r="L174" s="10">
        <v>-4.8430039000000001E-2</v>
      </c>
      <c r="M174" s="10">
        <v>-2.3620322999999999E-2</v>
      </c>
      <c r="N174" s="10">
        <v>-0.157180599</v>
      </c>
      <c r="O174" s="10">
        <v>6.3229999999999897</v>
      </c>
      <c r="P174" s="10">
        <v>2.96199999999999</v>
      </c>
      <c r="Q174" s="10">
        <v>2.5000000000000001E-2</v>
      </c>
      <c r="R174" s="10">
        <v>621.96400000000006</v>
      </c>
      <c r="S174" s="10">
        <v>1.4530000000000001</v>
      </c>
      <c r="T174" s="10">
        <v>0.79900000000000004</v>
      </c>
      <c r="U174" s="10">
        <v>9.6829999999999998</v>
      </c>
      <c r="V174" s="10">
        <v>5.67</v>
      </c>
      <c r="W174" s="10">
        <v>2.988</v>
      </c>
      <c r="X174" s="10">
        <v>3.2000000000000001E-2</v>
      </c>
      <c r="Y174" s="10">
        <v>581.62099999999998</v>
      </c>
      <c r="Z174" s="10">
        <v>1.6619999999999999</v>
      </c>
      <c r="AA174" s="10">
        <v>1.0309999999999999</v>
      </c>
      <c r="AB174" s="10">
        <v>9.4719999999999995</v>
      </c>
      <c r="AC174" s="10">
        <v>6.1529999999999996</v>
      </c>
      <c r="AD174" s="10">
        <v>4.1840000000000002</v>
      </c>
      <c r="AE174" s="10">
        <v>3.3000000000000002E-2</v>
      </c>
      <c r="AF174" s="10">
        <v>567.68200000000002</v>
      </c>
      <c r="AG174" s="10">
        <v>1.18</v>
      </c>
      <c r="AH174" s="10">
        <v>12.7709999999999</v>
      </c>
      <c r="AI174">
        <v>1.0967558755329301</v>
      </c>
      <c r="AJ174">
        <v>0.83925041965011404</v>
      </c>
      <c r="AK174">
        <v>1.05339310312095</v>
      </c>
      <c r="AL174">
        <v>0.96340812064225101</v>
      </c>
      <c r="AM174" s="10">
        <v>-109.69406789999999</v>
      </c>
      <c r="AN174" s="10">
        <v>-0.380035611</v>
      </c>
      <c r="AO174" s="10">
        <v>-0.39177901700000001</v>
      </c>
      <c r="AP174" s="10">
        <v>-0.82123237999999998</v>
      </c>
      <c r="AQ174" s="10">
        <v>-0.45795518099999999</v>
      </c>
      <c r="AR174" s="10">
        <v>-1.0446373769999999</v>
      </c>
      <c r="AS174" s="10">
        <v>126.43899999999999</v>
      </c>
      <c r="AT174" s="10">
        <v>52.088000000000001</v>
      </c>
      <c r="AU174" s="10">
        <v>72.475999999999999</v>
      </c>
      <c r="AV174" s="10">
        <v>3.72</v>
      </c>
      <c r="AW174" s="10">
        <v>2.8010000000000002</v>
      </c>
      <c r="AX174" s="10">
        <v>1.9079999999999999</v>
      </c>
      <c r="AY174" s="10">
        <v>5.2910000000000004</v>
      </c>
      <c r="AZ174" s="10">
        <v>25.066999999999901</v>
      </c>
      <c r="BA174" s="10">
        <v>7.9370000000000003</v>
      </c>
      <c r="BB174" s="10">
        <v>117.771</v>
      </c>
      <c r="BC174" s="10">
        <v>50.963999999999999</v>
      </c>
      <c r="BD174" s="10">
        <v>70.453000000000003</v>
      </c>
      <c r="BE174" s="10">
        <v>2.7769999999999899</v>
      </c>
      <c r="BF174" s="10">
        <v>1.3419999999999901</v>
      </c>
      <c r="BG174" s="10">
        <v>1.9339999999999999</v>
      </c>
      <c r="BH174" s="10">
        <v>4.8330000000000002</v>
      </c>
      <c r="BI174" s="10">
        <v>27.460999999999999</v>
      </c>
      <c r="BJ174" s="10">
        <v>9.8460000000000001</v>
      </c>
      <c r="BK174" s="10">
        <v>98.620999999999995</v>
      </c>
      <c r="BL174" s="10">
        <v>41.857999999999997</v>
      </c>
      <c r="BM174" s="10">
        <v>64.567999999999998</v>
      </c>
      <c r="BN174" s="10">
        <v>1.7250000000000001</v>
      </c>
      <c r="BO174" s="10">
        <v>1.151</v>
      </c>
      <c r="BP174" s="10">
        <v>1.712</v>
      </c>
      <c r="BQ174" s="10">
        <v>4.6180000000000003</v>
      </c>
      <c r="BR174" s="10">
        <v>21.135000000000002</v>
      </c>
      <c r="BS174" s="10">
        <v>5.0039999999999996</v>
      </c>
      <c r="BT174">
        <v>0.20100000000000001</v>
      </c>
      <c r="BU174">
        <v>0.186</v>
      </c>
      <c r="BV174">
        <v>0.11799999999999999</v>
      </c>
      <c r="BW174" s="10">
        <v>1.3213130399999999</v>
      </c>
      <c r="BX174" s="10">
        <v>0.76210175999999996</v>
      </c>
      <c r="BY174" s="10">
        <v>1.3105921410000001</v>
      </c>
      <c r="BZ174" s="10">
        <v>0.336954315</v>
      </c>
      <c r="CA174" s="10">
        <v>0.58630838500000004</v>
      </c>
      <c r="CB174" s="10">
        <v>0.59565084400000001</v>
      </c>
      <c r="CC174" s="10">
        <v>0.48343299000000001</v>
      </c>
      <c r="CD174" s="10">
        <v>0.50132296499999995</v>
      </c>
      <c r="CE174" s="10">
        <v>0.52278091400000004</v>
      </c>
      <c r="CF174" s="10">
        <v>0.57083336200000001</v>
      </c>
      <c r="CG174" s="10">
        <v>0.570689051</v>
      </c>
      <c r="CH174" s="10">
        <v>0.59284985700000004</v>
      </c>
      <c r="CI174" s="10">
        <v>0.59058941300000001</v>
      </c>
      <c r="CJ174" s="10">
        <v>0.58419838599999996</v>
      </c>
      <c r="CK174" s="10">
        <v>0.58477848700000001</v>
      </c>
      <c r="CL174" s="10">
        <v>0.60073312999999995</v>
      </c>
      <c r="CM174" s="10">
        <v>0.25333275100000002</v>
      </c>
      <c r="CN174" s="10">
        <v>0.25627527</v>
      </c>
      <c r="CO174" s="10">
        <v>0.18728018499999999</v>
      </c>
      <c r="CP174" s="10">
        <v>0.21760348199999999</v>
      </c>
      <c r="CQ174" s="10">
        <v>0.126716363</v>
      </c>
      <c r="CR174" s="10">
        <v>0.15040453500000001</v>
      </c>
      <c r="CS174" s="10">
        <v>0.15605714400000001</v>
      </c>
      <c r="CT174" s="10">
        <v>0.142561363</v>
      </c>
      <c r="CU174" s="10">
        <v>0.13610961699999999</v>
      </c>
      <c r="CV174" s="10">
        <v>35.421669459999997</v>
      </c>
      <c r="CW174" s="10">
        <v>33.492873320000001</v>
      </c>
      <c r="CX174" s="10">
        <v>33.601641280000003</v>
      </c>
      <c r="CY174" s="10">
        <v>31.310848589999999</v>
      </c>
      <c r="CZ174" s="10">
        <v>35.704539330000003</v>
      </c>
      <c r="DA174" s="10">
        <v>36.484366819999998</v>
      </c>
      <c r="DB174" s="10">
        <v>39.247309299999998</v>
      </c>
      <c r="DC174" s="10">
        <v>38.484870209999997</v>
      </c>
      <c r="DD174" s="10">
        <v>-4.6443239219999999</v>
      </c>
      <c r="DE174" s="10">
        <v>-5.9566414490000001</v>
      </c>
      <c r="DF174" s="10">
        <v>-4.9390078930000003</v>
      </c>
      <c r="DG174" s="10">
        <v>-6.4522810120000003</v>
      </c>
      <c r="DH174" s="10">
        <v>-6.4964103739999999</v>
      </c>
      <c r="DI174" s="10">
        <v>-6.4228281640000002</v>
      </c>
      <c r="DJ174" s="10">
        <v>-6.0620641260000001</v>
      </c>
      <c r="DK174" s="10">
        <v>-5.8277145250000002</v>
      </c>
      <c r="DL174" s="10">
        <v>5.0139902039999997</v>
      </c>
      <c r="DM174" s="10">
        <v>4.6747152239999998</v>
      </c>
      <c r="DN174" s="10">
        <v>4.9328294570000004</v>
      </c>
      <c r="DO174" s="10">
        <v>4.6903870850000002</v>
      </c>
      <c r="DP174" s="10">
        <v>4.5972416669999996</v>
      </c>
      <c r="DQ174" s="10">
        <v>4.7773059370000004</v>
      </c>
      <c r="DR174" s="10">
        <v>4.6852074589999999</v>
      </c>
      <c r="DS174" s="10">
        <v>4.0725196309999996</v>
      </c>
      <c r="DT174" s="10">
        <v>-1.530192113</v>
      </c>
      <c r="DU174" s="10">
        <v>-1.759519778</v>
      </c>
      <c r="DV174" s="10">
        <v>-1.692176031</v>
      </c>
      <c r="DW174" s="10">
        <v>-2.1711543340000001</v>
      </c>
      <c r="DX174" s="10">
        <v>-1.9824928639999999</v>
      </c>
      <c r="DY174" s="10">
        <v>-1.9374505040000001</v>
      </c>
      <c r="DZ174" s="10">
        <v>-2.0260555469999999</v>
      </c>
      <c r="EA174" s="10">
        <v>-2.1158039629999998</v>
      </c>
      <c r="EB174" s="10">
        <f>VLOOKUP($B174,[1]PhiInxIrossOut_ggeffects!$A$1:$F$316,2,FALSE)</f>
        <v>1.04724213628525</v>
      </c>
      <c r="EC174" s="10">
        <f>VLOOKUP($B174,[2]PhiInxICross_ggeffects!$A$1:$F$316,2,FALSE)</f>
        <v>1.4447656253757</v>
      </c>
      <c r="ED174" s="10">
        <v>0.17154856299999999</v>
      </c>
      <c r="EE174" s="10">
        <v>0.52446381099999995</v>
      </c>
      <c r="EF174">
        <v>0.48943231939167298</v>
      </c>
      <c r="EG174">
        <v>0.49700722433463901</v>
      </c>
      <c r="EH174">
        <v>0.500794676806121</v>
      </c>
      <c r="EI174">
        <v>0.51215703422057002</v>
      </c>
      <c r="EJ174">
        <v>0.51594448669205295</v>
      </c>
      <c r="EK174">
        <v>0.52541311787076095</v>
      </c>
      <c r="EL174" s="15">
        <v>1.3779695839999999</v>
      </c>
      <c r="EM174" s="15">
        <v>1.340292523</v>
      </c>
      <c r="EN174" s="15">
        <v>1.854703532</v>
      </c>
      <c r="EO174" s="15">
        <v>1.0543267839999999</v>
      </c>
      <c r="EP174" s="15">
        <v>1.3084406900000001</v>
      </c>
      <c r="EQ174" s="15">
        <v>1.046926118</v>
      </c>
      <c r="ER174" s="15">
        <v>1.7107855380000001</v>
      </c>
      <c r="ES174" s="10">
        <v>0.19783647600000001</v>
      </c>
      <c r="ET174" s="10">
        <v>34.955824229999997</v>
      </c>
      <c r="EU174" s="10">
        <v>34.529437610000002</v>
      </c>
      <c r="EV174" s="10">
        <v>31.41816949</v>
      </c>
      <c r="EW174" s="10">
        <v>34.016689569999997</v>
      </c>
      <c r="EX174" s="10">
        <v>35.285725659999997</v>
      </c>
      <c r="EY174" s="10">
        <v>34.787861620000001</v>
      </c>
      <c r="EZ174" s="10">
        <v>35.234308740000003</v>
      </c>
      <c r="FA174" s="10">
        <v>-5.7864236260000004</v>
      </c>
      <c r="FB174" s="10">
        <v>-5.9020927639999998</v>
      </c>
      <c r="FC174" s="10">
        <v>-5.8227027060000003</v>
      </c>
      <c r="FD174" s="10">
        <v>-6.0687915720000003</v>
      </c>
      <c r="FE174" s="10">
        <v>-6.0510694840000001</v>
      </c>
      <c r="FF174" s="10">
        <v>-6.8718014949999997</v>
      </c>
      <c r="FG174" s="10">
        <v>-4.7016776499999997</v>
      </c>
      <c r="FH174" t="s">
        <v>356</v>
      </c>
      <c r="FI174" t="str">
        <f>VLOOKUP($FH174,Groups!$A$1:$B$316,2,FALSE)</f>
        <v>G10</v>
      </c>
      <c r="FJ174" t="str">
        <f t="shared" si="2"/>
        <v>G10/003F1</v>
      </c>
      <c r="FK174" t="s">
        <v>174</v>
      </c>
      <c r="FL174" t="s">
        <v>204</v>
      </c>
      <c r="FM174" t="s">
        <v>155</v>
      </c>
      <c r="FN174" t="s">
        <v>155</v>
      </c>
      <c r="FO174" t="s">
        <v>155</v>
      </c>
    </row>
    <row r="175" spans="1:171" x14ac:dyDescent="0.25">
      <c r="A175" s="12" t="str">
        <f>VLOOKUP($B175,GCDTCodes!$A$1:$D$398,2,FALSE)</f>
        <v>GCDT_283</v>
      </c>
      <c r="B175" s="12" t="s">
        <v>369</v>
      </c>
      <c r="C175" s="10">
        <v>10.06756614</v>
      </c>
      <c r="D175" s="10">
        <v>7.4897521999999994E-2</v>
      </c>
      <c r="E175" s="10">
        <v>3.6391033999999899E-2</v>
      </c>
      <c r="F175" s="10">
        <v>0.15937024</v>
      </c>
      <c r="G175" s="10">
        <v>50.881218930000003</v>
      </c>
      <c r="H175" s="10">
        <v>9.2922574999999993E-2</v>
      </c>
      <c r="I175" s="10">
        <v>2.3315572999999999E-2</v>
      </c>
      <c r="J175" s="10">
        <v>0.71442783899999995</v>
      </c>
      <c r="K175" s="10">
        <v>-31.628443870000002</v>
      </c>
      <c r="L175" s="10">
        <v>-5.9247167000000003E-2</v>
      </c>
      <c r="M175" s="10">
        <v>-2.1415961000000001E-2</v>
      </c>
      <c r="N175" s="10">
        <v>-0.15181929399999999</v>
      </c>
      <c r="O175" s="10">
        <v>6.86</v>
      </c>
      <c r="P175" s="10">
        <v>4.2699999999999996</v>
      </c>
      <c r="Q175" s="10">
        <v>3.4000000000000002E-2</v>
      </c>
      <c r="R175" s="10">
        <v>1126.2819999999999</v>
      </c>
      <c r="S175" s="10">
        <v>2.5369999999999999</v>
      </c>
      <c r="T175" s="10">
        <v>2.11099999999999</v>
      </c>
      <c r="U175" s="10">
        <v>11.852</v>
      </c>
      <c r="V175" s="10">
        <v>5.6829999999999998</v>
      </c>
      <c r="W175" s="10">
        <v>2.89</v>
      </c>
      <c r="X175" s="10">
        <v>3.1E-2</v>
      </c>
      <c r="Y175" s="10">
        <v>615.19000000000005</v>
      </c>
      <c r="Z175" s="10">
        <v>1.7949999999999999</v>
      </c>
      <c r="AA175" s="10">
        <v>1.151</v>
      </c>
      <c r="AB175" s="10">
        <v>8.4879999999999995</v>
      </c>
      <c r="AC175" s="10">
        <v>6.4479999999999897</v>
      </c>
      <c r="AD175" s="10">
        <v>4.3600000000000003</v>
      </c>
      <c r="AE175" s="10">
        <v>3.5999999999999997E-2</v>
      </c>
      <c r="AF175" s="10">
        <v>712.46</v>
      </c>
      <c r="AG175" s="10">
        <v>1.7090000000000001</v>
      </c>
      <c r="AH175" s="10">
        <v>13.89</v>
      </c>
      <c r="AI175">
        <v>1.02543424458912</v>
      </c>
      <c r="AJ175">
        <v>0.83427328648227495</v>
      </c>
      <c r="AK175">
        <v>1.02688363746841</v>
      </c>
      <c r="AL175">
        <v>0.96332008296862104</v>
      </c>
      <c r="AM175" s="10">
        <v>29.464471400000001</v>
      </c>
      <c r="AN175" s="10">
        <v>-0.55162862800000001</v>
      </c>
      <c r="AO175" s="10">
        <v>-0.34303967699999999</v>
      </c>
      <c r="AP175" s="10">
        <v>-2.4253320889999999</v>
      </c>
      <c r="AQ175" s="10">
        <v>-0.56752173100000003</v>
      </c>
      <c r="AR175" s="10">
        <v>-0.39766326800000001</v>
      </c>
      <c r="AS175" s="10">
        <v>138.24700000000001</v>
      </c>
      <c r="AT175" s="10">
        <v>45.483999999999902</v>
      </c>
      <c r="AU175" s="10">
        <v>75.52</v>
      </c>
      <c r="AV175" s="10">
        <v>5.45</v>
      </c>
      <c r="AW175" s="10">
        <v>3.0139999999999998</v>
      </c>
      <c r="AX175" s="10">
        <v>2.2629999999999999</v>
      </c>
      <c r="AY175" s="10">
        <v>6.52</v>
      </c>
      <c r="AZ175" s="10">
        <v>27.687999999999999</v>
      </c>
      <c r="BA175" s="10">
        <v>8.7989999999999995</v>
      </c>
      <c r="BB175" s="10">
        <v>120.70399999999999</v>
      </c>
      <c r="BC175" s="10">
        <v>31.399000000000001</v>
      </c>
      <c r="BD175" s="10">
        <v>77.56</v>
      </c>
      <c r="BE175" s="10">
        <v>5.8779999999999903</v>
      </c>
      <c r="BF175" s="10">
        <v>1.002</v>
      </c>
      <c r="BG175" s="10">
        <v>1.48</v>
      </c>
      <c r="BH175" s="10">
        <v>4.1449999999999996</v>
      </c>
      <c r="BI175" s="10">
        <v>21.818999999999999</v>
      </c>
      <c r="BJ175" s="10">
        <v>4.7359999999999998</v>
      </c>
      <c r="BK175" s="10">
        <v>100.71</v>
      </c>
      <c r="BL175" s="10">
        <v>50.701000000000001</v>
      </c>
      <c r="BM175" s="10">
        <v>71.018999999999906</v>
      </c>
      <c r="BN175" s="10">
        <v>2.8450000000000002</v>
      </c>
      <c r="BO175" s="10">
        <v>1.2209999999999901</v>
      </c>
      <c r="BP175" s="10">
        <v>2.2189999999999999</v>
      </c>
      <c r="BQ175" s="10">
        <v>5.8769999999999998</v>
      </c>
      <c r="BR175" s="10">
        <v>32.423999999999999</v>
      </c>
      <c r="BS175" s="10">
        <v>9.1690000000000005</v>
      </c>
      <c r="BT175">
        <v>0.253</v>
      </c>
      <c r="BU175">
        <v>0.224</v>
      </c>
      <c r="BV175">
        <v>0.16700000000000001</v>
      </c>
      <c r="BW175" s="10">
        <v>0.96006363100000003</v>
      </c>
      <c r="BX175" s="10">
        <v>0.911515399</v>
      </c>
      <c r="BY175" s="10">
        <v>0.83975334800000001</v>
      </c>
      <c r="BZ175" s="10">
        <v>0.94316354899999999</v>
      </c>
      <c r="CA175" s="10">
        <v>0.72511941899999999</v>
      </c>
      <c r="CB175" s="10">
        <v>0.82237515000000005</v>
      </c>
      <c r="CC175" s="10">
        <v>0.71236617199999996</v>
      </c>
      <c r="CD175" s="10">
        <v>0.69579767800000003</v>
      </c>
      <c r="CE175" s="10">
        <v>0.52755753100000002</v>
      </c>
      <c r="CF175" s="10">
        <v>0.56334068500000001</v>
      </c>
      <c r="CG175" s="10">
        <v>0.57148818400000001</v>
      </c>
      <c r="CH175" s="10">
        <v>0.57004922099999999</v>
      </c>
      <c r="CI175" s="10">
        <v>0.58851830400000005</v>
      </c>
      <c r="CJ175" s="10">
        <v>0.57596157199999998</v>
      </c>
      <c r="CK175" s="10">
        <v>0.580049747</v>
      </c>
      <c r="CL175" s="10">
        <v>0.593453063</v>
      </c>
      <c r="CM175" s="10">
        <v>0.23727019599999999</v>
      </c>
      <c r="CN175" s="10">
        <v>0.235845002</v>
      </c>
      <c r="CO175" s="10">
        <v>0.21099733100000001</v>
      </c>
      <c r="CP175" s="10">
        <v>0.19570881600000001</v>
      </c>
      <c r="CQ175" s="10">
        <v>0.20438047500000001</v>
      </c>
      <c r="CR175" s="10">
        <v>0.17041716900000001</v>
      </c>
      <c r="CS175" s="10">
        <v>0.18787791200000001</v>
      </c>
      <c r="CT175" s="10">
        <v>0.174382131</v>
      </c>
      <c r="CU175" s="10">
        <v>0.16561506500000001</v>
      </c>
      <c r="CV175" s="10">
        <v>38.428689519999999</v>
      </c>
      <c r="CW175" s="10">
        <v>37.443469759999999</v>
      </c>
      <c r="CX175" s="10">
        <v>37.928921889999998</v>
      </c>
      <c r="CY175" s="10">
        <v>39.034837699999997</v>
      </c>
      <c r="CZ175" s="10">
        <v>40.480565419999998</v>
      </c>
      <c r="DA175" s="10">
        <v>43.183119900000001</v>
      </c>
      <c r="DB175" s="10">
        <v>43.823529010000001</v>
      </c>
      <c r="DC175" s="10">
        <v>46.932748019999998</v>
      </c>
      <c r="DD175" s="10">
        <v>-4.9958368599999998</v>
      </c>
      <c r="DE175" s="10">
        <v>-5.7230006979999999</v>
      </c>
      <c r="DF175" s="10">
        <v>-6.2375222580000003</v>
      </c>
      <c r="DG175" s="10">
        <v>-6.0904079419999997</v>
      </c>
      <c r="DH175" s="10">
        <v>-6.5170233580000003</v>
      </c>
      <c r="DI175" s="10">
        <v>-6.7330693149999998</v>
      </c>
      <c r="DJ175" s="10">
        <v>-6.2706037840000004</v>
      </c>
      <c r="DK175" s="10">
        <v>-6.5182308280000001</v>
      </c>
      <c r="DL175" s="10">
        <v>4.9768123739999997</v>
      </c>
      <c r="DM175" s="10">
        <v>4.7126827950000001</v>
      </c>
      <c r="DN175" s="10">
        <v>4.8361288050000004</v>
      </c>
      <c r="DO175" s="10">
        <v>4.7835289440000004</v>
      </c>
      <c r="DP175" s="10">
        <v>4.5386030350000004</v>
      </c>
      <c r="DQ175" s="10">
        <v>4.7344789609999998</v>
      </c>
      <c r="DR175" s="10">
        <v>4.6400236929999998</v>
      </c>
      <c r="DS175" s="10">
        <v>4.0864336769999996</v>
      </c>
      <c r="DT175" s="10">
        <v>-1.4652835829999999</v>
      </c>
      <c r="DU175" s="10">
        <v>-1.5628593049999999</v>
      </c>
      <c r="DV175" s="10">
        <v>-1.6325638099999999</v>
      </c>
      <c r="DW175" s="10">
        <v>-1.619301587</v>
      </c>
      <c r="DX175" s="10">
        <v>-1.7744776520000001</v>
      </c>
      <c r="DY175" s="10">
        <v>-1.695144263</v>
      </c>
      <c r="DZ175" s="10">
        <v>-1.7680490259999999</v>
      </c>
      <c r="EA175" s="10">
        <v>-1.853045681</v>
      </c>
      <c r="EB175" s="10">
        <f>VLOOKUP($B175,[1]PhiInxIrossOut_ggeffects!$A$1:$F$316,2,FALSE)</f>
        <v>1.1278363122852499</v>
      </c>
      <c r="EC175" s="10">
        <f>VLOOKUP($B175,[2]PhiInxICross_ggeffects!$A$1:$F$316,2,FALSE)</f>
        <v>1.37342325808538</v>
      </c>
      <c r="ED175" s="10">
        <v>-5.0636119E-2</v>
      </c>
      <c r="EE175" s="10">
        <v>0.52893239199999997</v>
      </c>
      <c r="EF175">
        <v>0.54420836501905001</v>
      </c>
      <c r="EG175">
        <v>0.53486539923958198</v>
      </c>
      <c r="EH175">
        <v>0.53019391634984803</v>
      </c>
      <c r="EI175">
        <v>0.51617946768064604</v>
      </c>
      <c r="EJ175">
        <v>0.51150798479091197</v>
      </c>
      <c r="EK175">
        <v>0.49982927756657702</v>
      </c>
      <c r="EL175" s="15">
        <v>1.0536911879999999</v>
      </c>
      <c r="EM175" s="15">
        <v>0.82158452800000004</v>
      </c>
      <c r="EN175" s="15">
        <v>0.960708534</v>
      </c>
      <c r="EO175" s="15">
        <v>1.135951739</v>
      </c>
      <c r="EP175" s="15">
        <v>1.18585144</v>
      </c>
      <c r="EQ175" s="15">
        <v>0.82649080399999997</v>
      </c>
      <c r="ER175" s="15">
        <v>1.4922440189999999</v>
      </c>
      <c r="ES175" s="10">
        <v>0.220462397</v>
      </c>
      <c r="ET175" s="10">
        <v>36.95533803</v>
      </c>
      <c r="EU175" s="10">
        <v>39.071110640000001</v>
      </c>
      <c r="EV175" s="10">
        <v>39.573469060000001</v>
      </c>
      <c r="EW175" s="10">
        <v>40.276316209999997</v>
      </c>
      <c r="EX175" s="10">
        <v>45.218218620000002</v>
      </c>
      <c r="EY175" s="10">
        <v>43.829182250000002</v>
      </c>
      <c r="EZ175" s="10">
        <v>44.231843439999999</v>
      </c>
      <c r="FA175" s="10">
        <v>-5.8834123390000004</v>
      </c>
      <c r="FB175" s="10">
        <v>-6.270119105</v>
      </c>
      <c r="FC175" s="10">
        <v>-5.9721503150000004</v>
      </c>
      <c r="FD175" s="10">
        <v>-6.360627612</v>
      </c>
      <c r="FE175" s="10">
        <v>-5.8370518870000003</v>
      </c>
      <c r="FF175" s="10">
        <v>-6.582842619</v>
      </c>
      <c r="FG175" s="10">
        <v>-4.7224760620000001</v>
      </c>
      <c r="FH175" t="s">
        <v>356</v>
      </c>
      <c r="FI175" t="str">
        <f>VLOOKUP($FH175,Groups!$A$1:$B$316,2,FALSE)</f>
        <v>G10</v>
      </c>
      <c r="FJ175" t="str">
        <f t="shared" si="2"/>
        <v>G10/003F1</v>
      </c>
      <c r="FK175" t="s">
        <v>174</v>
      </c>
      <c r="FL175" t="s">
        <v>196</v>
      </c>
      <c r="FM175" t="s">
        <v>158</v>
      </c>
      <c r="FN175" t="s">
        <v>155</v>
      </c>
      <c r="FO175" t="s">
        <v>155</v>
      </c>
    </row>
    <row r="176" spans="1:171" x14ac:dyDescent="0.25">
      <c r="A176" s="12" t="str">
        <f>VLOOKUP($B176,GCDTCodes!$A$1:$D$398,2,FALSE)</f>
        <v>GCDT_284</v>
      </c>
      <c r="B176" s="12" t="s">
        <v>370</v>
      </c>
      <c r="C176" s="10">
        <v>-2.4665480739999999</v>
      </c>
      <c r="D176" s="10">
        <v>-6.5400000000000004E-5</v>
      </c>
      <c r="E176" s="10">
        <v>-1.5963299999999901E-4</v>
      </c>
      <c r="F176" s="10">
        <v>-0.20072337800000001</v>
      </c>
      <c r="G176" s="10">
        <v>36.765427389999999</v>
      </c>
      <c r="H176" s="10">
        <v>8.8164084000000004E-2</v>
      </c>
      <c r="I176" s="10">
        <v>2.0778772000000001E-2</v>
      </c>
      <c r="J176" s="10">
        <v>0.71442783899999995</v>
      </c>
      <c r="K176" s="10">
        <v>52.066788240000001</v>
      </c>
      <c r="L176" s="10">
        <v>7.8375400999999997E-2</v>
      </c>
      <c r="M176" s="10">
        <v>3.4928346999999998E-2</v>
      </c>
      <c r="N176" s="10">
        <v>0.26617201699999998</v>
      </c>
      <c r="O176" s="10">
        <v>6.2889999999999997</v>
      </c>
      <c r="P176" s="10">
        <v>3.4249999999999998</v>
      </c>
      <c r="Q176" s="10">
        <v>2.79999999999999E-2</v>
      </c>
      <c r="R176" s="10">
        <v>811.471</v>
      </c>
      <c r="S176" s="10">
        <v>1.9650000000000001</v>
      </c>
      <c r="T176" s="10">
        <v>1.448</v>
      </c>
      <c r="U176" s="10">
        <v>10.812999999999899</v>
      </c>
      <c r="V176" s="10">
        <v>5.6879999999999997</v>
      </c>
      <c r="W176" s="10">
        <v>3.375</v>
      </c>
      <c r="X176" s="10">
        <v>3.2000000000000001E-2</v>
      </c>
      <c r="Y176" s="10">
        <v>686.22699999999998</v>
      </c>
      <c r="Z176" s="10">
        <v>1.889</v>
      </c>
      <c r="AA176" s="10">
        <v>1.2849999999999999</v>
      </c>
      <c r="AB176" s="10">
        <v>10.414999999999999</v>
      </c>
      <c r="AC176" s="10">
        <v>7.0350000000000001</v>
      </c>
      <c r="AD176" s="10">
        <v>4.6769999999999996</v>
      </c>
      <c r="AE176" s="10">
        <v>4.2000000000000003E-2</v>
      </c>
      <c r="AF176" s="10">
        <v>817.90099999999995</v>
      </c>
      <c r="AG176" s="10">
        <v>1.9730000000000001</v>
      </c>
      <c r="AH176" s="10">
        <v>17.477999999999899</v>
      </c>
      <c r="AI176">
        <v>1.0714591950824699</v>
      </c>
      <c r="AJ176">
        <v>1.07264100330664</v>
      </c>
      <c r="AK176">
        <v>1.09922274519623</v>
      </c>
      <c r="AL176">
        <v>0.9632320607864</v>
      </c>
      <c r="AM176" s="10">
        <v>-107.69324140000001</v>
      </c>
      <c r="AN176" s="10">
        <v>-0.293030701</v>
      </c>
      <c r="AO176" s="10">
        <v>-0.36856980700000003</v>
      </c>
      <c r="AP176" s="10">
        <v>-0.82123237999999998</v>
      </c>
      <c r="AQ176" s="10">
        <v>-0.118298876</v>
      </c>
      <c r="AR176" s="10">
        <v>0.89628494999999997</v>
      </c>
      <c r="AS176" s="10">
        <v>137.22499999999999</v>
      </c>
      <c r="AT176" s="10">
        <v>51.015000000000001</v>
      </c>
      <c r="AU176" s="10">
        <v>76.899000000000001</v>
      </c>
      <c r="AV176" s="10">
        <v>4.9139999999999997</v>
      </c>
      <c r="AW176" s="10">
        <v>3.0430000000000001</v>
      </c>
      <c r="AX176" s="10">
        <v>2.1970000000000001</v>
      </c>
      <c r="AY176" s="10">
        <v>6.5590000000000002</v>
      </c>
      <c r="AZ176" s="10">
        <v>26.050999999999998</v>
      </c>
      <c r="BA176" s="10">
        <v>8.266</v>
      </c>
      <c r="BB176" s="10">
        <v>117.22799999999999</v>
      </c>
      <c r="BC176" s="10">
        <v>55.091999999999999</v>
      </c>
      <c r="BD176" s="10">
        <v>75.427999999999997</v>
      </c>
      <c r="BE176" s="10">
        <v>2.9569999999999999</v>
      </c>
      <c r="BF176" s="10">
        <v>1.88699999999999</v>
      </c>
      <c r="BG176" s="10">
        <v>2.0230000000000001</v>
      </c>
      <c r="BH176" s="10">
        <v>6.1070000000000002</v>
      </c>
      <c r="BI176" s="10">
        <v>28.292999999999999</v>
      </c>
      <c r="BJ176" s="10">
        <v>8.8510000000000009</v>
      </c>
      <c r="BK176" s="10">
        <v>105.82599999999999</v>
      </c>
      <c r="BL176" s="10">
        <v>60.500999999999998</v>
      </c>
      <c r="BM176" s="10">
        <v>76.525000000000006</v>
      </c>
      <c r="BN176" s="10">
        <v>2.6280000000000001</v>
      </c>
      <c r="BO176" s="10">
        <v>1.1739999999999999</v>
      </c>
      <c r="BP176" s="10">
        <v>2.1629999999999998</v>
      </c>
      <c r="BQ176" s="10">
        <v>7.3979999999999997</v>
      </c>
      <c r="BR176" s="10">
        <v>34.911999999999999</v>
      </c>
      <c r="BS176" s="10">
        <v>10.430999999999999</v>
      </c>
      <c r="BT176">
        <v>0.25900000000000001</v>
      </c>
      <c r="BU176">
        <v>0.215</v>
      </c>
      <c r="BV176">
        <v>0.214</v>
      </c>
      <c r="BW176" s="10">
        <v>1.1788132469999999</v>
      </c>
      <c r="BX176" s="10">
        <v>1.0123401519999999</v>
      </c>
      <c r="BY176" s="10">
        <v>1.0470459329999999</v>
      </c>
      <c r="BZ176" s="10">
        <v>1.0325021459999999</v>
      </c>
      <c r="CA176" s="10">
        <v>0.78574262500000003</v>
      </c>
      <c r="CB176" s="10">
        <v>0.79155088200000001</v>
      </c>
      <c r="CC176" s="10">
        <v>0.66254556899999995</v>
      </c>
      <c r="CD176" s="10">
        <v>0.61593635899999999</v>
      </c>
      <c r="CE176" s="10">
        <v>0.54194497699999999</v>
      </c>
      <c r="CF176" s="10">
        <v>0.56405894199999995</v>
      </c>
      <c r="CG176" s="10">
        <v>0.57093077800000003</v>
      </c>
      <c r="CH176" s="10">
        <v>0.57555121499999995</v>
      </c>
      <c r="CI176" s="10">
        <v>0.58764198199999995</v>
      </c>
      <c r="CJ176" s="10">
        <v>0.57572308100000003</v>
      </c>
      <c r="CK176" s="10">
        <v>0.58948503500000005</v>
      </c>
      <c r="CL176" s="10">
        <v>0.600549636</v>
      </c>
      <c r="CM176" s="10">
        <v>0.230902992</v>
      </c>
      <c r="CN176" s="10">
        <v>0.23289565000000001</v>
      </c>
      <c r="CO176" s="10">
        <v>0.22016285199999999</v>
      </c>
      <c r="CP176" s="10">
        <v>0.21297795799999999</v>
      </c>
      <c r="CQ176" s="10">
        <v>0.20775769499999999</v>
      </c>
      <c r="CR176" s="10">
        <v>0.179119625</v>
      </c>
      <c r="CS176" s="10">
        <v>0.189402875</v>
      </c>
      <c r="CT176" s="10">
        <v>0.16595121600000001</v>
      </c>
      <c r="CU176" s="10">
        <v>0.156489554</v>
      </c>
      <c r="CV176" s="10">
        <v>36.516438100000002</v>
      </c>
      <c r="CW176" s="10">
        <v>38.102268979999998</v>
      </c>
      <c r="CX176" s="10">
        <v>37.886761010000001</v>
      </c>
      <c r="CY176" s="10">
        <v>39.955678069999998</v>
      </c>
      <c r="CZ176" s="10">
        <v>40.54977203</v>
      </c>
      <c r="DA176" s="10">
        <v>45.142298359999998</v>
      </c>
      <c r="DB176" s="10">
        <v>46.260932580000002</v>
      </c>
      <c r="DC176" s="10">
        <v>46.920066769999998</v>
      </c>
      <c r="DD176" s="10">
        <v>-4.8756873909999996</v>
      </c>
      <c r="DE176" s="10">
        <v>-5.9823910280000003</v>
      </c>
      <c r="DF176" s="10">
        <v>-6.0812630040000002</v>
      </c>
      <c r="DG176" s="10">
        <v>-5.9186723739999998</v>
      </c>
      <c r="DH176" s="10">
        <v>-6.3121242579999999</v>
      </c>
      <c r="DI176" s="10">
        <v>-6.4728976649999996</v>
      </c>
      <c r="DJ176" s="10">
        <v>-6.9500655020000002</v>
      </c>
      <c r="DK176" s="10">
        <v>-6.401767811</v>
      </c>
      <c r="DL176" s="10">
        <v>4.9322186339999998</v>
      </c>
      <c r="DM176" s="10">
        <v>4.7427418619999999</v>
      </c>
      <c r="DN176" s="10">
        <v>4.8819714630000002</v>
      </c>
      <c r="DO176" s="10">
        <v>4.7331775370000004</v>
      </c>
      <c r="DP176" s="10">
        <v>4.5754678530000001</v>
      </c>
      <c r="DQ176" s="10">
        <v>4.7809524799999998</v>
      </c>
      <c r="DR176" s="10">
        <v>4.6060360380000001</v>
      </c>
      <c r="DS176" s="10">
        <v>4.0607213209999999</v>
      </c>
      <c r="DT176" s="10">
        <v>-1.4869367790000001</v>
      </c>
      <c r="DU176" s="10">
        <v>-1.5406052160000001</v>
      </c>
      <c r="DV176" s="10">
        <v>-1.582713722</v>
      </c>
      <c r="DW176" s="10">
        <v>-1.616934992</v>
      </c>
      <c r="DX176" s="10">
        <v>-1.7501082670000001</v>
      </c>
      <c r="DY176" s="10">
        <v>-1.6957325940000001</v>
      </c>
      <c r="DZ176" s="10">
        <v>-1.8073985889999999</v>
      </c>
      <c r="EA176" s="10">
        <v>-1.9028406959999999</v>
      </c>
      <c r="EB176" s="10">
        <f>VLOOKUP($B176,[1]PhiInxIrossOut_ggeffects!$A$1:$F$316,2,FALSE)</f>
        <v>1.1219930406423899</v>
      </c>
      <c r="EC176" s="10">
        <f>VLOOKUP($B176,[2]PhiInxICross_ggeffects!$A$1:$F$316,2,FALSE)</f>
        <v>1.4149670071881999</v>
      </c>
      <c r="ED176" s="10">
        <v>-0.41064856</v>
      </c>
      <c r="EE176" s="10">
        <v>0.52726521500000001</v>
      </c>
      <c r="EF176">
        <v>0.55906920152094997</v>
      </c>
      <c r="EG176">
        <v>0.53703193916353598</v>
      </c>
      <c r="EH176">
        <v>0.52601330798482804</v>
      </c>
      <c r="EI176">
        <v>0.492957414448707</v>
      </c>
      <c r="EJ176">
        <v>0.48193878327</v>
      </c>
      <c r="EK176">
        <v>0.45439220532323299</v>
      </c>
      <c r="EL176" s="15">
        <v>0.79635180699999997</v>
      </c>
      <c r="EM176" s="15">
        <v>0.57907987400000005</v>
      </c>
      <c r="EN176" s="15">
        <v>0.62824862699999995</v>
      </c>
      <c r="EO176" s="15">
        <v>0.72521497999999995</v>
      </c>
      <c r="EP176" s="15">
        <v>0.95186886199999998</v>
      </c>
      <c r="EQ176" s="15">
        <v>0.67899152200000001</v>
      </c>
      <c r="ER176" s="15">
        <v>1.748754294</v>
      </c>
      <c r="ES176" s="10">
        <v>0.26153182800000002</v>
      </c>
      <c r="ET176" s="10">
        <v>41.211087030000002</v>
      </c>
      <c r="EU176" s="10">
        <v>39.587026610000002</v>
      </c>
      <c r="EV176" s="10">
        <v>38.538848199999997</v>
      </c>
      <c r="EW176" s="10">
        <v>42.747144890000001</v>
      </c>
      <c r="EX176" s="10">
        <v>44.402527370000001</v>
      </c>
      <c r="EY176" s="10">
        <v>40.664504960000002</v>
      </c>
      <c r="EZ176" s="10">
        <v>40.969291740000003</v>
      </c>
      <c r="FA176" s="10">
        <v>-5.9109321809999997</v>
      </c>
      <c r="FB176" s="10">
        <v>-5.8192637789999999</v>
      </c>
      <c r="FC176" s="10">
        <v>-5.9609504959999997</v>
      </c>
      <c r="FD176" s="10">
        <v>-5.6612170419999996</v>
      </c>
      <c r="FE176" s="10">
        <v>-6.101885781</v>
      </c>
      <c r="FF176" s="10">
        <v>-5.4162980740000002</v>
      </c>
      <c r="FG176" s="10">
        <v>-4.9348510599999997</v>
      </c>
      <c r="FH176" t="s">
        <v>356</v>
      </c>
      <c r="FI176" t="str">
        <f>VLOOKUP($FH176,Groups!$A$1:$B$316,2,FALSE)</f>
        <v>G10</v>
      </c>
      <c r="FJ176" t="str">
        <f t="shared" si="2"/>
        <v>G10/003F1</v>
      </c>
      <c r="FK176" t="s">
        <v>174</v>
      </c>
      <c r="FL176" t="s">
        <v>231</v>
      </c>
      <c r="FM176" t="s">
        <v>158</v>
      </c>
      <c r="FN176" t="s">
        <v>155</v>
      </c>
      <c r="FO176" t="s">
        <v>155</v>
      </c>
    </row>
    <row r="177" spans="1:171" x14ac:dyDescent="0.25">
      <c r="A177" s="12" t="str">
        <f>VLOOKUP($B177,GCDTCodes!$A$1:$D$398,2,FALSE)</f>
        <v>GCDT_285</v>
      </c>
      <c r="B177" s="12" t="s">
        <v>371</v>
      </c>
      <c r="C177" s="10">
        <v>19.673397439999999</v>
      </c>
      <c r="D177" s="10">
        <v>-6.0452251999999998E-2</v>
      </c>
      <c r="E177" s="10">
        <v>2.4809469000000001E-2</v>
      </c>
      <c r="F177" s="10">
        <v>-0.26850977799999998</v>
      </c>
      <c r="G177" s="10">
        <v>13.992263449999999</v>
      </c>
      <c r="H177" s="10">
        <v>7.8134330000000002E-2</v>
      </c>
      <c r="I177" s="10">
        <v>-6.6390600000000002E-4</v>
      </c>
      <c r="J177" s="10">
        <v>0.70193490599999997</v>
      </c>
      <c r="K177" s="10">
        <v>1.957438233</v>
      </c>
      <c r="L177" s="10">
        <v>-8.4463419999999904E-3</v>
      </c>
      <c r="M177" s="10">
        <v>-2.0497599999999999E-3</v>
      </c>
      <c r="N177" s="10">
        <v>-1.6063060000000001E-2</v>
      </c>
      <c r="O177" s="10">
        <v>9.8780000000000001</v>
      </c>
      <c r="P177" s="10">
        <v>6.0869999999999997</v>
      </c>
      <c r="Q177" s="10">
        <v>3.1E-2</v>
      </c>
      <c r="R177" s="10">
        <v>972.04100000000005</v>
      </c>
      <c r="S177" s="10">
        <v>2.0630000000000002</v>
      </c>
      <c r="T177" s="10">
        <v>1.883</v>
      </c>
      <c r="U177" s="10">
        <v>12.071</v>
      </c>
      <c r="V177" s="10">
        <v>5.6870000000000003</v>
      </c>
      <c r="W177" s="10">
        <v>4.157</v>
      </c>
      <c r="X177" s="10">
        <v>3.4000000000000002E-2</v>
      </c>
      <c r="Y177" s="10">
        <v>612.99699999999996</v>
      </c>
      <c r="Z177" s="10">
        <v>1.6080000000000001</v>
      </c>
      <c r="AA177" s="10">
        <v>1.1079999999999901</v>
      </c>
      <c r="AB177" s="10">
        <v>8.3919999999999995</v>
      </c>
      <c r="AC177" s="10">
        <v>6.4945000000000004</v>
      </c>
      <c r="AD177" s="10">
        <v>3.9119999999999999</v>
      </c>
      <c r="AE177" s="10">
        <v>3.6999999999999998E-2</v>
      </c>
      <c r="AF177" s="10">
        <v>597.85900000000004</v>
      </c>
      <c r="AG177" s="10">
        <v>1.339</v>
      </c>
      <c r="AH177" s="10">
        <v>10.2229999999999</v>
      </c>
      <c r="AI177">
        <v>0.604585762573292</v>
      </c>
      <c r="AJ177">
        <v>0.91952958942635099</v>
      </c>
      <c r="AM177" s="10">
        <v>-6.7787385069999999</v>
      </c>
      <c r="AN177" s="10">
        <v>-0.20844259400000001</v>
      </c>
      <c r="AO177" s="10">
        <v>-9.4701134000000006E-2</v>
      </c>
      <c r="AP177" s="10">
        <v>0.248167425</v>
      </c>
      <c r="AQ177" s="10">
        <v>-0.107342221</v>
      </c>
      <c r="AR177" s="10">
        <v>0.68062691399999997</v>
      </c>
      <c r="AS177" s="10">
        <v>139.113</v>
      </c>
      <c r="AT177" s="10">
        <v>50.501999999999903</v>
      </c>
      <c r="AU177" s="10">
        <v>73.001000000000005</v>
      </c>
      <c r="AV177" s="10">
        <v>4.1369999999999996</v>
      </c>
      <c r="AW177" s="10">
        <v>2.9279999999999999</v>
      </c>
      <c r="AX177" s="10">
        <v>2.1970000000000001</v>
      </c>
      <c r="AY177" s="10">
        <v>5.6749999999999998</v>
      </c>
      <c r="AZ177" s="10">
        <v>26.101999999999901</v>
      </c>
      <c r="BA177" s="10">
        <v>8.3140000000000001</v>
      </c>
      <c r="BB177" s="10">
        <v>119.02200000000001</v>
      </c>
      <c r="BC177" s="10">
        <v>53.527999999999999</v>
      </c>
      <c r="BD177" s="10">
        <v>71.885000000000005</v>
      </c>
      <c r="BE177" s="10">
        <v>2.4359999999999999</v>
      </c>
      <c r="BF177" s="10">
        <v>0.86299999999999999</v>
      </c>
      <c r="BG177" s="10">
        <v>1.833</v>
      </c>
      <c r="BH177" s="10">
        <v>4.9459999999999997</v>
      </c>
      <c r="BI177" s="10">
        <v>25.058</v>
      </c>
      <c r="BJ177" s="10">
        <v>8.8330000000000002</v>
      </c>
      <c r="BK177" s="10">
        <v>109.93899999999999</v>
      </c>
      <c r="BL177" s="10">
        <v>54.000999999999998</v>
      </c>
      <c r="BM177" s="10">
        <v>72.414000000000001</v>
      </c>
      <c r="BN177" s="10">
        <v>3.056</v>
      </c>
      <c r="BO177" s="10">
        <v>1.1739999999999999</v>
      </c>
      <c r="BP177" s="10">
        <v>2.585</v>
      </c>
      <c r="BQ177" s="10">
        <v>7.0359999999999996</v>
      </c>
      <c r="BR177" s="10">
        <v>35.218000000000004</v>
      </c>
      <c r="BS177" s="10">
        <v>9.8810000000000002</v>
      </c>
      <c r="BT177">
        <v>0.20499999999999999</v>
      </c>
      <c r="BU177">
        <v>0.20899999999999999</v>
      </c>
      <c r="BV177">
        <v>0.21299999999999999</v>
      </c>
      <c r="BW177" s="10">
        <v>1.4536896459999999</v>
      </c>
      <c r="BX177" s="10">
        <v>0.81760947500000003</v>
      </c>
      <c r="BY177" s="10">
        <v>0.53953838899999995</v>
      </c>
      <c r="BZ177" s="10">
        <v>0.817449808</v>
      </c>
      <c r="CA177" s="10">
        <v>0.44964387300000003</v>
      </c>
      <c r="CB177" s="10">
        <v>0.54689960400000004</v>
      </c>
      <c r="CC177" s="10">
        <v>0.53452295299999997</v>
      </c>
      <c r="CD177" s="10">
        <v>0.407068875</v>
      </c>
      <c r="CE177" s="10">
        <v>0.52416338399999995</v>
      </c>
      <c r="CF177" s="10">
        <v>0.57200322199999998</v>
      </c>
      <c r="CG177" s="10">
        <v>0.58833622600000002</v>
      </c>
      <c r="CH177" s="10">
        <v>0.57562890600000005</v>
      </c>
      <c r="CI177" s="10">
        <v>0.59324754700000004</v>
      </c>
      <c r="CJ177" s="10">
        <v>0.58398627700000005</v>
      </c>
      <c r="CK177" s="10">
        <v>0.59796084100000002</v>
      </c>
      <c r="CL177" s="10">
        <v>0.60466692700000002</v>
      </c>
      <c r="CM177" s="10">
        <v>0.25738824100000002</v>
      </c>
      <c r="CN177" s="10">
        <v>0.26086022599999997</v>
      </c>
      <c r="CO177" s="10">
        <v>0.188160629</v>
      </c>
      <c r="CP177" s="10">
        <v>0.15110810199999999</v>
      </c>
      <c r="CQ177" s="10">
        <v>0.18223836900000001</v>
      </c>
      <c r="CR177" s="10">
        <v>0.13438314000000001</v>
      </c>
      <c r="CS177" s="10">
        <v>0.151380819</v>
      </c>
      <c r="CT177" s="10">
        <v>0.13904269799999999</v>
      </c>
      <c r="CU177" s="10">
        <v>0.122403543</v>
      </c>
      <c r="CV177" s="10">
        <v>35.526984599999999</v>
      </c>
      <c r="CW177" s="10">
        <v>35.455405159999998</v>
      </c>
      <c r="CX177" s="10">
        <v>34.548763639999997</v>
      </c>
      <c r="CY177" s="10">
        <v>40.879125019999996</v>
      </c>
      <c r="CZ177" s="10">
        <v>33.06169783</v>
      </c>
      <c r="DA177" s="10">
        <v>42.878669729999999</v>
      </c>
      <c r="DB177" s="10">
        <v>40.967453069999998</v>
      </c>
      <c r="DC177" s="10">
        <v>41.22042347</v>
      </c>
      <c r="DD177" s="10">
        <v>-3.7801465849999998</v>
      </c>
      <c r="DE177" s="10">
        <v>-5.6275024069999997</v>
      </c>
      <c r="DF177" s="10">
        <v>-5.6578364199999998</v>
      </c>
      <c r="DG177" s="10">
        <v>-6.2557960919999998</v>
      </c>
      <c r="DH177" s="10">
        <v>-5.6764510780000004</v>
      </c>
      <c r="DI177" s="10">
        <v>-5.9566131950000001</v>
      </c>
      <c r="DJ177" s="10">
        <v>-6.057927684</v>
      </c>
      <c r="DK177" s="10">
        <v>-6.3342964549999996</v>
      </c>
      <c r="DL177" s="10">
        <v>5.02045897</v>
      </c>
      <c r="DM177" s="10">
        <v>4.7196314990000001</v>
      </c>
      <c r="DN177" s="10">
        <v>4.8291380860000004</v>
      </c>
      <c r="DO177" s="10">
        <v>4.8150339449999997</v>
      </c>
      <c r="DP177" s="10">
        <v>4.5749021770000002</v>
      </c>
      <c r="DQ177" s="10">
        <v>4.73073283</v>
      </c>
      <c r="DR177" s="10">
        <v>4.5932834930000004</v>
      </c>
      <c r="DS177" s="10">
        <v>4.0748847030000004</v>
      </c>
      <c r="DT177" s="10">
        <v>-1.5186130790000001</v>
      </c>
      <c r="DU177" s="10">
        <v>-1.7556673460000001</v>
      </c>
      <c r="DV177" s="10">
        <v>-1.9326207479999999</v>
      </c>
      <c r="DW177" s="10">
        <v>-1.8151572540000001</v>
      </c>
      <c r="DX177" s="10">
        <v>-2.0489117929999998</v>
      </c>
      <c r="DY177" s="10">
        <v>-1.9499207839999999</v>
      </c>
      <c r="DZ177" s="10">
        <v>-2.0320490840000001</v>
      </c>
      <c r="EA177" s="10">
        <v>-2.1988345530000002</v>
      </c>
      <c r="EB177" s="10">
        <f>VLOOKUP($B177,[1]PhiInxIrossOut_ggeffects!$A$1:$F$316,2,FALSE)</f>
        <v>1.2283693123566799</v>
      </c>
      <c r="EC177" s="10">
        <f>VLOOKUP($B177,[2]PhiInxICross_ggeffects!$A$1:$F$316,2,FALSE)</f>
        <v>1.4797649958757</v>
      </c>
      <c r="ED177" s="10">
        <v>-0.15867447700000001</v>
      </c>
      <c r="EE177" s="10">
        <v>0.53322332400000005</v>
      </c>
      <c r="EF177">
        <v>0.54135437262361197</v>
      </c>
      <c r="EG177">
        <v>0.54562509505707202</v>
      </c>
      <c r="EH177">
        <v>0.54776045627380199</v>
      </c>
      <c r="EI177">
        <v>0.55416653992399201</v>
      </c>
      <c r="EJ177">
        <v>0.55630190114072298</v>
      </c>
      <c r="EK177">
        <v>0.56164030418254796</v>
      </c>
      <c r="EL177" s="15">
        <v>1.281825894</v>
      </c>
      <c r="EM177" s="15">
        <v>0.86791493399999997</v>
      </c>
      <c r="EN177" s="15">
        <v>0.897198842</v>
      </c>
      <c r="EO177" s="15">
        <v>0.92283225700000004</v>
      </c>
      <c r="EP177" s="15">
        <v>0.99356370100000002</v>
      </c>
      <c r="EQ177" s="15">
        <v>0.88513087499999998</v>
      </c>
      <c r="ER177" s="15">
        <v>1.0095744099999999</v>
      </c>
      <c r="ES177" s="10">
        <v>0.229201975</v>
      </c>
      <c r="ET177" s="10">
        <v>35.27815331</v>
      </c>
      <c r="EU177" s="10">
        <v>37.290900219999997</v>
      </c>
      <c r="EV177" s="10">
        <v>36.518315559999998</v>
      </c>
      <c r="EW177" s="10">
        <v>39.539241029999999</v>
      </c>
      <c r="EX177" s="10">
        <v>38.302176879999998</v>
      </c>
      <c r="EY177" s="10">
        <v>35.872580910000003</v>
      </c>
      <c r="EZ177" s="10">
        <v>40.988668029999999</v>
      </c>
      <c r="FA177" s="10">
        <v>-4.5093708469999996</v>
      </c>
      <c r="FB177" s="10">
        <v>-4.4626672129999996</v>
      </c>
      <c r="FC177" s="10">
        <v>-4.3020907690000003</v>
      </c>
      <c r="FD177" s="10">
        <v>-4.6331130849999997</v>
      </c>
      <c r="FE177" s="10">
        <v>-4.0645725930000003</v>
      </c>
      <c r="FF177" s="10">
        <v>-5.0064596720000001</v>
      </c>
      <c r="FG177" s="10">
        <v>-3.3521816339999999</v>
      </c>
      <c r="FH177" t="s">
        <v>356</v>
      </c>
      <c r="FI177" t="str">
        <f>VLOOKUP($FH177,Groups!$A$1:$B$316,2,FALSE)</f>
        <v>G10</v>
      </c>
      <c r="FJ177" t="str">
        <f t="shared" si="2"/>
        <v>G10/003F1</v>
      </c>
      <c r="FK177" t="s">
        <v>174</v>
      </c>
      <c r="FL177" t="s">
        <v>218</v>
      </c>
      <c r="FM177" t="s">
        <v>155</v>
      </c>
      <c r="FN177" t="s">
        <v>155</v>
      </c>
      <c r="FO177" t="s">
        <v>155</v>
      </c>
    </row>
    <row r="178" spans="1:171" x14ac:dyDescent="0.25">
      <c r="A178" s="12" t="str">
        <f>VLOOKUP($B178,GCDTCodes!$A$1:$D$398,2,FALSE)</f>
        <v>GCDT_286</v>
      </c>
      <c r="B178" s="12" t="s">
        <v>372</v>
      </c>
      <c r="C178" s="10">
        <v>5.3764960789999998</v>
      </c>
      <c r="D178" s="10">
        <v>4.3662957999999898E-2</v>
      </c>
      <c r="E178" s="10">
        <v>-1.5963299999999901E-4</v>
      </c>
      <c r="F178" s="10">
        <v>0.15937024</v>
      </c>
      <c r="G178" s="10">
        <v>-0.50219594400000001</v>
      </c>
      <c r="H178" s="10">
        <v>-2.3660461000000001E-2</v>
      </c>
      <c r="I178" s="10">
        <v>-3.7436430000000001E-3</v>
      </c>
      <c r="J178" s="10">
        <v>0.343368746</v>
      </c>
      <c r="K178" s="10">
        <v>-5.3237176210000001</v>
      </c>
      <c r="L178" s="10">
        <v>-1.591994E-3</v>
      </c>
      <c r="M178" s="10">
        <v>-6.1584389999999999E-3</v>
      </c>
      <c r="N178" s="10">
        <v>-1.6063060000000001E-2</v>
      </c>
      <c r="O178" s="10">
        <v>6.407</v>
      </c>
      <c r="P178" s="10">
        <v>3.843</v>
      </c>
      <c r="Q178" s="10">
        <v>0.03</v>
      </c>
      <c r="R178" s="10">
        <v>943.38</v>
      </c>
      <c r="S178" s="10">
        <v>2.266</v>
      </c>
      <c r="T178" s="10">
        <v>1.764</v>
      </c>
      <c r="U178" s="10">
        <v>11.112</v>
      </c>
      <c r="V178" s="10">
        <v>5.6870000000000003</v>
      </c>
      <c r="W178" s="10">
        <v>2.9249999999999998</v>
      </c>
      <c r="X178" s="10">
        <v>3.2000000000000001E-2</v>
      </c>
      <c r="Y178" s="10">
        <v>673.48</v>
      </c>
      <c r="Z178" s="10">
        <v>1.84</v>
      </c>
      <c r="AA178" s="10">
        <v>1.1919999999999999</v>
      </c>
      <c r="AB178" s="10">
        <v>9.7870000000000008</v>
      </c>
      <c r="AC178" s="10">
        <v>6.4945000000000004</v>
      </c>
      <c r="AD178" s="10">
        <v>4.5184999999999897</v>
      </c>
      <c r="AE178" s="10">
        <v>3.95E-2</v>
      </c>
      <c r="AF178" s="10">
        <v>641.1</v>
      </c>
      <c r="AG178" s="10">
        <v>1.4950000000000001</v>
      </c>
      <c r="AH178" s="10">
        <v>12.616</v>
      </c>
      <c r="AI178">
        <v>1.1364614251966101</v>
      </c>
      <c r="AJ178">
        <v>1.2440804300673001</v>
      </c>
      <c r="AM178" s="10">
        <v>-45.515437800000001</v>
      </c>
      <c r="AN178" s="10">
        <v>-0.29786430699999999</v>
      </c>
      <c r="AO178" s="10">
        <v>-0.35464428199999998</v>
      </c>
      <c r="AP178" s="10">
        <v>-0.99946568099999999</v>
      </c>
      <c r="AQ178" s="10">
        <v>-0.138020855</v>
      </c>
      <c r="AR178" s="10">
        <v>0.24931084100000001</v>
      </c>
      <c r="AS178" s="10">
        <v>168.23</v>
      </c>
      <c r="AT178" s="10">
        <v>52.01</v>
      </c>
      <c r="AU178" s="10">
        <v>76.888000000000005</v>
      </c>
      <c r="AV178" s="10">
        <v>4.3979999999999997</v>
      </c>
      <c r="AW178" s="10">
        <v>3.0049999999999999</v>
      </c>
      <c r="AX178" s="10">
        <v>2.2309999999999999</v>
      </c>
      <c r="AY178" s="10">
        <v>6.5670000000000002</v>
      </c>
      <c r="AZ178" s="10">
        <v>31.225000000000001</v>
      </c>
      <c r="BA178" s="10">
        <v>9.8260000000000005</v>
      </c>
      <c r="BB178" s="10">
        <v>147.727</v>
      </c>
      <c r="BC178" s="10">
        <v>51.262</v>
      </c>
      <c r="BD178" s="10">
        <v>74.013000000000005</v>
      </c>
      <c r="BE178" s="10">
        <v>4.2989999999999897</v>
      </c>
      <c r="BF178" s="10">
        <v>3.0449999999999999</v>
      </c>
      <c r="BG178" s="10">
        <v>2.2410000000000001</v>
      </c>
      <c r="BH178" s="10">
        <v>6.9349999999999996</v>
      </c>
      <c r="BI178" s="10">
        <v>30.018000000000001</v>
      </c>
      <c r="BJ178" s="10">
        <v>10.304</v>
      </c>
      <c r="BK178" s="10">
        <v>104.182999999999</v>
      </c>
      <c r="BL178" s="10">
        <v>59.453000000000003</v>
      </c>
      <c r="BM178" s="10">
        <v>74.546000000000006</v>
      </c>
      <c r="BN178" s="10">
        <v>2.645</v>
      </c>
      <c r="BO178" s="10">
        <v>1.1739999999999999</v>
      </c>
      <c r="BP178" s="10">
        <v>2.2589999999999999</v>
      </c>
      <c r="BQ178" s="10">
        <v>7.1559999999999997</v>
      </c>
      <c r="BR178" s="10">
        <v>33.808999999999997</v>
      </c>
      <c r="BS178" s="10">
        <v>10.138</v>
      </c>
      <c r="BT178">
        <v>0.221</v>
      </c>
      <c r="BU178">
        <v>0.22500000000000001</v>
      </c>
      <c r="BV178">
        <v>0.25600000000000001</v>
      </c>
      <c r="BW178" s="10">
        <v>0.734895725</v>
      </c>
      <c r="BX178" s="10">
        <v>0.79770397800000004</v>
      </c>
      <c r="BY178" s="10">
        <v>0.83771106200000001</v>
      </c>
      <c r="BZ178" s="10">
        <v>0.81035579199999996</v>
      </c>
      <c r="CA178" s="10">
        <v>0.68729333800000003</v>
      </c>
      <c r="CB178" s="10">
        <v>0.773946464</v>
      </c>
      <c r="CC178" s="10">
        <v>0.65377665500000004</v>
      </c>
      <c r="CD178" s="10">
        <v>0.66018047300000005</v>
      </c>
      <c r="CE178" s="10">
        <v>0.54633361300000005</v>
      </c>
      <c r="CF178" s="10">
        <v>0.574719588</v>
      </c>
      <c r="CG178" s="10">
        <v>0.57478788700000005</v>
      </c>
      <c r="CH178" s="10">
        <v>0.57664438799999995</v>
      </c>
      <c r="CI178" s="10">
        <v>0.59436933400000003</v>
      </c>
      <c r="CJ178" s="10">
        <v>0.58521436900000001</v>
      </c>
      <c r="CK178" s="10">
        <v>0.58696382899999999</v>
      </c>
      <c r="CL178" s="10">
        <v>0.60036714499999999</v>
      </c>
      <c r="CM178" s="10">
        <v>0.241187287</v>
      </c>
      <c r="CN178" s="10">
        <v>0.198803117</v>
      </c>
      <c r="CO178" s="10">
        <v>0.190469428</v>
      </c>
      <c r="CP178" s="10">
        <v>0.191388156</v>
      </c>
      <c r="CQ178" s="10">
        <v>0.18709402</v>
      </c>
      <c r="CR178" s="10">
        <v>0.159845143</v>
      </c>
      <c r="CS178" s="10">
        <v>0.17475903300000001</v>
      </c>
      <c r="CT178" s="10">
        <v>0.16195784899999999</v>
      </c>
      <c r="CU178" s="10">
        <v>0.15457997500000001</v>
      </c>
      <c r="CV178" s="10">
        <v>41.393576779999997</v>
      </c>
      <c r="CW178" s="10">
        <v>38.66555511</v>
      </c>
      <c r="CX178" s="10">
        <v>41.312846780000001</v>
      </c>
      <c r="CY178" s="10">
        <v>46.490227070000003</v>
      </c>
      <c r="CZ178" s="10">
        <v>46.203207640000002</v>
      </c>
      <c r="DA178" s="10">
        <v>47.916556749999998</v>
      </c>
      <c r="DB178" s="10">
        <v>47.433464399999998</v>
      </c>
      <c r="DC178" s="10">
        <v>48.351364230000001</v>
      </c>
      <c r="DD178" s="10">
        <v>-4.8047396029999998</v>
      </c>
      <c r="DE178" s="10">
        <v>-5.8871233180000004</v>
      </c>
      <c r="DF178" s="10">
        <v>-5.4598006080000001</v>
      </c>
      <c r="DG178" s="10">
        <v>-5.9251061580000002</v>
      </c>
      <c r="DH178" s="10">
        <v>-6.3185580430000003</v>
      </c>
      <c r="DI178" s="10">
        <v>-6.7225306739999997</v>
      </c>
      <c r="DJ178" s="10">
        <v>-6.1030910970000001</v>
      </c>
      <c r="DK178" s="10">
        <v>-6.17605688</v>
      </c>
      <c r="DL178" s="10">
        <v>4.9234606950000002</v>
      </c>
      <c r="DM178" s="10">
        <v>4.6173343359999999</v>
      </c>
      <c r="DN178" s="10">
        <v>4.883987136</v>
      </c>
      <c r="DO178" s="10">
        <v>4.7665986870000001</v>
      </c>
      <c r="DP178" s="10">
        <v>4.4978972800000001</v>
      </c>
      <c r="DQ178" s="10">
        <v>4.6546989290000003</v>
      </c>
      <c r="DR178" s="10">
        <v>4.600971307</v>
      </c>
      <c r="DS178" s="10">
        <v>4.0172376310000004</v>
      </c>
      <c r="DT178" s="10">
        <v>-1.618116476</v>
      </c>
      <c r="DU178" s="10">
        <v>-1.666607009</v>
      </c>
      <c r="DV178" s="10">
        <v>-1.6807105579999999</v>
      </c>
      <c r="DW178" s="10">
        <v>-1.7131469989999999</v>
      </c>
      <c r="DX178" s="10">
        <v>-1.848011302</v>
      </c>
      <c r="DY178" s="10">
        <v>-1.775203662</v>
      </c>
      <c r="DZ178" s="10">
        <v>-1.8513454680000001</v>
      </c>
      <c r="EA178" s="10">
        <v>-1.930052758</v>
      </c>
      <c r="EB178" s="10">
        <f>VLOOKUP($B178,[1]PhiInxIrossOut_ggeffects!$A$1:$F$316,2,FALSE)</f>
        <v>1.13005807907096</v>
      </c>
      <c r="EC178" s="10">
        <f>VLOOKUP($B178,[2]PhiInxICross_ggeffects!$A$1:$F$316,2,FALSE)</f>
        <v>1.4451429038132</v>
      </c>
      <c r="ED178" s="10">
        <v>-0.35996547299999998</v>
      </c>
      <c r="EE178" s="10">
        <v>0.52864541899999995</v>
      </c>
      <c r="EF178">
        <v>0.53691520912551305</v>
      </c>
      <c r="EG178">
        <v>0.53069163498102701</v>
      </c>
      <c r="EH178">
        <v>0.52757984790878298</v>
      </c>
      <c r="EI178">
        <v>0.51824448669205303</v>
      </c>
      <c r="EJ178">
        <v>0.51513269961980801</v>
      </c>
      <c r="EK178">
        <v>0.50735323193920001</v>
      </c>
      <c r="EL178" s="15">
        <v>0.937804207</v>
      </c>
      <c r="EM178" s="15">
        <v>0.66498095899999998</v>
      </c>
      <c r="EN178" s="15">
        <v>0.72109362700000001</v>
      </c>
      <c r="EO178" s="15">
        <v>0.95346630799999998</v>
      </c>
      <c r="EP178" s="15">
        <v>0.85186242499999998</v>
      </c>
      <c r="EQ178" s="15">
        <v>0.68850955000000003</v>
      </c>
      <c r="ER178" s="15">
        <v>0.96098471200000002</v>
      </c>
      <c r="ES178" s="10">
        <v>0.26838199299999999</v>
      </c>
      <c r="ET178" s="10">
        <v>41.177900530000002</v>
      </c>
      <c r="EU178" s="10">
        <v>40.202902039999998</v>
      </c>
      <c r="EV178" s="10">
        <v>43.347869760000002</v>
      </c>
      <c r="EW178" s="10">
        <v>42.435789</v>
      </c>
      <c r="EX178" s="10">
        <v>49.466537539999997</v>
      </c>
      <c r="EY178" s="10">
        <v>49.550768730000001</v>
      </c>
      <c r="EZ178" s="10">
        <v>51.367457700000003</v>
      </c>
      <c r="FA178" s="10">
        <v>-6.055211399</v>
      </c>
      <c r="FB178" s="10">
        <v>-6.6355164699999998</v>
      </c>
      <c r="FC178" s="10">
        <v>-6.2775946569999999</v>
      </c>
      <c r="FD178" s="10">
        <v>-5.9653709900000003</v>
      </c>
      <c r="FE178" s="10">
        <v>-6.8569364269999999</v>
      </c>
      <c r="FF178" s="10">
        <v>-6.1088976539999997</v>
      </c>
      <c r="FG178" s="10">
        <v>-5.963437377</v>
      </c>
      <c r="FH178" t="s">
        <v>356</v>
      </c>
      <c r="FI178" t="str">
        <f>VLOOKUP($FH178,Groups!$A$1:$B$316,2,FALSE)</f>
        <v>G10</v>
      </c>
      <c r="FJ178" t="str">
        <f t="shared" si="2"/>
        <v>G10/003F1</v>
      </c>
      <c r="FK178" t="s">
        <v>174</v>
      </c>
      <c r="FL178" t="s">
        <v>373</v>
      </c>
      <c r="FM178" t="s">
        <v>155</v>
      </c>
      <c r="FN178" t="s">
        <v>155</v>
      </c>
      <c r="FO178" t="s">
        <v>155</v>
      </c>
    </row>
    <row r="179" spans="1:171" x14ac:dyDescent="0.25">
      <c r="A179" s="12" t="str">
        <f>VLOOKUP($B179,GCDTCodes!$A$1:$D$398,2,FALSE)</f>
        <v>GCDT_287</v>
      </c>
      <c r="B179" s="12" t="s">
        <v>374</v>
      </c>
      <c r="C179" s="10">
        <v>12.02234258</v>
      </c>
      <c r="D179" s="10">
        <v>6.4970308000000004E-2</v>
      </c>
      <c r="E179" s="10">
        <v>5.2239515E-2</v>
      </c>
      <c r="F179" s="10">
        <v>3.66422E-2</v>
      </c>
      <c r="G179" s="10">
        <v>20.802586909999999</v>
      </c>
      <c r="H179" s="10">
        <v>7.0216860000000001E-3</v>
      </c>
      <c r="I179" s="10">
        <v>1.1031165000000001E-2</v>
      </c>
      <c r="J179" s="10">
        <v>0.16066123699999901</v>
      </c>
      <c r="K179" s="10">
        <v>39.588838420000002</v>
      </c>
      <c r="L179" s="10">
        <v>6.5809095999999997E-2</v>
      </c>
      <c r="M179" s="10">
        <v>2.3629481000000001E-2</v>
      </c>
      <c r="N179" s="10">
        <v>0.26617201699999998</v>
      </c>
      <c r="O179" s="10">
        <v>7.2460000000000004</v>
      </c>
      <c r="P179" s="10">
        <v>3.0489999999999999</v>
      </c>
      <c r="Q179" s="10">
        <v>2.3E-2</v>
      </c>
      <c r="R179" s="10">
        <v>1079.3339999999901</v>
      </c>
      <c r="S179" s="10">
        <v>2.83</v>
      </c>
      <c r="T179" s="10">
        <v>2.2229999999999999</v>
      </c>
      <c r="U179" s="10">
        <v>13.305999999999999</v>
      </c>
      <c r="V179" s="10">
        <v>5.6729999999999903</v>
      </c>
      <c r="W179" s="10">
        <v>3.3050000000000002</v>
      </c>
      <c r="X179" s="10">
        <v>3.3000000000000002E-2</v>
      </c>
      <c r="Y179" s="10">
        <v>706.57799999999997</v>
      </c>
      <c r="Z179" s="10">
        <v>1.964</v>
      </c>
      <c r="AA179" s="10">
        <v>1.383</v>
      </c>
      <c r="AB179" s="10">
        <v>10.147</v>
      </c>
      <c r="AC179" s="10">
        <v>6.4470000000000001</v>
      </c>
      <c r="AD179" s="10">
        <v>5.0339999999999998</v>
      </c>
      <c r="AE179" s="10">
        <v>4.4999999999999998E-2</v>
      </c>
      <c r="AF179" s="10">
        <v>781.12800000000004</v>
      </c>
      <c r="AG179" s="10">
        <v>1.73</v>
      </c>
      <c r="AH179" s="10">
        <v>15.805999999999999</v>
      </c>
      <c r="AI179">
        <v>0.82991339415076004</v>
      </c>
      <c r="AJ179">
        <v>0.887182918402873</v>
      </c>
      <c r="AM179" s="10">
        <v>-159.25818229999999</v>
      </c>
      <c r="AN179" s="10">
        <v>-0.406620445</v>
      </c>
      <c r="AO179" s="10">
        <v>-0.53799703700000001</v>
      </c>
      <c r="AP179" s="10">
        <v>-1.1776989819999999</v>
      </c>
      <c r="AQ179" s="10">
        <v>0.39008991599999998</v>
      </c>
      <c r="AR179" s="10">
        <v>-0.18200523199999999</v>
      </c>
      <c r="AS179" s="10">
        <v>121.137</v>
      </c>
      <c r="AT179" s="10">
        <v>59.878999999999998</v>
      </c>
      <c r="AU179" s="10">
        <v>79.027000000000001</v>
      </c>
      <c r="AV179" s="10">
        <v>4.0659999999999998</v>
      </c>
      <c r="AW179" s="10">
        <v>2.9</v>
      </c>
      <c r="AX179" s="10">
        <v>2.39</v>
      </c>
      <c r="AY179" s="10">
        <v>9.4260000000000002</v>
      </c>
      <c r="AZ179" s="10">
        <v>44.881999999999998</v>
      </c>
      <c r="BA179" s="10">
        <v>11.513999999999999</v>
      </c>
      <c r="BB179" s="10">
        <v>115.476</v>
      </c>
      <c r="BC179" s="10">
        <v>60.69</v>
      </c>
      <c r="BD179" s="10">
        <v>80.575999999999993</v>
      </c>
      <c r="BE179" s="10">
        <v>3.0960000000000001</v>
      </c>
      <c r="BF179" s="10">
        <v>1.81</v>
      </c>
      <c r="BG179" s="10">
        <v>1.702</v>
      </c>
      <c r="BH179" s="10">
        <v>7.0860000000000003</v>
      </c>
      <c r="BI179" s="10">
        <v>28.885000000000002</v>
      </c>
      <c r="BJ179" s="10">
        <v>7.5829999999999904</v>
      </c>
      <c r="BK179" s="10">
        <v>103.301</v>
      </c>
      <c r="BL179" s="10">
        <v>63.917000000000002</v>
      </c>
      <c r="BM179" s="10">
        <v>76.022999999999996</v>
      </c>
      <c r="BN179" s="10">
        <v>3.1080000000000001</v>
      </c>
      <c r="BO179" s="10">
        <v>1.103</v>
      </c>
      <c r="BP179" s="10">
        <v>3.0230000000000001</v>
      </c>
      <c r="BQ179" s="10">
        <v>11.195</v>
      </c>
      <c r="BR179" s="10">
        <v>53.561</v>
      </c>
      <c r="BS179" s="10">
        <v>14.6009999999999</v>
      </c>
      <c r="BT179">
        <v>0.20899999999999999</v>
      </c>
      <c r="BU179">
        <v>0.23200000000000001</v>
      </c>
      <c r="BV179">
        <v>0.22800000000000001</v>
      </c>
      <c r="BW179" s="10">
        <v>0.77369536900000002</v>
      </c>
      <c r="BX179" s="10">
        <v>0.9350195</v>
      </c>
      <c r="BY179" s="10">
        <v>0.92819840799999997</v>
      </c>
      <c r="BZ179" s="10">
        <v>0.79702595799999998</v>
      </c>
      <c r="CA179" s="10">
        <v>0.85067359899999995</v>
      </c>
      <c r="CB179" s="10">
        <v>0.81230433199999996</v>
      </c>
      <c r="CC179" s="10">
        <v>0.72880186899999999</v>
      </c>
      <c r="CD179" s="10">
        <v>0.80456439899999999</v>
      </c>
      <c r="CE179" s="10">
        <v>0.55330364799999998</v>
      </c>
      <c r="CF179" s="10">
        <v>0.56638166499999998</v>
      </c>
      <c r="CG179" s="10">
        <v>0.58016334300000005</v>
      </c>
      <c r="CH179" s="10">
        <v>0.57946851700000002</v>
      </c>
      <c r="CI179" s="10">
        <v>0.58613771599999998</v>
      </c>
      <c r="CJ179" s="10">
        <v>0.58325476200000004</v>
      </c>
      <c r="CK179" s="10">
        <v>0.59265820000000002</v>
      </c>
      <c r="CL179" s="10">
        <v>0.60010842200000003</v>
      </c>
      <c r="CM179" s="10">
        <v>0.22808951999999999</v>
      </c>
      <c r="CN179" s="10">
        <v>0.20023913099999999</v>
      </c>
      <c r="CO179" s="10">
        <v>0.213206389</v>
      </c>
      <c r="CP179" s="10">
        <v>0.19652868200000001</v>
      </c>
      <c r="CQ179" s="10">
        <v>0.18829850200000001</v>
      </c>
      <c r="CR179" s="10">
        <v>0.184665893</v>
      </c>
      <c r="CS179" s="10">
        <v>0.18383560400000001</v>
      </c>
      <c r="CT179" s="10">
        <v>0.16756143900000001</v>
      </c>
      <c r="CU179" s="10">
        <v>0.17060250699999999</v>
      </c>
      <c r="CV179" s="10">
        <v>36.702503550000003</v>
      </c>
      <c r="CW179" s="10">
        <v>34.947309670000003</v>
      </c>
      <c r="CX179" s="10">
        <v>34.843169199999998</v>
      </c>
      <c r="CY179" s="10">
        <v>39.722477670000004</v>
      </c>
      <c r="CZ179" s="10">
        <v>37.244139060000002</v>
      </c>
      <c r="DA179" s="10">
        <v>39.583111440000003</v>
      </c>
      <c r="DB179" s="10">
        <v>40.161285769999999</v>
      </c>
      <c r="DC179" s="10">
        <v>38.406365800000003</v>
      </c>
      <c r="DD179" s="10">
        <v>-5.5765512160000004</v>
      </c>
      <c r="DE179" s="10">
        <v>-6.3118233100000003</v>
      </c>
      <c r="DF179" s="10">
        <v>-6.9214136579999996</v>
      </c>
      <c r="DG179" s="10">
        <v>-6.8317827949999996</v>
      </c>
      <c r="DH179" s="10">
        <v>-7.2694527210000004</v>
      </c>
      <c r="DI179" s="10">
        <v>-7.2268231399999996</v>
      </c>
      <c r="DJ179" s="10">
        <v>-7.016400441</v>
      </c>
      <c r="DK179" s="10">
        <v>-6.5233752999999997</v>
      </c>
      <c r="DL179" s="10">
        <v>4.8711802000000004</v>
      </c>
      <c r="DM179" s="10">
        <v>4.6900079530000003</v>
      </c>
      <c r="DN179" s="10">
        <v>4.8291727379999996</v>
      </c>
      <c r="DO179" s="10">
        <v>4.745978182</v>
      </c>
      <c r="DP179" s="10">
        <v>4.5584674200000004</v>
      </c>
      <c r="DQ179" s="10">
        <v>4.7296208489999998</v>
      </c>
      <c r="DR179" s="10">
        <v>4.5629576920000003</v>
      </c>
      <c r="DS179" s="10">
        <v>4.015750766</v>
      </c>
      <c r="DT179" s="10">
        <v>-1.5871077419999999</v>
      </c>
      <c r="DU179" s="10">
        <v>-1.5599581870000001</v>
      </c>
      <c r="DV179" s="10">
        <v>-1.6362286349999999</v>
      </c>
      <c r="DW179" s="10">
        <v>-1.680540825</v>
      </c>
      <c r="DX179" s="10">
        <v>-1.7306227460000001</v>
      </c>
      <c r="DY179" s="10">
        <v>-1.7145986440000001</v>
      </c>
      <c r="DZ179" s="10">
        <v>-1.7987283469999999</v>
      </c>
      <c r="EA179" s="10">
        <v>-1.83663518</v>
      </c>
      <c r="EB179" s="10">
        <f>VLOOKUP($B179,[1]PhiInxIrossOut_ggeffects!$A$1:$F$316,2,FALSE)</f>
        <v>1.2405927262138201</v>
      </c>
      <c r="EC179" s="10">
        <f>VLOOKUP($B179,[2]PhiInxICross_ggeffects!$A$1:$F$316,2,FALSE)</f>
        <v>1.4531813711257</v>
      </c>
      <c r="ED179" s="10">
        <v>-0.18736459899999999</v>
      </c>
      <c r="EE179" s="10">
        <v>0.53314133200000002</v>
      </c>
      <c r="EF179">
        <v>0.54607072243349697</v>
      </c>
      <c r="EG179">
        <v>0.547571102661635</v>
      </c>
      <c r="EH179">
        <v>0.54832129277570296</v>
      </c>
      <c r="EI179">
        <v>0.55057186311790896</v>
      </c>
      <c r="EJ179">
        <v>0.55132205323197803</v>
      </c>
      <c r="EK179">
        <v>0.55319752851714998</v>
      </c>
      <c r="EL179" s="15">
        <v>1.0475493229999999</v>
      </c>
      <c r="EM179" s="15">
        <v>0.84069326</v>
      </c>
      <c r="EN179" s="15">
        <v>0.91321881599999999</v>
      </c>
      <c r="EO179" s="15">
        <v>0.78166726399999997</v>
      </c>
      <c r="EP179" s="15">
        <v>1.0080055130000001</v>
      </c>
      <c r="EQ179" s="15">
        <v>0.72092471199999997</v>
      </c>
      <c r="ER179" s="15">
        <v>1.2926194520000001</v>
      </c>
      <c r="ES179" s="10">
        <v>0.22807085899999999</v>
      </c>
      <c r="ET179" s="10">
        <v>38.809477010000002</v>
      </c>
      <c r="EU179" s="10">
        <v>36.572413660000002</v>
      </c>
      <c r="EV179" s="10">
        <v>37.31430684</v>
      </c>
      <c r="EW179" s="10">
        <v>41.295946989999997</v>
      </c>
      <c r="EX179" s="10">
        <v>41.43685163</v>
      </c>
      <c r="EY179" s="10">
        <v>40.856567030000001</v>
      </c>
      <c r="EZ179" s="10">
        <v>40.625620150000003</v>
      </c>
      <c r="FA179" s="10">
        <v>-7.8723177140000002</v>
      </c>
      <c r="FB179" s="10">
        <v>-7.8618356970000001</v>
      </c>
      <c r="FC179" s="10">
        <v>-7.144195742</v>
      </c>
      <c r="FD179" s="10">
        <v>-7.1442274069999998</v>
      </c>
      <c r="FE179" s="10">
        <v>-7.6673315530000004</v>
      </c>
      <c r="FF179" s="10">
        <v>-7.5975113590000003</v>
      </c>
      <c r="FG179" s="10">
        <v>-7.2022468169999998</v>
      </c>
      <c r="FH179" t="s">
        <v>375</v>
      </c>
      <c r="FI179" t="str">
        <f>VLOOKUP($FH179,Groups!$A$1:$B$316,2,FALSE)</f>
        <v>G11</v>
      </c>
      <c r="FJ179" t="str">
        <f t="shared" si="2"/>
        <v>G11/002F1</v>
      </c>
      <c r="FK179" t="s">
        <v>168</v>
      </c>
      <c r="FL179" t="s">
        <v>154</v>
      </c>
      <c r="FM179" t="s">
        <v>155</v>
      </c>
      <c r="FN179" t="s">
        <v>155</v>
      </c>
      <c r="FO179" t="s">
        <v>155</v>
      </c>
    </row>
    <row r="180" spans="1:171" x14ac:dyDescent="0.25">
      <c r="A180" s="12" t="str">
        <f>VLOOKUP($B180,GCDTCodes!$A$1:$D$398,2,FALSE)</f>
        <v>GCDT_288</v>
      </c>
      <c r="B180" s="12" t="s">
        <v>376</v>
      </c>
      <c r="C180" s="10">
        <v>-6.5253574839999997</v>
      </c>
      <c r="D180" s="10">
        <v>-3.4988807999999899E-2</v>
      </c>
      <c r="E180" s="10">
        <v>-3.2009911000000002E-2</v>
      </c>
      <c r="F180" s="10">
        <v>3.66422E-2</v>
      </c>
      <c r="G180" s="10">
        <v>26.232373699999901</v>
      </c>
      <c r="H180" s="10">
        <v>6.6602549999999996E-2</v>
      </c>
      <c r="I180" s="10">
        <v>3.3641638000000001E-2</v>
      </c>
      <c r="J180" s="10">
        <v>1.243208576</v>
      </c>
      <c r="K180" s="10">
        <v>-19.085747250000001</v>
      </c>
      <c r="L180" s="10">
        <v>-3.2436560000000003E-2</v>
      </c>
      <c r="M180" s="10">
        <v>-1.7457304999999999E-2</v>
      </c>
      <c r="N180" s="10">
        <v>-1.6063060000000001E-2</v>
      </c>
      <c r="O180" s="10">
        <v>6.8540000000000001</v>
      </c>
      <c r="P180" s="10">
        <v>4.2030000000000003</v>
      </c>
      <c r="Q180" s="10">
        <v>2.8999999999999901E-2</v>
      </c>
      <c r="R180" s="10">
        <v>1303.9269999999999</v>
      </c>
      <c r="S180" s="10">
        <v>3.077</v>
      </c>
      <c r="T180" s="10">
        <v>2.69</v>
      </c>
      <c r="U180" s="10">
        <v>14.734999999999999</v>
      </c>
      <c r="V180" s="10">
        <v>5.6859999999999999</v>
      </c>
      <c r="W180" s="10">
        <v>3.266</v>
      </c>
      <c r="X180" s="10">
        <v>3.3000000000000002E-2</v>
      </c>
      <c r="Y180" s="10">
        <v>702.86</v>
      </c>
      <c r="Z180" s="10">
        <v>1.9359999999999999</v>
      </c>
      <c r="AA180" s="10">
        <v>1.333</v>
      </c>
      <c r="AB180" s="10">
        <v>9.26</v>
      </c>
      <c r="AC180" s="10">
        <v>6.4470000000000001</v>
      </c>
      <c r="AD180" s="10">
        <v>4.1669999999999998</v>
      </c>
      <c r="AE180" s="10">
        <v>3.7999999999999999E-2</v>
      </c>
      <c r="AF180" s="10">
        <v>583.12099999999998</v>
      </c>
      <c r="AG180" s="10">
        <v>1.3240000000000001</v>
      </c>
      <c r="AH180" s="10">
        <v>12.720999999999901</v>
      </c>
      <c r="AI180">
        <v>0.78885266537879295</v>
      </c>
      <c r="AJ180">
        <v>0.82225999497014401</v>
      </c>
      <c r="AM180" s="10">
        <v>-148.15487469999999</v>
      </c>
      <c r="AN180" s="10">
        <v>-5.8600804999999999E-2</v>
      </c>
      <c r="AO180" s="10">
        <v>-0.21770994499999999</v>
      </c>
      <c r="AP180" s="10">
        <v>1.3175672309999999</v>
      </c>
      <c r="AQ180" s="10">
        <v>-0.16650815799999999</v>
      </c>
      <c r="AR180" s="10">
        <v>0.68062691399999997</v>
      </c>
      <c r="AS180" s="10">
        <v>147.95599999999999</v>
      </c>
      <c r="AT180" s="10">
        <v>55.750999999999998</v>
      </c>
      <c r="AU180" s="10">
        <v>73.548999999999893</v>
      </c>
      <c r="AV180" s="10">
        <v>4.3819999999999997</v>
      </c>
      <c r="AW180" s="10">
        <v>2.95</v>
      </c>
      <c r="AX180" s="10">
        <v>2.738</v>
      </c>
      <c r="AY180" s="10">
        <v>7.78</v>
      </c>
      <c r="AZ180" s="10">
        <v>42.003</v>
      </c>
      <c r="BA180" s="10">
        <v>16.068999999999999</v>
      </c>
      <c r="BB180" s="10">
        <v>104.289</v>
      </c>
      <c r="BC180" s="10">
        <v>62.878</v>
      </c>
      <c r="BD180" s="10">
        <v>79.203999999999994</v>
      </c>
      <c r="BE180" s="10">
        <v>2.4969999999999999</v>
      </c>
      <c r="BF180" s="10">
        <v>2.8519999999999999</v>
      </c>
      <c r="BG180" s="10">
        <v>1.83</v>
      </c>
      <c r="BH180" s="10">
        <v>6.9829999999999997</v>
      </c>
      <c r="BI180" s="10">
        <v>31.443999999999999</v>
      </c>
      <c r="BJ180" s="10">
        <v>10.130000000000001</v>
      </c>
      <c r="BK180" s="10">
        <v>96.863999999999905</v>
      </c>
      <c r="BL180" s="10">
        <v>62.811999999999998</v>
      </c>
      <c r="BM180" s="10">
        <v>76.495999999999995</v>
      </c>
      <c r="BN180" s="10">
        <v>1.7450000000000001</v>
      </c>
      <c r="BO180" s="10">
        <v>1.0840000000000001</v>
      </c>
      <c r="BP180" s="10">
        <v>1.8259999999999901</v>
      </c>
      <c r="BQ180" s="10">
        <v>6.3659999999999997</v>
      </c>
      <c r="BR180" s="10">
        <v>36.094000000000001</v>
      </c>
      <c r="BS180" s="10">
        <v>10.272</v>
      </c>
      <c r="BT180">
        <v>0.17599999999999999</v>
      </c>
      <c r="BU180">
        <v>0.186</v>
      </c>
      <c r="BV180">
        <v>0.158</v>
      </c>
      <c r="BW180" s="10">
        <v>1.040160024</v>
      </c>
      <c r="BX180" s="10">
        <v>1.0583489779999999</v>
      </c>
      <c r="BY180" s="10">
        <v>0.89867365399999999</v>
      </c>
      <c r="BZ180" s="10">
        <v>0.87220193599999996</v>
      </c>
      <c r="CA180" s="10">
        <v>0.77962197300000002</v>
      </c>
      <c r="CB180" s="10">
        <v>1.183469718</v>
      </c>
      <c r="CC180" s="10">
        <v>1.7392160219999999</v>
      </c>
      <c r="CD180" s="10">
        <v>21.007020149999999</v>
      </c>
      <c r="CE180" s="10">
        <v>0.50279669999999999</v>
      </c>
      <c r="CF180" s="10">
        <v>0.535434886</v>
      </c>
      <c r="CG180" s="10">
        <v>0.54177519500000004</v>
      </c>
      <c r="CH180" s="10">
        <v>0.54522627499999998</v>
      </c>
      <c r="CI180" s="10">
        <v>0.56263230500000005</v>
      </c>
      <c r="CJ180" s="10">
        <v>0.54242159300000004</v>
      </c>
      <c r="CK180" s="10">
        <v>0.53354052600000001</v>
      </c>
      <c r="CL180" s="10">
        <v>0.46657706500000001</v>
      </c>
      <c r="CM180" s="10">
        <v>0.23241320800000001</v>
      </c>
      <c r="CN180" s="10">
        <v>0.26779899699999998</v>
      </c>
      <c r="CO180" s="10">
        <v>0.25136168599999997</v>
      </c>
      <c r="CP180" s="10">
        <v>0.23236865800000001</v>
      </c>
      <c r="CQ180" s="10">
        <v>0.226916863</v>
      </c>
      <c r="CR180" s="10">
        <v>0.202909434</v>
      </c>
      <c r="CS180" s="10">
        <v>0.248154022</v>
      </c>
      <c r="CT180" s="10">
        <v>0.28119618200000002</v>
      </c>
      <c r="CU180" s="10">
        <v>0.51739001699999998</v>
      </c>
      <c r="CV180" s="10">
        <v>34.646319890000001</v>
      </c>
      <c r="CW180" s="10">
        <v>38.656031470000002</v>
      </c>
      <c r="CX180" s="10">
        <v>35.744775099999998</v>
      </c>
      <c r="CY180" s="10">
        <v>39.962429649999997</v>
      </c>
      <c r="CZ180" s="10">
        <v>39.50180795</v>
      </c>
      <c r="DA180" s="10">
        <v>39.806685850000001</v>
      </c>
      <c r="DB180" s="10">
        <v>37.096243659999999</v>
      </c>
      <c r="DC180" s="10">
        <v>12.78940659</v>
      </c>
      <c r="DD180" s="10">
        <v>-4.4084171950000002</v>
      </c>
      <c r="DE180" s="10">
        <v>-5.32940506</v>
      </c>
      <c r="DF180" s="10">
        <v>-5.4194334279999996</v>
      </c>
      <c r="DG180" s="10">
        <v>-5.6083762229999996</v>
      </c>
      <c r="DH180" s="10">
        <v>-5.3164484740000004</v>
      </c>
      <c r="DI180" s="10">
        <v>-6.2377721839999998</v>
      </c>
      <c r="DJ180" s="10">
        <v>-5.2270029449999997</v>
      </c>
      <c r="DK180" s="10">
        <v>-4.8533665150000003</v>
      </c>
      <c r="DL180" s="10">
        <v>4.83869054</v>
      </c>
      <c r="DM180" s="10">
        <v>4.5923523599999996</v>
      </c>
      <c r="DN180" s="10">
        <v>4.7785715169999996</v>
      </c>
      <c r="DO180" s="10">
        <v>4.6812527030000002</v>
      </c>
      <c r="DP180" s="10">
        <v>4.4493571080000001</v>
      </c>
      <c r="DQ180" s="10">
        <v>4.6428179549999999</v>
      </c>
      <c r="DR180" s="10">
        <v>4.5175668580000004</v>
      </c>
      <c r="DS180" s="10">
        <v>3.4120759789999999</v>
      </c>
      <c r="DT180" s="10">
        <v>-1.3119944690000001</v>
      </c>
      <c r="DU180" s="10">
        <v>-1.397186182</v>
      </c>
      <c r="DV180" s="10">
        <v>-1.4739800709999999</v>
      </c>
      <c r="DW180" s="10">
        <v>-1.5092068940000001</v>
      </c>
      <c r="DX180" s="10">
        <v>-1.634300442</v>
      </c>
      <c r="DY180" s="10">
        <v>-1.4662473789999999</v>
      </c>
      <c r="DZ180" s="10">
        <v>-1.4196244760000001</v>
      </c>
      <c r="EA180" s="10">
        <v>-1.1757195410000001</v>
      </c>
      <c r="EB180" s="10">
        <f>VLOOKUP($B180,[1]PhiInxIrossOut_ggeffects!$A$1:$F$316,2,FALSE)</f>
        <v>1.18827104526951</v>
      </c>
      <c r="EC180" s="10">
        <f>VLOOKUP($B180,[2]PhiInxICross_ggeffects!$A$1:$F$316,2,FALSE)</f>
        <v>1.2884734354110501</v>
      </c>
      <c r="ED180" s="10">
        <v>-0.23274840799999999</v>
      </c>
      <c r="EE180" s="10">
        <v>0.52764784600000003</v>
      </c>
      <c r="EF180">
        <v>0.56577490494300497</v>
      </c>
      <c r="EG180">
        <v>0.54120380228140696</v>
      </c>
      <c r="EH180">
        <v>0.52891825095060896</v>
      </c>
      <c r="EI180">
        <v>0.492061596958212</v>
      </c>
      <c r="EJ180">
        <v>0.47977604562741399</v>
      </c>
      <c r="EK180">
        <v>0.44906216730041698</v>
      </c>
      <c r="EL180" s="15">
        <v>0.78357785700000004</v>
      </c>
      <c r="EM180" s="15">
        <v>0.72001893400000005</v>
      </c>
      <c r="EN180" s="15">
        <v>0.68396692199999998</v>
      </c>
      <c r="EO180" s="15">
        <v>0.90655499699999997</v>
      </c>
      <c r="EP180" s="15">
        <v>0.97665517499999999</v>
      </c>
      <c r="EQ180" s="15">
        <v>0.85433452099999996</v>
      </c>
      <c r="ER180" s="15">
        <v>3.2696384969999999</v>
      </c>
      <c r="ES180" s="10">
        <v>0.25761249600000002</v>
      </c>
      <c r="ET180" s="10">
        <v>41.196449659999999</v>
      </c>
      <c r="EU180" s="10">
        <v>40.551133419999999</v>
      </c>
      <c r="EV180" s="10">
        <v>37.40380631</v>
      </c>
      <c r="EW180" s="10">
        <v>43.221879620000003</v>
      </c>
      <c r="EX180" s="10">
        <v>43.970635909999999</v>
      </c>
      <c r="EY180" s="10">
        <v>41.02591142</v>
      </c>
      <c r="EZ180" s="10">
        <v>33.261209979999997</v>
      </c>
      <c r="FA180" s="10">
        <v>-5.1052443580000002</v>
      </c>
      <c r="FB180" s="10">
        <v>-5.7954633060000003</v>
      </c>
      <c r="FC180" s="10">
        <v>-5.7360575889999996</v>
      </c>
      <c r="FD180" s="10">
        <v>-5.005411778</v>
      </c>
      <c r="FE180" s="10">
        <v>-5.5934650340000003</v>
      </c>
      <c r="FF180" s="10">
        <v>-5.2988210010000003</v>
      </c>
      <c r="FG180" s="10">
        <v>-4.6387639380000003</v>
      </c>
      <c r="FH180" t="s">
        <v>375</v>
      </c>
      <c r="FI180" t="str">
        <f>VLOOKUP($FH180,Groups!$A$1:$B$316,2,FALSE)</f>
        <v>G11</v>
      </c>
      <c r="FJ180" t="str">
        <f t="shared" si="2"/>
        <v>G11/002F1</v>
      </c>
      <c r="FK180" t="s">
        <v>168</v>
      </c>
      <c r="FL180" t="s">
        <v>154</v>
      </c>
      <c r="FM180" t="s">
        <v>158</v>
      </c>
      <c r="FN180" t="s">
        <v>155</v>
      </c>
      <c r="FO180" t="s">
        <v>155</v>
      </c>
    </row>
    <row r="181" spans="1:171" x14ac:dyDescent="0.25">
      <c r="A181" s="12" t="str">
        <f>VLOOKUP($B181,GCDTCodes!$A$1:$D$398,2,FALSE)</f>
        <v>GCDT_289</v>
      </c>
      <c r="B181" s="12" t="s">
        <v>377</v>
      </c>
      <c r="C181" s="10">
        <v>-21.902246009999999</v>
      </c>
      <c r="D181" s="10">
        <v>-6.4616859999999998E-2</v>
      </c>
      <c r="E181" s="10">
        <v>-6.1077409999999999E-2</v>
      </c>
      <c r="F181" s="10">
        <v>-0.38077018699999998</v>
      </c>
      <c r="G181" s="10">
        <v>-7.6973822890000001</v>
      </c>
      <c r="H181" s="10">
        <v>-4.2694427E-2</v>
      </c>
      <c r="I181" s="10">
        <v>-1.05084469999999E-2</v>
      </c>
      <c r="J181" s="10">
        <v>0.71442783899999995</v>
      </c>
      <c r="K181" s="10">
        <v>-4.1017103309999996</v>
      </c>
      <c r="L181" s="10">
        <v>-6.9586079999999998E-3</v>
      </c>
      <c r="M181" s="10">
        <v>-1.4895532E-2</v>
      </c>
      <c r="N181" s="10">
        <v>9.5512875999999997E-2</v>
      </c>
      <c r="O181" s="10">
        <v>6.4829999999999997</v>
      </c>
      <c r="P181" s="10">
        <v>3.71199999999999</v>
      </c>
      <c r="Q181" s="10">
        <v>2.79999999999999E-2</v>
      </c>
      <c r="R181" s="10">
        <v>860.10500000000002</v>
      </c>
      <c r="S181" s="10">
        <v>2.2829999999999999</v>
      </c>
      <c r="T181" s="10">
        <v>1.579</v>
      </c>
      <c r="U181" s="10">
        <v>10.817</v>
      </c>
      <c r="V181" s="10">
        <v>5.6779999999999999</v>
      </c>
      <c r="W181" s="10">
        <v>3.0589999999999899</v>
      </c>
      <c r="X181" s="10">
        <v>3.2000000000000001E-2</v>
      </c>
      <c r="Y181" s="10">
        <v>575.30899999999997</v>
      </c>
      <c r="Z181" s="10">
        <v>1.649</v>
      </c>
      <c r="AA181" s="10">
        <v>1.0389999999999999</v>
      </c>
      <c r="AB181" s="10">
        <v>8.44</v>
      </c>
      <c r="AC181" s="10">
        <v>6.4470000000000001</v>
      </c>
      <c r="AD181" s="10">
        <v>5.3220000000000001</v>
      </c>
      <c r="AE181" s="10">
        <v>3.2000000000000001E-2</v>
      </c>
      <c r="AF181" s="10">
        <v>736.48399999999901</v>
      </c>
      <c r="AG181" s="10">
        <v>1.62</v>
      </c>
      <c r="AH181" s="10">
        <v>14.349</v>
      </c>
      <c r="AI181">
        <v>0.72926908332026497</v>
      </c>
      <c r="AJ181">
        <v>0.67571596463868699</v>
      </c>
      <c r="AM181" s="10">
        <v>-120.5838529</v>
      </c>
      <c r="AN181" s="10">
        <v>-0.50570937000000005</v>
      </c>
      <c r="AO181" s="10">
        <v>-0.30822586200000002</v>
      </c>
      <c r="AP181" s="10">
        <v>-2.4253320889999999</v>
      </c>
      <c r="AQ181" s="10">
        <v>-0.16650815799999999</v>
      </c>
      <c r="AR181" s="10">
        <v>0.464968877</v>
      </c>
      <c r="AS181" s="10">
        <v>134.143</v>
      </c>
      <c r="AT181" s="10">
        <v>56.143000000000001</v>
      </c>
      <c r="AU181" s="10">
        <v>75.334999999999994</v>
      </c>
      <c r="AV181" s="10">
        <v>4.6349999999999998</v>
      </c>
      <c r="AW181" s="10">
        <v>2.996</v>
      </c>
      <c r="AX181" s="10">
        <v>2.6019999999999999</v>
      </c>
      <c r="AY181" s="10">
        <v>7.7960000000000003</v>
      </c>
      <c r="AZ181" s="10">
        <v>38.061999999999998</v>
      </c>
      <c r="BA181" s="10">
        <v>13.304</v>
      </c>
      <c r="BB181" s="10">
        <v>121.215</v>
      </c>
      <c r="BC181" s="10">
        <v>55.795000000000002</v>
      </c>
      <c r="BD181" s="10">
        <v>75.572999999999993</v>
      </c>
      <c r="BE181" s="10">
        <v>3.4019999999999899</v>
      </c>
      <c r="BF181" s="10">
        <v>1.506</v>
      </c>
      <c r="BG181" s="10">
        <v>1.8979999999999999</v>
      </c>
      <c r="BH181" s="10">
        <v>6.0279999999999996</v>
      </c>
      <c r="BI181" s="10">
        <v>29.245000000000001</v>
      </c>
      <c r="BJ181" s="10">
        <v>10.462</v>
      </c>
      <c r="BK181" s="10">
        <v>98.091999999999999</v>
      </c>
      <c r="BL181" s="10">
        <v>63.933</v>
      </c>
      <c r="BM181" s="10">
        <v>75.921000000000006</v>
      </c>
      <c r="BN181" s="10">
        <v>1.9279999999999999</v>
      </c>
      <c r="BO181" s="10">
        <v>1.07</v>
      </c>
      <c r="BP181" s="10">
        <v>2.452</v>
      </c>
      <c r="BQ181" s="10">
        <v>7.6159999999999997</v>
      </c>
      <c r="BR181" s="10">
        <v>43.887999999999998</v>
      </c>
      <c r="BS181" s="10">
        <v>14.708</v>
      </c>
      <c r="BT181">
        <v>0.188</v>
      </c>
      <c r="BU181">
        <v>0.191</v>
      </c>
      <c r="BV181">
        <v>0.17499999999999999</v>
      </c>
      <c r="BW181" s="10">
        <v>0.87414941599999996</v>
      </c>
      <c r="BX181" s="10">
        <v>1.2006974850000001</v>
      </c>
      <c r="BY181" s="10">
        <v>0.90628071499999996</v>
      </c>
      <c r="BZ181" s="10">
        <v>0.85021005500000002</v>
      </c>
      <c r="CA181" s="10">
        <v>0.84377626299999997</v>
      </c>
      <c r="CB181" s="10">
        <v>1.017017335</v>
      </c>
      <c r="CC181" s="10">
        <v>1.0488182079999999</v>
      </c>
      <c r="CD181" s="10">
        <v>1.9034304799999999</v>
      </c>
      <c r="CE181" s="10">
        <v>0.53420501300000001</v>
      </c>
      <c r="CF181" s="10">
        <v>0.55610636700000005</v>
      </c>
      <c r="CG181" s="10">
        <v>0.56361603500000002</v>
      </c>
      <c r="CH181" s="10">
        <v>0.57014996699999998</v>
      </c>
      <c r="CI181" s="10">
        <v>0.57915788099999999</v>
      </c>
      <c r="CJ181" s="10">
        <v>0.57319207500000002</v>
      </c>
      <c r="CK181" s="10">
        <v>0.57037040800000005</v>
      </c>
      <c r="CL181" s="10">
        <v>0.56655227200000002</v>
      </c>
      <c r="CM181" s="10">
        <v>0.22549570999999999</v>
      </c>
      <c r="CN181" s="10">
        <v>0.22615058599999999</v>
      </c>
      <c r="CO181" s="10">
        <v>0.24097010099999999</v>
      </c>
      <c r="CP181" s="10">
        <v>0.21387345199999999</v>
      </c>
      <c r="CQ181" s="10">
        <v>0.204022548</v>
      </c>
      <c r="CR181" s="10">
        <v>0.192980913</v>
      </c>
      <c r="CS181" s="10">
        <v>0.20905246399999999</v>
      </c>
      <c r="CT181" s="10">
        <v>0.212921586</v>
      </c>
      <c r="CU181" s="10">
        <v>0.251618589</v>
      </c>
      <c r="CV181" s="10">
        <v>39.623178709999998</v>
      </c>
      <c r="CW181" s="10">
        <v>35.611155369999999</v>
      </c>
      <c r="CX181" s="10">
        <v>36.296413880000003</v>
      </c>
      <c r="CY181" s="10">
        <v>37.62506467</v>
      </c>
      <c r="CZ181" s="10">
        <v>39.909324089999998</v>
      </c>
      <c r="DA181" s="10">
        <v>42.703592980000003</v>
      </c>
      <c r="DB181" s="10">
        <v>41.074070570000003</v>
      </c>
      <c r="DC181" s="10">
        <v>36.607024619999997</v>
      </c>
      <c r="DD181" s="10">
        <v>-5.1607051180000001</v>
      </c>
      <c r="DE181" s="10">
        <v>-5.142059615</v>
      </c>
      <c r="DF181" s="10">
        <v>-5.7516499630000002</v>
      </c>
      <c r="DG181" s="10">
        <v>-5.5028341530000002</v>
      </c>
      <c r="DH181" s="10">
        <v>-6.4092153119999997</v>
      </c>
      <c r="DI181" s="10">
        <v>-6.4284909880000001</v>
      </c>
      <c r="DJ181" s="10">
        <v>-5.5371104600000001</v>
      </c>
      <c r="DK181" s="10">
        <v>-5.8024247200000003</v>
      </c>
      <c r="DL181" s="10">
        <v>4.9018931559999999</v>
      </c>
      <c r="DM181" s="10">
        <v>4.6660602710000001</v>
      </c>
      <c r="DN181" s="10">
        <v>4.8636330990000003</v>
      </c>
      <c r="DO181" s="10">
        <v>4.7014277949999999</v>
      </c>
      <c r="DP181" s="10">
        <v>4.5716393780000004</v>
      </c>
      <c r="DQ181" s="10">
        <v>4.6874879079999996</v>
      </c>
      <c r="DR181" s="10">
        <v>4.5913464560000001</v>
      </c>
      <c r="DS181" s="10">
        <v>4.0068919269999999</v>
      </c>
      <c r="DT181" s="10">
        <v>-1.470195235</v>
      </c>
      <c r="DU181" s="10">
        <v>-1.4469831019999999</v>
      </c>
      <c r="DV181" s="10">
        <v>-1.5432924690000001</v>
      </c>
      <c r="DW181" s="10">
        <v>-1.5887990430000001</v>
      </c>
      <c r="DX181" s="10">
        <v>-1.6726071570000001</v>
      </c>
      <c r="DY181" s="10">
        <v>-1.596763935</v>
      </c>
      <c r="DZ181" s="10">
        <v>-1.6063688270000001</v>
      </c>
      <c r="EA181" s="10">
        <v>-1.597464894</v>
      </c>
      <c r="EB181" s="10">
        <f>VLOOKUP($B181,[1]PhiInxIrossOut_ggeffects!$A$1:$F$316,2,FALSE)</f>
        <v>1.1789202938566801</v>
      </c>
      <c r="EC181" s="10">
        <f>VLOOKUP($B181,[2]PhiInxICross_ggeffects!$A$1:$F$316,2,FALSE)</f>
        <v>1.3662151363921899</v>
      </c>
      <c r="ED181" s="10">
        <v>-0.45830085599999998</v>
      </c>
      <c r="EE181" s="10">
        <v>0.53081821600000001</v>
      </c>
      <c r="EF181">
        <v>0.52546692015212704</v>
      </c>
      <c r="EG181">
        <v>0.53152319391638703</v>
      </c>
      <c r="EH181">
        <v>0.53455133079851702</v>
      </c>
      <c r="EI181">
        <v>0.54363574144490601</v>
      </c>
      <c r="EJ181">
        <v>0.546663878327035</v>
      </c>
      <c r="EK181">
        <v>0.55423422053235905</v>
      </c>
      <c r="EL181" s="15">
        <v>0.86280351600000005</v>
      </c>
      <c r="EM181" s="15">
        <v>0.61018074600000005</v>
      </c>
      <c r="EN181" s="15">
        <v>0.71931966800000002</v>
      </c>
      <c r="EO181" s="15">
        <v>0.800188766</v>
      </c>
      <c r="EP181" s="15">
        <v>0.84472271499999996</v>
      </c>
      <c r="EQ181" s="15">
        <v>0.63875945700000003</v>
      </c>
      <c r="ER181" s="15">
        <v>0.84368927100000002</v>
      </c>
      <c r="ES181" s="10">
        <v>0.27075163800000002</v>
      </c>
      <c r="ET181" s="10">
        <v>39.236886249999998</v>
      </c>
      <c r="EU181" s="10">
        <v>41.123426670000001</v>
      </c>
      <c r="EV181" s="10">
        <v>40.134488040000001</v>
      </c>
      <c r="EW181" s="10">
        <v>40.82445697</v>
      </c>
      <c r="EX181" s="10">
        <v>46.63692657</v>
      </c>
      <c r="EY181" s="10">
        <v>46.600102560000003</v>
      </c>
      <c r="EZ181" s="10">
        <v>43.896538800000002</v>
      </c>
      <c r="FA181" s="10">
        <v>-5.4581611480000003</v>
      </c>
      <c r="FB181" s="10">
        <v>-5.5738302849999997</v>
      </c>
      <c r="FC181" s="10">
        <v>-5.9103643290000001</v>
      </c>
      <c r="FD181" s="10">
        <v>-5.2896323949999999</v>
      </c>
      <c r="FE181" s="10">
        <v>-6.3460686470000001</v>
      </c>
      <c r="FF181" s="10">
        <v>-5.7491614540000002</v>
      </c>
      <c r="FG181" s="10">
        <v>-5.4475735109999999</v>
      </c>
      <c r="FH181" t="s">
        <v>375</v>
      </c>
      <c r="FI181" t="str">
        <f>VLOOKUP($FH181,Groups!$A$1:$B$316,2,FALSE)</f>
        <v>G11</v>
      </c>
      <c r="FJ181" t="str">
        <f t="shared" si="2"/>
        <v>G11/002F1</v>
      </c>
      <c r="FK181" t="s">
        <v>168</v>
      </c>
      <c r="FL181" t="s">
        <v>154</v>
      </c>
      <c r="FM181" t="s">
        <v>160</v>
      </c>
      <c r="FN181" t="s">
        <v>155</v>
      </c>
      <c r="FO181" t="s">
        <v>155</v>
      </c>
    </row>
    <row r="182" spans="1:171" x14ac:dyDescent="0.25">
      <c r="A182" s="12" t="str">
        <f>VLOOKUP($B182,GCDTCodes!$A$1:$D$398,2,FALSE)</f>
        <v>GCDT_290</v>
      </c>
      <c r="B182" s="12" t="s">
        <v>378</v>
      </c>
      <c r="C182" s="10">
        <v>23.740876979999999</v>
      </c>
      <c r="D182" s="10">
        <v>0.110296693</v>
      </c>
      <c r="E182" s="10">
        <v>0.16066329900000001</v>
      </c>
      <c r="F182" s="10">
        <v>0.33941704899999903</v>
      </c>
      <c r="G182" s="10">
        <v>2.065717915</v>
      </c>
      <c r="H182" s="10">
        <v>-1.6522724999999999E-2</v>
      </c>
      <c r="I182" s="10">
        <v>8.0947640000000008E-3</v>
      </c>
      <c r="J182" s="10">
        <v>-0.39874944099999998</v>
      </c>
      <c r="K182" s="10">
        <v>35.670076799999997</v>
      </c>
      <c r="L182" s="10">
        <v>6.0097139000000001E-2</v>
      </c>
      <c r="M182" s="10">
        <v>2.4656649999999999E-2</v>
      </c>
      <c r="N182" s="10">
        <v>0.26617201699999998</v>
      </c>
      <c r="O182" s="10">
        <v>6.8620000000000001</v>
      </c>
      <c r="P182" s="10">
        <v>3.452</v>
      </c>
      <c r="Q182" s="10">
        <v>0.03</v>
      </c>
      <c r="R182" s="10">
        <v>1293.9259999999999</v>
      </c>
      <c r="S182" s="10">
        <v>2.9129999999999998</v>
      </c>
      <c r="T182" s="10">
        <v>2.8109999999999999</v>
      </c>
      <c r="U182" s="10">
        <v>14.510999999999999</v>
      </c>
      <c r="V182" s="10">
        <v>5.6749999999999998</v>
      </c>
      <c r="W182" s="10">
        <v>2.9660000000000002</v>
      </c>
      <c r="X182" s="10">
        <v>3.2000000000000001E-2</v>
      </c>
      <c r="Y182" s="10">
        <v>770.07</v>
      </c>
      <c r="Z182" s="10">
        <v>1.946</v>
      </c>
      <c r="AA182" s="10">
        <v>1.56</v>
      </c>
      <c r="AB182" s="10">
        <v>11.517999999999899</v>
      </c>
      <c r="AC182" s="10">
        <v>6.4470000000000001</v>
      </c>
      <c r="AD182" s="10">
        <v>5.5539999999999896</v>
      </c>
      <c r="AE182" s="10">
        <v>4.2000000000000003E-2</v>
      </c>
      <c r="AF182" s="10">
        <v>767.50800000000004</v>
      </c>
      <c r="AG182" s="10">
        <v>2.0350000000000001</v>
      </c>
      <c r="AH182" s="10">
        <v>15.997</v>
      </c>
      <c r="AI182">
        <v>0.99455224744454296</v>
      </c>
      <c r="AJ182">
        <v>1.00824794069163</v>
      </c>
      <c r="AM182" s="10">
        <v>-76.055397330000005</v>
      </c>
      <c r="AN182" s="10">
        <v>-0.221098339</v>
      </c>
      <c r="AO182" s="10">
        <v>-0.172463058999999</v>
      </c>
      <c r="AP182" s="10">
        <v>-0.28719224500000001</v>
      </c>
      <c r="AQ182" s="10">
        <v>-0.35868309700000001</v>
      </c>
      <c r="AR182" s="10">
        <v>-2.6789296000000001E-2</v>
      </c>
      <c r="AS182" s="10">
        <v>164.69200000000001</v>
      </c>
      <c r="AT182" s="10">
        <v>50.262999999999998</v>
      </c>
      <c r="AU182" s="10">
        <v>72.745999999999995</v>
      </c>
      <c r="AV182" s="10">
        <v>5.5379999999999896</v>
      </c>
      <c r="AW182" s="10">
        <v>2.996</v>
      </c>
      <c r="AX182" s="10">
        <v>3.1259999999999999</v>
      </c>
      <c r="AY182" s="10">
        <v>8.4700000000000006</v>
      </c>
      <c r="AZ182" s="10">
        <v>37.093000000000004</v>
      </c>
      <c r="BA182" s="10">
        <v>11.667</v>
      </c>
      <c r="BB182" s="10">
        <v>162.471</v>
      </c>
      <c r="BC182" s="10">
        <v>46.703000000000003</v>
      </c>
      <c r="BD182" s="10">
        <v>71.436000000000007</v>
      </c>
      <c r="BE182" s="10">
        <v>5.62</v>
      </c>
      <c r="BF182" s="10">
        <v>1.579</v>
      </c>
      <c r="BG182" s="10">
        <v>2.3639999999999999</v>
      </c>
      <c r="BH182" s="10">
        <v>6.5539999999999896</v>
      </c>
      <c r="BI182" s="10">
        <v>29.164000000000001</v>
      </c>
      <c r="BJ182" s="10">
        <v>8.4870000000000001</v>
      </c>
      <c r="BK182" s="10">
        <v>101.08199999999999</v>
      </c>
      <c r="BL182" s="10">
        <v>54.656999999999996</v>
      </c>
      <c r="BM182" s="10">
        <v>71.753999999999905</v>
      </c>
      <c r="BN182" s="10">
        <v>3.16</v>
      </c>
      <c r="BO182" s="10">
        <v>1.123</v>
      </c>
      <c r="BP182" s="10">
        <v>2.84</v>
      </c>
      <c r="BQ182" s="10">
        <v>7.4029999999999996</v>
      </c>
      <c r="BR182" s="10">
        <v>26.841999999999999</v>
      </c>
      <c r="BS182" s="10">
        <v>10.087999999999999</v>
      </c>
      <c r="BT182">
        <v>0.25800000000000001</v>
      </c>
      <c r="BU182">
        <v>0.22800000000000001</v>
      </c>
      <c r="BV182">
        <v>0.36399999999999999</v>
      </c>
      <c r="BW182" s="10">
        <v>0.78865887599999995</v>
      </c>
      <c r="BX182" s="10">
        <v>1.2596674480000001</v>
      </c>
      <c r="BY182" s="10">
        <v>0.61315581399999997</v>
      </c>
      <c r="BZ182" s="10">
        <v>0.73158637299999996</v>
      </c>
      <c r="CA182" s="10">
        <v>0.48968637999999998</v>
      </c>
      <c r="CB182" s="10">
        <v>0.76939528400000001</v>
      </c>
      <c r="CC182" s="10">
        <v>0.54850072100000002</v>
      </c>
      <c r="CD182" s="10">
        <v>0.42899859699999998</v>
      </c>
      <c r="CE182" s="10">
        <v>0.54316869499999998</v>
      </c>
      <c r="CF182" s="10">
        <v>0.55571518600000003</v>
      </c>
      <c r="CG182" s="10">
        <v>0.57608778999999999</v>
      </c>
      <c r="CH182" s="10">
        <v>0.57996409100000001</v>
      </c>
      <c r="CI182" s="10">
        <v>0.58960983700000003</v>
      </c>
      <c r="CJ182" s="10">
        <v>0.57067478800000004</v>
      </c>
      <c r="CK182" s="10">
        <v>0.58241694200000005</v>
      </c>
      <c r="CL182" s="10">
        <v>0.59964724899999999</v>
      </c>
      <c r="CM182" s="10">
        <v>0.26084055699999997</v>
      </c>
      <c r="CN182" s="10">
        <v>0.19914431099999999</v>
      </c>
      <c r="CO182" s="10">
        <v>0.222993576</v>
      </c>
      <c r="CP182" s="10">
        <v>0.16464010100000001</v>
      </c>
      <c r="CQ182" s="10">
        <v>0.1721541</v>
      </c>
      <c r="CR182" s="10">
        <v>0.14050611399999999</v>
      </c>
      <c r="CS182" s="10">
        <v>0.18088852899999999</v>
      </c>
      <c r="CT182" s="10">
        <v>0.14956478100000001</v>
      </c>
      <c r="CU182" s="10">
        <v>0.127137324</v>
      </c>
      <c r="CV182" s="10">
        <v>31.432308710000001</v>
      </c>
      <c r="CW182" s="10">
        <v>39.968781280000002</v>
      </c>
      <c r="CX182" s="10">
        <v>39.144027620000003</v>
      </c>
      <c r="CY182" s="10">
        <v>40.027208440000003</v>
      </c>
      <c r="CZ182" s="10">
        <v>38.921310390000002</v>
      </c>
      <c r="DA182" s="10">
        <v>43.825010599999999</v>
      </c>
      <c r="DB182" s="10">
        <v>42.192212670000004</v>
      </c>
      <c r="DC182" s="10">
        <v>43.961746259999998</v>
      </c>
      <c r="DD182" s="10">
        <v>-3.8543887319999999</v>
      </c>
      <c r="DE182" s="10">
        <v>-5.852085894</v>
      </c>
      <c r="DF182" s="10">
        <v>-4.8477177490000001</v>
      </c>
      <c r="DG182" s="10">
        <v>-5.2732270630000002</v>
      </c>
      <c r="DH182" s="10">
        <v>-6.3454258750000001</v>
      </c>
      <c r="DI182" s="10">
        <v>-6.4664030449999998</v>
      </c>
      <c r="DJ182" s="10">
        <v>-6.1808096770000001</v>
      </c>
      <c r="DK182" s="10">
        <v>-6.715853987</v>
      </c>
      <c r="DL182" s="10">
        <v>4.8865757629999997</v>
      </c>
      <c r="DM182" s="10">
        <v>4.7442636260000004</v>
      </c>
      <c r="DN182" s="10">
        <v>4.8549051949999997</v>
      </c>
      <c r="DO182" s="10">
        <v>4.7362217749999997</v>
      </c>
      <c r="DP182" s="10">
        <v>4.506121716</v>
      </c>
      <c r="DQ182" s="10">
        <v>4.7639424740000003</v>
      </c>
      <c r="DR182" s="10">
        <v>4.6402927749999998</v>
      </c>
      <c r="DS182" s="10">
        <v>4.0540648519999998</v>
      </c>
      <c r="DT182" s="10">
        <v>-1.6643639320000001</v>
      </c>
      <c r="DU182" s="10">
        <v>-1.6495906490000001</v>
      </c>
      <c r="DV182" s="10">
        <v>-1.839398622</v>
      </c>
      <c r="DW182" s="10">
        <v>-1.816988142</v>
      </c>
      <c r="DX182" s="10">
        <v>-1.989923031</v>
      </c>
      <c r="DY182" s="10">
        <v>-1.804952141</v>
      </c>
      <c r="DZ182" s="10">
        <v>-1.9512538610000001</v>
      </c>
      <c r="EA182" s="10">
        <v>-2.1351156100000002</v>
      </c>
      <c r="EB182" s="10">
        <f>VLOOKUP($B182,[1]PhiInxIrossOut_ggeffects!$A$1:$F$316,2,FALSE)</f>
        <v>1.0852400190709599</v>
      </c>
      <c r="EC182" s="10">
        <f>VLOOKUP($B182,[2]PhiInxICross_ggeffects!$A$1:$F$316,2,FALSE)</f>
        <v>1.4070375396882</v>
      </c>
      <c r="ED182" s="10">
        <v>-8.2857980999999997E-2</v>
      </c>
      <c r="EE182" s="10">
        <v>0.52643162700000001</v>
      </c>
      <c r="EF182">
        <v>0.53897224334604499</v>
      </c>
      <c r="EG182">
        <v>0.52541026615973396</v>
      </c>
      <c r="EH182">
        <v>0.51862927756657795</v>
      </c>
      <c r="EI182">
        <v>0.49828631178710903</v>
      </c>
      <c r="EJ182">
        <v>0.49150532319395501</v>
      </c>
      <c r="EK182">
        <v>0.47455285171106498</v>
      </c>
      <c r="EL182" s="15">
        <v>0.92731968600000003</v>
      </c>
      <c r="EM182" s="15">
        <v>0.970444537</v>
      </c>
      <c r="EN182" s="15">
        <v>0.87095039900000004</v>
      </c>
      <c r="EO182" s="15">
        <v>1.3558290529999999</v>
      </c>
      <c r="EP182" s="15">
        <v>1.0970402020000001</v>
      </c>
      <c r="EQ182" s="15">
        <v>0.83268493799999999</v>
      </c>
      <c r="ER182" s="15">
        <v>1.21657836</v>
      </c>
      <c r="ES182" s="10">
        <v>0.23586536299999999</v>
      </c>
      <c r="ET182" s="10">
        <v>40.031335519999999</v>
      </c>
      <c r="EU182" s="10">
        <v>37.662914399999998</v>
      </c>
      <c r="EV182" s="10">
        <v>40.042916259999998</v>
      </c>
      <c r="EW182" s="10">
        <v>36.560344209999997</v>
      </c>
      <c r="EX182" s="10">
        <v>43.300045140000002</v>
      </c>
      <c r="EY182" s="10">
        <v>42.220085879999999</v>
      </c>
      <c r="EZ182" s="10">
        <v>44.067682560000002</v>
      </c>
      <c r="FA182" s="10">
        <v>-7.3200338350000003</v>
      </c>
      <c r="FB182" s="10">
        <v>-7.2508478160000003</v>
      </c>
      <c r="FC182" s="10">
        <v>-6.7430434440000004</v>
      </c>
      <c r="FD182" s="10">
        <v>-6.544480718</v>
      </c>
      <c r="FE182" s="10">
        <v>-6.6279293580000003</v>
      </c>
      <c r="FF182" s="10">
        <v>-7.198857104</v>
      </c>
      <c r="FG182" s="10">
        <v>-5.9555070819999996</v>
      </c>
      <c r="FH182" t="s">
        <v>375</v>
      </c>
      <c r="FI182" t="str">
        <f>VLOOKUP($FH182,Groups!$A$1:$B$316,2,FALSE)</f>
        <v>G11</v>
      </c>
      <c r="FJ182" t="str">
        <f t="shared" si="2"/>
        <v>G11/002F1</v>
      </c>
      <c r="FK182" t="s">
        <v>168</v>
      </c>
      <c r="FL182" t="s">
        <v>157</v>
      </c>
      <c r="FM182" t="s">
        <v>155</v>
      </c>
      <c r="FN182" t="s">
        <v>155</v>
      </c>
      <c r="FO182" t="s">
        <v>155</v>
      </c>
    </row>
    <row r="183" spans="1:171" x14ac:dyDescent="0.25">
      <c r="A183" s="12" t="str">
        <f>VLOOKUP($B183,GCDTCodes!$A$1:$D$398,2,FALSE)</f>
        <v>GCDT_291</v>
      </c>
      <c r="B183" s="12" t="s">
        <v>379</v>
      </c>
      <c r="C183" s="10">
        <v>6.2486012710000001</v>
      </c>
      <c r="D183" s="10">
        <v>3.5333742000000001E-2</v>
      </c>
      <c r="E183" s="10">
        <v>1.6897345000000001E-2</v>
      </c>
      <c r="F183" s="10">
        <v>-2.0676568999999999E-2</v>
      </c>
      <c r="G183" s="10">
        <v>12.958081440000001</v>
      </c>
      <c r="H183" s="10">
        <v>4.2958416999999999E-2</v>
      </c>
      <c r="I183" s="10">
        <v>7.2491639999999998E-3</v>
      </c>
      <c r="J183" s="10">
        <v>0.343368746</v>
      </c>
      <c r="K183" s="10">
        <v>-26.947825479999999</v>
      </c>
      <c r="L183" s="10">
        <v>-5.2070305999999997E-2</v>
      </c>
      <c r="M183" s="10">
        <v>-2.9799368999999999E-2</v>
      </c>
      <c r="N183" s="10">
        <v>-0.39915146400000001</v>
      </c>
      <c r="O183" s="10">
        <v>7.6279999999999903</v>
      </c>
      <c r="P183" s="10">
        <v>3.5720000000000001</v>
      </c>
      <c r="Q183" s="10">
        <v>2.8999999999999901E-2</v>
      </c>
      <c r="R183" s="10">
        <v>837.178</v>
      </c>
      <c r="S183" s="10">
        <v>1.958</v>
      </c>
      <c r="T183" s="10">
        <v>1.4930000000000001</v>
      </c>
      <c r="U183" s="10">
        <v>11.1009999999999</v>
      </c>
      <c r="V183" s="10">
        <v>5.7149999999999999</v>
      </c>
      <c r="W183" s="10">
        <v>3.786</v>
      </c>
      <c r="X183" s="10">
        <v>3.3000000000000002E-2</v>
      </c>
      <c r="Y183" s="10">
        <v>796.38599999999997</v>
      </c>
      <c r="Z183" s="10">
        <v>2.0329999999999999</v>
      </c>
      <c r="AA183" s="10">
        <v>1.5369999999999999</v>
      </c>
      <c r="AB183" s="10">
        <v>11.185</v>
      </c>
      <c r="AC183" s="10">
        <v>6.4470000000000001</v>
      </c>
      <c r="AD183" s="10">
        <v>5.625</v>
      </c>
      <c r="AE183" s="10">
        <v>4.7E-2</v>
      </c>
      <c r="AF183" s="10">
        <v>757.35199999999998</v>
      </c>
      <c r="AG183" s="10">
        <v>1.7430000000000001</v>
      </c>
      <c r="AH183" s="10">
        <v>14.8029999999999</v>
      </c>
      <c r="AI183">
        <v>1.1010320177006201</v>
      </c>
      <c r="AJ183">
        <v>1.15236104469179</v>
      </c>
      <c r="AM183" s="10">
        <v>-118.1988278</v>
      </c>
      <c r="AN183" s="10">
        <v>-0.40420364199999997</v>
      </c>
      <c r="AO183" s="10">
        <v>-0.54495979999999999</v>
      </c>
      <c r="AP183" s="10">
        <v>-2.60356539</v>
      </c>
      <c r="AQ183" s="10">
        <v>0.372559268</v>
      </c>
      <c r="AR183" s="10">
        <v>-1.0446373769999999</v>
      </c>
      <c r="AS183" s="10">
        <v>122.361</v>
      </c>
      <c r="AT183" s="10">
        <v>57.771000000000001</v>
      </c>
      <c r="AU183" s="10">
        <v>80.736999999999995</v>
      </c>
      <c r="AV183" s="10">
        <v>3.7309999999999999</v>
      </c>
      <c r="AW183" s="10">
        <v>2.9209999999999998</v>
      </c>
      <c r="AX183" s="10">
        <v>1.8619999999999901</v>
      </c>
      <c r="AY183" s="10">
        <v>5.9720000000000004</v>
      </c>
      <c r="AZ183" s="10">
        <v>30.570999999999898</v>
      </c>
      <c r="BA183" s="10">
        <v>7.367</v>
      </c>
      <c r="BB183" s="10">
        <v>120.639</v>
      </c>
      <c r="BC183" s="10">
        <v>55.508999999999901</v>
      </c>
      <c r="BD183" s="10">
        <v>75.546999999999997</v>
      </c>
      <c r="BE183" s="10">
        <v>3.528</v>
      </c>
      <c r="BF183" s="10">
        <v>1.6944999999999999</v>
      </c>
      <c r="BG183" s="10">
        <v>2.0299999999999998</v>
      </c>
      <c r="BH183" s="10">
        <v>6.4470000000000001</v>
      </c>
      <c r="BI183" s="10">
        <v>28.616</v>
      </c>
      <c r="BJ183" s="10">
        <v>9.157</v>
      </c>
      <c r="BK183" s="10">
        <v>106.863999999999</v>
      </c>
      <c r="BL183" s="10">
        <v>62.052999999999997</v>
      </c>
      <c r="BM183" s="10">
        <v>76.518999999999906</v>
      </c>
      <c r="BN183" s="10">
        <v>2.3420000000000001</v>
      </c>
      <c r="BO183" s="10">
        <v>1.0979999999999901</v>
      </c>
      <c r="BP183" s="10">
        <v>2.32099999999999</v>
      </c>
      <c r="BQ183" s="10">
        <v>8.3639999999999901</v>
      </c>
      <c r="BR183" s="10">
        <v>37.991999999999997</v>
      </c>
      <c r="BS183" s="10">
        <v>9.09</v>
      </c>
      <c r="BT183">
        <v>0.21</v>
      </c>
      <c r="BU183">
        <v>0.22800000000000001</v>
      </c>
      <c r="BV183">
        <v>0.20899999999999999</v>
      </c>
      <c r="BW183" s="10">
        <v>1.2484710939999999</v>
      </c>
      <c r="BX183" s="10">
        <v>0.82797723899999998</v>
      </c>
      <c r="BY183" s="10">
        <v>0.53709467</v>
      </c>
      <c r="BZ183" s="10">
        <v>0.43640471199999997</v>
      </c>
      <c r="CA183" s="10">
        <v>0.433946897</v>
      </c>
      <c r="CB183" s="10">
        <v>0.48790865500000002</v>
      </c>
      <c r="CC183" s="10">
        <v>0.42384430200000001</v>
      </c>
      <c r="CD183" s="10">
        <v>0.42671391800000003</v>
      </c>
      <c r="CE183" s="10">
        <v>0.532948855</v>
      </c>
      <c r="CF183" s="10">
        <v>0.56750053600000006</v>
      </c>
      <c r="CG183" s="10">
        <v>0.57628586599999998</v>
      </c>
      <c r="CH183" s="10">
        <v>0.59068638799999995</v>
      </c>
      <c r="CI183" s="10">
        <v>0.59267815499999998</v>
      </c>
      <c r="CJ183" s="10">
        <v>0.577144875</v>
      </c>
      <c r="CK183" s="10">
        <v>0.59398968100000005</v>
      </c>
      <c r="CL183" s="10">
        <v>0.60431014500000002</v>
      </c>
      <c r="CM183" s="10">
        <v>0.269194667</v>
      </c>
      <c r="CN183" s="10">
        <v>0.23392816299999999</v>
      </c>
      <c r="CO183" s="10">
        <v>0.18391870599999999</v>
      </c>
      <c r="CP183" s="10">
        <v>0.152422948</v>
      </c>
      <c r="CQ183" s="10">
        <v>0.132384634</v>
      </c>
      <c r="CR183" s="10">
        <v>0.12666823699999999</v>
      </c>
      <c r="CS183" s="10">
        <v>0.14227672299999999</v>
      </c>
      <c r="CT183" s="10">
        <v>0.122992641</v>
      </c>
      <c r="CU183" s="10">
        <v>0.11862468399999999</v>
      </c>
      <c r="CV183" s="10">
        <v>36.687498099999999</v>
      </c>
      <c r="CW183" s="10">
        <v>38.463308820000002</v>
      </c>
      <c r="CX183" s="10">
        <v>36.711584569999999</v>
      </c>
      <c r="CY183" s="10">
        <v>41.852934189999999</v>
      </c>
      <c r="CZ183" s="10">
        <v>40.458790870000001</v>
      </c>
      <c r="DA183" s="10">
        <v>43.112212640000003</v>
      </c>
      <c r="DB183" s="10">
        <v>43.418519269999997</v>
      </c>
      <c r="DC183" s="10">
        <v>42.426794170000001</v>
      </c>
      <c r="DD183" s="10">
        <v>-3.7329957020000002</v>
      </c>
      <c r="DE183" s="10">
        <v>-6.1618187610000001</v>
      </c>
      <c r="DF183" s="10">
        <v>-5.1264979889999998</v>
      </c>
      <c r="DG183" s="10">
        <v>-6.237386936</v>
      </c>
      <c r="DH183" s="10">
        <v>-5.693416354</v>
      </c>
      <c r="DI183" s="10">
        <v>-5.9382040380000003</v>
      </c>
      <c r="DJ183" s="10">
        <v>-5.7808429889999999</v>
      </c>
      <c r="DK183" s="10">
        <v>-5.2391780030000001</v>
      </c>
      <c r="DL183" s="10">
        <v>5.0275784430000003</v>
      </c>
      <c r="DM183" s="10">
        <v>4.744078805</v>
      </c>
      <c r="DN183" s="10">
        <v>4.8912886520000001</v>
      </c>
      <c r="DO183" s="10">
        <v>4.7181993069999999</v>
      </c>
      <c r="DP183" s="10">
        <v>4.5846874340000001</v>
      </c>
      <c r="DQ183" s="10">
        <v>4.7684088400000002</v>
      </c>
      <c r="DR183" s="10">
        <v>4.625144497</v>
      </c>
      <c r="DS183" s="10">
        <v>4.0761355359999998</v>
      </c>
      <c r="DT183" s="10">
        <v>-1.6302426290000001</v>
      </c>
      <c r="DU183" s="10">
        <v>-1.835343685</v>
      </c>
      <c r="DV183" s="10">
        <v>-1.9523296590000001</v>
      </c>
      <c r="DW183" s="10">
        <v>-2.0847903520000002</v>
      </c>
      <c r="DX183" s="10">
        <v>-2.1223251420000002</v>
      </c>
      <c r="DY183" s="10">
        <v>-2.0321484160000001</v>
      </c>
      <c r="DZ183" s="10">
        <v>-2.1616711099999999</v>
      </c>
      <c r="EA183" s="10">
        <v>-2.2382995979999998</v>
      </c>
      <c r="EB183" s="10">
        <f>VLOOKUP($B183,[1]PhiInxIrossOut_ggeffects!$A$1:$F$316,2,FALSE)</f>
        <v>1.1547282175709599</v>
      </c>
      <c r="EC183" s="10">
        <f>VLOOKUP($B183,[2]PhiInxICross_ggeffects!$A$1:$F$316,2,FALSE)</f>
        <v>1.4617273053132001</v>
      </c>
      <c r="ED183" s="10">
        <v>-0.39961702399999999</v>
      </c>
      <c r="EE183" s="10">
        <v>0.52905538100000005</v>
      </c>
      <c r="EF183">
        <v>0.55258060836505696</v>
      </c>
      <c r="EG183">
        <v>0.53907566539927798</v>
      </c>
      <c r="EH183">
        <v>0.53232319391638705</v>
      </c>
      <c r="EI183">
        <v>0.51206577946771903</v>
      </c>
      <c r="EJ183">
        <v>0.50531330798482899</v>
      </c>
      <c r="EK183">
        <v>0.48843212927760499</v>
      </c>
      <c r="EL183" s="15">
        <v>0.72075491199999997</v>
      </c>
      <c r="EM183" s="15">
        <v>0.83047821399999999</v>
      </c>
      <c r="EN183" s="15">
        <v>0.58232118399999999</v>
      </c>
      <c r="EO183" s="15">
        <v>0.931162245</v>
      </c>
      <c r="EP183" s="15">
        <v>1.044188439</v>
      </c>
      <c r="EQ183" s="15">
        <v>0.61349486499999994</v>
      </c>
      <c r="ER183" s="15">
        <v>1.028635902</v>
      </c>
      <c r="ES183" s="10">
        <v>0.26578138299999998</v>
      </c>
      <c r="ET183" s="10">
        <v>38.211363329999998</v>
      </c>
      <c r="EU183" s="10">
        <v>39.623985509999997</v>
      </c>
      <c r="EV183" s="10">
        <v>39.369105019999999</v>
      </c>
      <c r="EW183" s="10">
        <v>39.711362200000003</v>
      </c>
      <c r="EX183" s="10">
        <v>46.680295319999999</v>
      </c>
      <c r="EY183" s="10">
        <v>46.066527370000003</v>
      </c>
      <c r="EZ183" s="10">
        <v>46.100871669999997</v>
      </c>
      <c r="FA183" s="10">
        <v>-6.1270931820000003</v>
      </c>
      <c r="FB183" s="10">
        <v>-6.3976409649999999</v>
      </c>
      <c r="FC183" s="10">
        <v>-6.130897708</v>
      </c>
      <c r="FD183" s="10">
        <v>-5.5026716459999996</v>
      </c>
      <c r="FE183" s="10">
        <v>-6.4267116379999996</v>
      </c>
      <c r="FF183" s="10">
        <v>-6.4580621709999999</v>
      </c>
      <c r="FG183" s="10">
        <v>-5.8229855349999999</v>
      </c>
      <c r="FH183" t="s">
        <v>375</v>
      </c>
      <c r="FI183" t="str">
        <f>VLOOKUP($FH183,Groups!$A$1:$B$316,2,FALSE)</f>
        <v>G11</v>
      </c>
      <c r="FJ183" t="str">
        <f t="shared" si="2"/>
        <v>G11/002F1</v>
      </c>
      <c r="FK183" t="s">
        <v>168</v>
      </c>
      <c r="FL183" t="s">
        <v>157</v>
      </c>
      <c r="FM183" t="s">
        <v>158</v>
      </c>
      <c r="FN183" t="s">
        <v>155</v>
      </c>
      <c r="FO183" t="s">
        <v>155</v>
      </c>
    </row>
    <row r="184" spans="1:171" x14ac:dyDescent="0.25">
      <c r="A184" s="12" t="str">
        <f>VLOOKUP($B184,GCDTCodes!$A$1:$D$398,2,FALSE)</f>
        <v>GCDT_292</v>
      </c>
      <c r="B184" s="12" t="s">
        <v>380</v>
      </c>
      <c r="C184" s="10">
        <v>-1.815789377</v>
      </c>
      <c r="D184" s="10">
        <v>1.8675308000000002E-2</v>
      </c>
      <c r="E184" s="10">
        <v>4.7137899999999998E-3</v>
      </c>
      <c r="F184" s="10">
        <v>-0.20072337800000001</v>
      </c>
      <c r="G184" s="10">
        <v>13.90557978</v>
      </c>
      <c r="H184" s="10">
        <v>3.10621879999999E-2</v>
      </c>
      <c r="I184" s="10">
        <v>7.2491639999999998E-3</v>
      </c>
      <c r="J184" s="10">
        <v>-2.7690347000000001E-2</v>
      </c>
      <c r="K184" s="10">
        <v>0.59474128999999998</v>
      </c>
      <c r="L184" s="10">
        <v>-3.8767759999999902E-3</v>
      </c>
      <c r="M184" s="10">
        <v>-5.1312689999999999E-3</v>
      </c>
      <c r="N184" s="10">
        <v>-1.6063060000000001E-2</v>
      </c>
      <c r="O184" s="10">
        <v>5.3869999999999996</v>
      </c>
      <c r="P184" s="10">
        <v>3.2050000000000001</v>
      </c>
      <c r="Q184" s="10">
        <v>2.79999999999999E-2</v>
      </c>
      <c r="R184" s="10">
        <v>871.38300000000004</v>
      </c>
      <c r="S184" s="10">
        <v>2.2639999999999998</v>
      </c>
      <c r="T184" s="10">
        <v>1.89</v>
      </c>
      <c r="U184" s="10">
        <v>11.750999999999999</v>
      </c>
      <c r="V184" s="10">
        <v>5.6820000000000004</v>
      </c>
      <c r="W184" s="10">
        <v>3.4019999999999899</v>
      </c>
      <c r="X184" s="10">
        <v>3.4000000000000002E-2</v>
      </c>
      <c r="Y184" s="10">
        <v>711.88699999999994</v>
      </c>
      <c r="Z184" s="10">
        <v>1.9809999999999901</v>
      </c>
      <c r="AA184" s="10">
        <v>1.38699999999999</v>
      </c>
      <c r="AB184" s="10">
        <v>9.7799999999999994</v>
      </c>
      <c r="AC184" s="10">
        <v>5.9509999999999996</v>
      </c>
      <c r="AD184" s="10">
        <v>4.9080000000000004</v>
      </c>
      <c r="AE184" s="10">
        <v>4.0999999999999898E-2</v>
      </c>
      <c r="AF184" s="10">
        <v>668.59699999999998</v>
      </c>
      <c r="AG184" s="10">
        <v>1.4409999999999901</v>
      </c>
      <c r="AH184" s="10">
        <v>12.255999999999901</v>
      </c>
      <c r="AI184">
        <v>1.6403070650484799</v>
      </c>
      <c r="AJ184">
        <v>1.46086474763787</v>
      </c>
      <c r="AK184">
        <v>1.2771328752284401</v>
      </c>
      <c r="AL184">
        <v>1.1055632375117701</v>
      </c>
      <c r="AM184" s="10">
        <v>-67.833883850000007</v>
      </c>
      <c r="AN184" s="10">
        <v>-0.30511471699999998</v>
      </c>
      <c r="AO184" s="10">
        <v>-0.352323361</v>
      </c>
      <c r="AP184" s="10">
        <v>-2.2470987880000002</v>
      </c>
      <c r="AQ184" s="10">
        <v>0.37475059900000002</v>
      </c>
      <c r="AR184" s="10">
        <v>-1.4759534489999999</v>
      </c>
      <c r="AS184" s="10">
        <v>194.821</v>
      </c>
      <c r="AT184" s="10">
        <v>51.707000000000001</v>
      </c>
      <c r="AU184" s="10">
        <v>72.350999999999999</v>
      </c>
      <c r="AV184" s="10">
        <v>5.4169999999999998</v>
      </c>
      <c r="AW184" s="10">
        <v>3.0550000000000002</v>
      </c>
      <c r="AX184" s="10">
        <v>3.1680000000000001</v>
      </c>
      <c r="AY184" s="10">
        <v>8.5410000000000004</v>
      </c>
      <c r="AZ184" s="10">
        <v>33.69</v>
      </c>
      <c r="BA184" s="10">
        <v>10.612</v>
      </c>
      <c r="BB184" s="10">
        <v>122.93600000000001</v>
      </c>
      <c r="BC184" s="10">
        <v>54.773999999999901</v>
      </c>
      <c r="BD184" s="10">
        <v>74.863999999999905</v>
      </c>
      <c r="BE184" s="10">
        <v>3.488</v>
      </c>
      <c r="BF184" s="10">
        <v>1.206</v>
      </c>
      <c r="BG184" s="10">
        <v>2.0819999999999999</v>
      </c>
      <c r="BH184" s="10">
        <v>6.6520000000000001</v>
      </c>
      <c r="BI184" s="10">
        <v>28.13</v>
      </c>
      <c r="BJ184" s="10">
        <v>9.0749999999999993</v>
      </c>
      <c r="BK184" s="10">
        <v>106.624</v>
      </c>
      <c r="BL184" s="10">
        <v>60.162999999999997</v>
      </c>
      <c r="BM184" s="10">
        <v>74.348999999999904</v>
      </c>
      <c r="BN184" s="10">
        <v>2.8450000000000002</v>
      </c>
      <c r="BO184" s="10">
        <v>1.091</v>
      </c>
      <c r="BP184" s="10">
        <v>2.823</v>
      </c>
      <c r="BQ184" s="10">
        <v>8.4359999999999999</v>
      </c>
      <c r="BR184" s="10">
        <v>37.510999999999903</v>
      </c>
      <c r="BS184" s="10">
        <v>7.54</v>
      </c>
      <c r="BT184">
        <v>0.26300000000000001</v>
      </c>
      <c r="BU184">
        <v>0.24199999999999999</v>
      </c>
      <c r="BV184">
        <v>0.21199999999999999</v>
      </c>
      <c r="BW184" s="10">
        <v>1.131515381</v>
      </c>
      <c r="BX184" s="10">
        <v>0.68053903400000004</v>
      </c>
      <c r="BY184" s="10">
        <v>0.99665564100000004</v>
      </c>
      <c r="BZ184" s="10">
        <v>0.90480118700000001</v>
      </c>
      <c r="CA184" s="10">
        <v>0.84093661399999997</v>
      </c>
      <c r="CB184" s="10">
        <v>0.82333078400000004</v>
      </c>
      <c r="CC184" s="10">
        <v>0.87854574500000004</v>
      </c>
      <c r="CD184" s="10">
        <v>0.96270200399999994</v>
      </c>
      <c r="CE184" s="10">
        <v>0.50921744400000002</v>
      </c>
      <c r="CF184" s="10">
        <v>0.55865186099999997</v>
      </c>
      <c r="CG184" s="10">
        <v>0.56031473899999995</v>
      </c>
      <c r="CH184" s="10">
        <v>0.56461626099999995</v>
      </c>
      <c r="CI184" s="10">
        <v>0.57415570100000002</v>
      </c>
      <c r="CJ184" s="10">
        <v>0.57722584200000004</v>
      </c>
      <c r="CK184" s="10">
        <v>0.57472309099999996</v>
      </c>
      <c r="CL184" s="10">
        <v>0.58376789200000001</v>
      </c>
      <c r="CM184" s="10">
        <v>0.23076638599999999</v>
      </c>
      <c r="CN184" s="10">
        <v>0.26680417499999998</v>
      </c>
      <c r="CO184" s="10">
        <v>0.19665142999999999</v>
      </c>
      <c r="CP184" s="10">
        <v>0.21725038199999999</v>
      </c>
      <c r="CQ184" s="10">
        <v>0.20763100900000001</v>
      </c>
      <c r="CR184" s="10">
        <v>0.19288486299999999</v>
      </c>
      <c r="CS184" s="10">
        <v>0.187886997</v>
      </c>
      <c r="CT184" s="10">
        <v>0.19291378000000001</v>
      </c>
      <c r="CU184" s="10">
        <v>0.19410259199999999</v>
      </c>
      <c r="CV184" s="10">
        <v>41.87103046</v>
      </c>
      <c r="CW184" s="10">
        <v>41.262266650000001</v>
      </c>
      <c r="CX184" s="10">
        <v>42.913801929999998</v>
      </c>
      <c r="CY184" s="10">
        <v>44.39640189</v>
      </c>
      <c r="CZ184" s="10">
        <v>42.753319470000001</v>
      </c>
      <c r="DA184" s="10">
        <v>45.531210790000003</v>
      </c>
      <c r="DB184" s="10">
        <v>44.196484679999998</v>
      </c>
      <c r="DC184" s="10">
        <v>38.641967919999999</v>
      </c>
      <c r="DD184" s="10">
        <v>-5.2280112519999999</v>
      </c>
      <c r="DE184" s="10">
        <v>-5.8770581660000003</v>
      </c>
      <c r="DF184" s="10">
        <v>-6.3208308610000001</v>
      </c>
      <c r="DG184" s="10">
        <v>-6.8878379049999996</v>
      </c>
      <c r="DH184" s="10">
        <v>-6.7418296910000004</v>
      </c>
      <c r="DI184" s="10">
        <v>-7.579139123</v>
      </c>
      <c r="DJ184" s="10">
        <v>-7.0636119419999996</v>
      </c>
      <c r="DK184" s="10">
        <v>-6.5661649979999996</v>
      </c>
      <c r="DL184" s="10">
        <v>5.0557703009999999</v>
      </c>
      <c r="DM184" s="10">
        <v>4.7388285400000001</v>
      </c>
      <c r="DN184" s="10">
        <v>4.9495923370000003</v>
      </c>
      <c r="DO184" s="10">
        <v>4.8289403230000003</v>
      </c>
      <c r="DP184" s="10">
        <v>4.6363146390000001</v>
      </c>
      <c r="DQ184" s="10">
        <v>4.6808969769999997</v>
      </c>
      <c r="DR184" s="10">
        <v>4.6460863809999999</v>
      </c>
      <c r="DS184" s="10">
        <v>4.0836002809999998</v>
      </c>
      <c r="DT184" s="10">
        <v>-1.361718363</v>
      </c>
      <c r="DU184" s="10">
        <v>-1.6096613550000001</v>
      </c>
      <c r="DV184" s="10">
        <v>-1.5459985730000001</v>
      </c>
      <c r="DW184" s="10">
        <v>-1.5870632609999999</v>
      </c>
      <c r="DX184" s="10">
        <v>-1.6725430489999999</v>
      </c>
      <c r="DY184" s="10">
        <v>-1.677095534</v>
      </c>
      <c r="DZ184" s="10">
        <v>-1.6830084830000001</v>
      </c>
      <c r="EA184" s="10">
        <v>-1.7260908349999999</v>
      </c>
      <c r="EB184" s="10">
        <f>VLOOKUP($B184,[1]PhiInxIrossOut_ggeffects!$A$1:$F$316,2,FALSE)</f>
        <v>1.1439067254995301</v>
      </c>
      <c r="EC184" s="10">
        <f>VLOOKUP($B184,[2]PhiInxICross_ggeffects!$A$1:$F$316,2,FALSE)</f>
        <v>1.3119618073132</v>
      </c>
      <c r="ED184" s="10">
        <v>-6.8737345000000005E-2</v>
      </c>
      <c r="EE184" s="10">
        <v>0.52946534300000003</v>
      </c>
      <c r="EF184">
        <v>0.54315551330802203</v>
      </c>
      <c r="EG184">
        <v>0.53587946768064598</v>
      </c>
      <c r="EH184">
        <v>0.53224144486695801</v>
      </c>
      <c r="EI184">
        <v>0.521327376425892</v>
      </c>
      <c r="EJ184">
        <v>0.51768935361220503</v>
      </c>
      <c r="EK184">
        <v>0.50859429657798405</v>
      </c>
      <c r="EL184" s="15">
        <v>0.96295183399999995</v>
      </c>
      <c r="EM184" s="15">
        <v>0.88266439100000005</v>
      </c>
      <c r="EN184" s="15">
        <v>0.89490414600000001</v>
      </c>
      <c r="EO184" s="15">
        <v>1.0594158469999999</v>
      </c>
      <c r="EP184" s="15">
        <v>1.3507743839999999</v>
      </c>
      <c r="EQ184" s="15">
        <v>0.96300682599999998</v>
      </c>
      <c r="ER184" s="15">
        <v>1.2051812710000001</v>
      </c>
      <c r="ES184" s="10">
        <v>0.223994899</v>
      </c>
      <c r="ET184" s="10">
        <v>40.30005981</v>
      </c>
      <c r="EU184" s="10">
        <v>41.831161559999998</v>
      </c>
      <c r="EV184" s="10">
        <v>40.028319869999997</v>
      </c>
      <c r="EW184" s="10">
        <v>43.448469940000003</v>
      </c>
      <c r="EX184" s="10">
        <v>48.13023244</v>
      </c>
      <c r="EY184" s="10">
        <v>47.189357880000003</v>
      </c>
      <c r="EZ184" s="10">
        <v>45.647408929999997</v>
      </c>
      <c r="FA184" s="10">
        <v>-8.0177849160000001</v>
      </c>
      <c r="FB184" s="10">
        <v>-7.7974673169999997</v>
      </c>
      <c r="FC184" s="10">
        <v>-7.8267421150000001</v>
      </c>
      <c r="FD184" s="10">
        <v>-8.1152977049999997</v>
      </c>
      <c r="FE184" s="10">
        <v>-7.1495684319999997</v>
      </c>
      <c r="FF184" s="10">
        <v>-8.0777162770000004</v>
      </c>
      <c r="FG184" s="10">
        <v>-7.2365511209999998</v>
      </c>
      <c r="FH184" t="s">
        <v>375</v>
      </c>
      <c r="FI184" t="str">
        <f>VLOOKUP($FH184,Groups!$A$1:$B$316,2,FALSE)</f>
        <v>G11</v>
      </c>
      <c r="FJ184" t="str">
        <f t="shared" si="2"/>
        <v>G11/003F1</v>
      </c>
      <c r="FK184" t="s">
        <v>174</v>
      </c>
      <c r="FL184" t="s">
        <v>154</v>
      </c>
      <c r="FM184" t="s">
        <v>155</v>
      </c>
      <c r="FN184" t="s">
        <v>155</v>
      </c>
      <c r="FO184" t="s">
        <v>155</v>
      </c>
    </row>
    <row r="185" spans="1:171" x14ac:dyDescent="0.25">
      <c r="A185" s="12" t="str">
        <f>VLOOKUP($B185,GCDTCodes!$A$1:$D$398,2,FALSE)</f>
        <v>GCDT_293</v>
      </c>
      <c r="B185" s="12" t="s">
        <v>381</v>
      </c>
      <c r="C185" s="10">
        <v>38.655728850000003</v>
      </c>
      <c r="D185" s="10">
        <v>0.18388718600000001</v>
      </c>
      <c r="E185" s="10">
        <v>9.3384582999999993E-2</v>
      </c>
      <c r="F185" s="10">
        <v>0.49437016700000003</v>
      </c>
      <c r="G185" s="10">
        <v>41.794903249999997</v>
      </c>
      <c r="H185" s="10">
        <v>0.126232014</v>
      </c>
      <c r="I185" s="10">
        <v>3.6845181999999997E-2</v>
      </c>
      <c r="J185" s="10">
        <v>1.085486932</v>
      </c>
      <c r="K185" s="10">
        <v>37.726217149999997</v>
      </c>
      <c r="L185" s="10">
        <v>7.3805836E-2</v>
      </c>
      <c r="M185" s="10">
        <v>3.4928346999999998E-2</v>
      </c>
      <c r="N185" s="10">
        <v>0.54840709399999998</v>
      </c>
      <c r="O185" s="10">
        <v>7.2329999999999997</v>
      </c>
      <c r="P185" s="10">
        <v>2.92</v>
      </c>
      <c r="Q185" s="10">
        <v>2.5999999999999999E-2</v>
      </c>
      <c r="R185" s="10">
        <v>1251.18</v>
      </c>
      <c r="S185" s="10">
        <v>2.7939999999999898</v>
      </c>
      <c r="T185" s="10">
        <v>2.4489999999999998</v>
      </c>
      <c r="U185" s="10">
        <v>14.167</v>
      </c>
      <c r="V185" s="10">
        <v>5.7</v>
      </c>
      <c r="W185" s="10">
        <v>4.24</v>
      </c>
      <c r="X185" s="10">
        <v>3.4000000000000002E-2</v>
      </c>
      <c r="Y185" s="10">
        <v>847.71899999999903</v>
      </c>
      <c r="Z185" s="10">
        <v>2.1379999999999999</v>
      </c>
      <c r="AA185" s="10">
        <v>1.6659999999999999</v>
      </c>
      <c r="AB185" s="10">
        <v>14.242000000000001</v>
      </c>
      <c r="AC185" s="10">
        <v>6.0449999999999999</v>
      </c>
      <c r="AD185" s="10">
        <v>4.3650000000000002</v>
      </c>
      <c r="AE185" s="10">
        <v>3.9E-2</v>
      </c>
      <c r="AF185" s="10">
        <v>608.30999999999995</v>
      </c>
      <c r="AG185" s="10">
        <v>1.429</v>
      </c>
      <c r="AH185" s="10">
        <v>14.415999999999899</v>
      </c>
      <c r="AI185">
        <v>0.952164477386098</v>
      </c>
      <c r="AJ185">
        <v>0.97583782691829402</v>
      </c>
      <c r="AK185">
        <v>0.74989515774240001</v>
      </c>
      <c r="AL185">
        <v>0.92974911837913299</v>
      </c>
      <c r="AM185" s="10">
        <v>559.337451899999</v>
      </c>
      <c r="AN185" s="10">
        <v>2.4560239679999998</v>
      </c>
      <c r="AO185" s="10">
        <v>2.4751549019999999</v>
      </c>
      <c r="AP185" s="10">
        <v>6.6533002779999997</v>
      </c>
      <c r="AQ185" s="10">
        <v>-0.47935312800000002</v>
      </c>
      <c r="AR185" s="10">
        <v>-0.57669749000000003</v>
      </c>
      <c r="AS185" s="10">
        <v>206.65299999999999</v>
      </c>
      <c r="AT185" s="10">
        <v>44.631999999999998</v>
      </c>
      <c r="AU185" s="10">
        <v>66.188000000000002</v>
      </c>
      <c r="AV185" s="10">
        <v>6.1520000000000001</v>
      </c>
      <c r="AW185" s="10">
        <v>2.7879999999999998</v>
      </c>
      <c r="AX185" s="10">
        <v>4.3730000000000002</v>
      </c>
      <c r="AY185" s="10">
        <v>8.3789999999999996</v>
      </c>
      <c r="AZ185" s="10">
        <v>37.533000000000001</v>
      </c>
      <c r="BA185" s="10">
        <v>10.565</v>
      </c>
      <c r="BB185" s="10">
        <v>146.876</v>
      </c>
      <c r="BC185" s="10">
        <v>35.695999999999998</v>
      </c>
      <c r="BD185" s="10">
        <v>65.671000000000006</v>
      </c>
      <c r="BE185" s="10">
        <v>6.01</v>
      </c>
      <c r="BF185" s="10">
        <v>10.238</v>
      </c>
      <c r="BG185" s="10">
        <v>2.4239999999999999</v>
      </c>
      <c r="BH185" s="10">
        <v>5.3719999999999999</v>
      </c>
      <c r="BI185" s="10">
        <v>26.99</v>
      </c>
      <c r="BJ185" s="10">
        <v>7.7479999999999896</v>
      </c>
      <c r="BK185" s="10">
        <v>104.66200000000001</v>
      </c>
      <c r="BL185" s="10">
        <v>58.806999999999903</v>
      </c>
      <c r="BM185" s="10">
        <v>74.951999999999998</v>
      </c>
      <c r="BN185" s="10">
        <v>2.8339999999999899</v>
      </c>
      <c r="BO185" s="10">
        <v>1.091</v>
      </c>
      <c r="BP185" s="10">
        <v>2.371</v>
      </c>
      <c r="BQ185" s="10">
        <v>7.9169999999999998</v>
      </c>
      <c r="BR185" s="10">
        <v>38.832000000000001</v>
      </c>
      <c r="BS185" s="10">
        <v>8.4279999999999902</v>
      </c>
      <c r="BT185">
        <v>0.185</v>
      </c>
      <c r="BU185">
        <v>0.19800000000000001</v>
      </c>
      <c r="BV185">
        <v>0.216</v>
      </c>
      <c r="BW185" s="10">
        <v>1.0020968240000001</v>
      </c>
      <c r="BX185" s="10">
        <v>2.095508251</v>
      </c>
      <c r="BY185" s="10">
        <v>1.383172107</v>
      </c>
      <c r="BZ185" s="10">
        <v>0.90123011900000005</v>
      </c>
      <c r="CA185" s="10">
        <v>0.52900643199999997</v>
      </c>
      <c r="CB185" s="10">
        <v>0.75879473399999997</v>
      </c>
      <c r="CC185" s="10">
        <v>0.58782077399999999</v>
      </c>
      <c r="CD185" s="10">
        <v>0.44711343799999997</v>
      </c>
      <c r="CE185" s="10">
        <v>0.51804103400000001</v>
      </c>
      <c r="CF185" s="10">
        <v>0.53373600099999996</v>
      </c>
      <c r="CG185" s="10">
        <v>0.55612840600000002</v>
      </c>
      <c r="CH185" s="10">
        <v>0.55883534800000001</v>
      </c>
      <c r="CI185" s="10">
        <v>0.57762334699999995</v>
      </c>
      <c r="CJ185" s="10">
        <v>0.56899990899999997</v>
      </c>
      <c r="CK185" s="10">
        <v>0.57383222099999998</v>
      </c>
      <c r="CL185" s="10">
        <v>0.58978686400000002</v>
      </c>
      <c r="CM185" s="10">
        <v>0.25452723300000002</v>
      </c>
      <c r="CN185" s="10">
        <v>0.2435351</v>
      </c>
      <c r="CO185" s="10">
        <v>0.29222659099999998</v>
      </c>
      <c r="CP185" s="10">
        <v>0.22762175100000001</v>
      </c>
      <c r="CQ185" s="10">
        <v>0.204110456</v>
      </c>
      <c r="CR185" s="10">
        <v>0.159265144</v>
      </c>
      <c r="CS185" s="10">
        <v>0.185755636</v>
      </c>
      <c r="CT185" s="10">
        <v>0.16600849000000001</v>
      </c>
      <c r="CU185" s="10">
        <v>0.142654906</v>
      </c>
      <c r="CV185" s="10">
        <v>37.155192069999998</v>
      </c>
      <c r="CW185" s="10">
        <v>33.879403379999999</v>
      </c>
      <c r="CX185" s="10">
        <v>34.292794190000002</v>
      </c>
      <c r="CY185" s="10">
        <v>38.343397500000002</v>
      </c>
      <c r="CZ185" s="10">
        <v>40.388544359999997</v>
      </c>
      <c r="DA185" s="10">
        <v>42.45892456</v>
      </c>
      <c r="DB185" s="10">
        <v>42.083924179999997</v>
      </c>
      <c r="DC185" s="10">
        <v>46.79814528</v>
      </c>
      <c r="DD185" s="10">
        <v>-3.6807145640000001</v>
      </c>
      <c r="DE185" s="10">
        <v>-5.3453549450000004</v>
      </c>
      <c r="DF185" s="10">
        <v>-4.2503398170000004</v>
      </c>
      <c r="DG185" s="10">
        <v>-4.2380905259999997</v>
      </c>
      <c r="DH185" s="10">
        <v>-4.722189395</v>
      </c>
      <c r="DI185" s="10">
        <v>-4.7945267200000004</v>
      </c>
      <c r="DJ185" s="10">
        <v>-4.9466919559999996</v>
      </c>
      <c r="DK185" s="10">
        <v>-5.8487460059999998</v>
      </c>
      <c r="DL185" s="10">
        <v>5.0389173569999999</v>
      </c>
      <c r="DM185" s="10">
        <v>4.7919978060000004</v>
      </c>
      <c r="DN185" s="10">
        <v>4.9468752079999998</v>
      </c>
      <c r="DO185" s="10">
        <v>4.8363960339999998</v>
      </c>
      <c r="DP185" s="10">
        <v>4.6673227820000003</v>
      </c>
      <c r="DQ185" s="10">
        <v>4.8190384240000004</v>
      </c>
      <c r="DR185" s="10">
        <v>4.7136982869999997</v>
      </c>
      <c r="DS185" s="10">
        <v>4.1518748030000001</v>
      </c>
      <c r="DT185" s="10">
        <v>-1.5016799219999999</v>
      </c>
      <c r="DU185" s="10">
        <v>-1.4063773070000001</v>
      </c>
      <c r="DV185" s="10">
        <v>-1.6042244889999999</v>
      </c>
      <c r="DW185" s="10">
        <v>-1.6765657190000001</v>
      </c>
      <c r="DX185" s="10">
        <v>-1.8711037290000001</v>
      </c>
      <c r="DY185" s="10">
        <v>-1.745335469</v>
      </c>
      <c r="DZ185" s="10">
        <v>-1.8498066259999999</v>
      </c>
      <c r="EA185" s="10">
        <v>-2.03279488</v>
      </c>
      <c r="EB185" s="10">
        <f>VLOOKUP($B185,[1]PhiInxIrossOut_ggeffects!$A$1:$F$316,2,FALSE)</f>
        <v>1.07155688759927</v>
      </c>
      <c r="EC185" s="10">
        <f>VLOOKUP($B185,[2]PhiInxICross_ggeffects!$A$1:$F$316,2,FALSE)</f>
        <v>1.31850761996788</v>
      </c>
      <c r="ED185" s="10">
        <v>-0.36936386199999999</v>
      </c>
      <c r="EE185" s="10">
        <v>0.52658762000000003</v>
      </c>
      <c r="EF185">
        <v>0.52312053571432304</v>
      </c>
      <c r="EG185">
        <v>0.516709821428609</v>
      </c>
      <c r="EH185">
        <v>0.51350446428575203</v>
      </c>
      <c r="EI185">
        <v>0.50388839285718101</v>
      </c>
      <c r="EJ185">
        <v>0.50068303571432304</v>
      </c>
      <c r="EK185">
        <v>0.49266964285718201</v>
      </c>
      <c r="EL185" s="15">
        <v>0.782777151</v>
      </c>
      <c r="EM185" s="15">
        <v>1.0733578560000001</v>
      </c>
      <c r="EN185" s="15">
        <v>0.70273542899999997</v>
      </c>
      <c r="EO185" s="15">
        <v>0.85557661500000004</v>
      </c>
      <c r="EP185" s="15">
        <v>0.96891055500000001</v>
      </c>
      <c r="EQ185" s="15">
        <v>0.65752605399999997</v>
      </c>
      <c r="ER185" s="15">
        <v>1.0010185199999999</v>
      </c>
      <c r="ES185" s="10">
        <v>0.27196872799999999</v>
      </c>
      <c r="ET185" s="10">
        <v>41.870515279999999</v>
      </c>
      <c r="EU185" s="10">
        <v>42.010770030000003</v>
      </c>
      <c r="EV185" s="10">
        <v>43.988971659999997</v>
      </c>
      <c r="EW185" s="10">
        <v>45.427322140000001</v>
      </c>
      <c r="EX185" s="10">
        <v>50.473380689999999</v>
      </c>
      <c r="EY185" s="10">
        <v>50.66578887</v>
      </c>
      <c r="EZ185" s="10">
        <v>50.988605139999997</v>
      </c>
      <c r="FA185" s="10">
        <v>-4.135126122</v>
      </c>
      <c r="FB185" s="10">
        <v>-4.182099086</v>
      </c>
      <c r="FC185" s="10">
        <v>-4.3437701449999997</v>
      </c>
      <c r="FD185" s="10">
        <v>-4.5067058280000003</v>
      </c>
      <c r="FE185" s="10">
        <v>-4.8694039980000001</v>
      </c>
      <c r="FF185" s="10">
        <v>-4.5884992000000002</v>
      </c>
      <c r="FG185" s="10">
        <v>-3.868489114</v>
      </c>
      <c r="FH185" t="s">
        <v>375</v>
      </c>
      <c r="FI185" t="str">
        <f>VLOOKUP($FH185,Groups!$A$1:$B$316,2,FALSE)</f>
        <v>G11</v>
      </c>
      <c r="FJ185" t="str">
        <f t="shared" si="2"/>
        <v>G11/003F1</v>
      </c>
      <c r="FK185" t="s">
        <v>174</v>
      </c>
      <c r="FL185" t="s">
        <v>162</v>
      </c>
      <c r="FM185" t="s">
        <v>158</v>
      </c>
      <c r="FN185" t="s">
        <v>155</v>
      </c>
      <c r="FO185" t="s">
        <v>155</v>
      </c>
    </row>
    <row r="186" spans="1:171" x14ac:dyDescent="0.25">
      <c r="A186" s="12" t="str">
        <f>VLOOKUP($B186,GCDTCodes!$A$1:$D$398,2,FALSE)</f>
        <v>GCDT_294</v>
      </c>
      <c r="B186" s="12" t="s">
        <v>382</v>
      </c>
      <c r="C186" s="10">
        <v>-15.47877072</v>
      </c>
      <c r="D186" s="10">
        <v>-4.5876121999999998E-2</v>
      </c>
      <c r="E186" s="10">
        <v>-2.9400165999999998E-2</v>
      </c>
      <c r="F186" s="10">
        <v>-2.0676568999999999E-2</v>
      </c>
      <c r="G186" s="10">
        <v>-29.787629209999999</v>
      </c>
      <c r="H186" s="10">
        <v>-0.104554813</v>
      </c>
      <c r="I186" s="10">
        <v>-2.15012539999999E-2</v>
      </c>
      <c r="J186" s="10">
        <v>-0.76980853400000004</v>
      </c>
      <c r="K186" s="10">
        <v>27.07460377</v>
      </c>
      <c r="L186" s="10">
        <v>4.7530834000000001E-2</v>
      </c>
      <c r="M186" s="10">
        <v>7.1947669999999899E-3</v>
      </c>
      <c r="N186" s="10">
        <v>0.125054478</v>
      </c>
      <c r="O186" s="10">
        <v>5.851</v>
      </c>
      <c r="P186" s="10">
        <v>3.4139999999999899</v>
      </c>
      <c r="Q186" s="10">
        <v>2.7E-2</v>
      </c>
      <c r="R186" s="10">
        <v>1026.21</v>
      </c>
      <c r="S186" s="10">
        <v>2.3149999999999999</v>
      </c>
      <c r="T186" s="10">
        <v>1.702</v>
      </c>
      <c r="U186" s="10">
        <v>12.919</v>
      </c>
      <c r="V186" s="10">
        <v>5.6849999999999996</v>
      </c>
      <c r="W186" s="10">
        <v>3.4019999999999899</v>
      </c>
      <c r="X186" s="10">
        <v>3.5000000000000003E-2</v>
      </c>
      <c r="Y186" s="10">
        <v>754.62199999999996</v>
      </c>
      <c r="Z186" s="10">
        <v>1.879</v>
      </c>
      <c r="AA186" s="10">
        <v>1.4359999999999999</v>
      </c>
      <c r="AB186" s="10">
        <v>10.991</v>
      </c>
      <c r="AC186" s="10">
        <v>6.2789999999999999</v>
      </c>
      <c r="AD186" s="10">
        <v>4.4169999999999998</v>
      </c>
      <c r="AE186" s="10">
        <v>3.5000000000000003E-2</v>
      </c>
      <c r="AF186" s="10">
        <v>667.94299999999998</v>
      </c>
      <c r="AG186" s="10">
        <v>1.4239999999999999</v>
      </c>
      <c r="AH186" s="10">
        <v>12.727</v>
      </c>
      <c r="AI186">
        <v>1.2442784519900101</v>
      </c>
      <c r="AJ186">
        <v>0.97398296280777996</v>
      </c>
      <c r="AK186">
        <v>1.3320969986034701</v>
      </c>
      <c r="AL186">
        <v>0.93500963709901597</v>
      </c>
      <c r="AM186" s="10">
        <v>-155.61578</v>
      </c>
      <c r="AN186" s="10">
        <v>-0.59513108299999995</v>
      </c>
      <c r="AO186" s="10">
        <v>-0.57745269399999999</v>
      </c>
      <c r="AP186" s="10">
        <v>-2.0688654870000001</v>
      </c>
      <c r="AQ186" s="10">
        <v>-0.10295955900000001</v>
      </c>
      <c r="AR186" s="10">
        <v>-1.4759534489999999</v>
      </c>
      <c r="AS186" s="10">
        <v>192.00099999999901</v>
      </c>
      <c r="AT186" s="10">
        <v>42.758999999999901</v>
      </c>
      <c r="AU186" s="10">
        <v>71.296000000000006</v>
      </c>
      <c r="AV186" s="10">
        <v>5.5919999999999996</v>
      </c>
      <c r="AW186" s="10">
        <v>3.5189999999999899</v>
      </c>
      <c r="AX186" s="10">
        <v>2.5950000000000002</v>
      </c>
      <c r="AY186" s="10">
        <v>6.5739999999999998</v>
      </c>
      <c r="AZ186" s="10">
        <v>29.285</v>
      </c>
      <c r="BA186" s="10">
        <v>9.6779999999999902</v>
      </c>
      <c r="BB186" s="10">
        <v>125.69</v>
      </c>
      <c r="BC186" s="10">
        <v>49.713000000000001</v>
      </c>
      <c r="BD186" s="10">
        <v>74.325000000000003</v>
      </c>
      <c r="BE186" s="10">
        <v>4.891</v>
      </c>
      <c r="BF186" s="10">
        <v>4.9000000000000004</v>
      </c>
      <c r="BG186" s="10">
        <v>2.1480000000000001</v>
      </c>
      <c r="BH186" s="10">
        <v>6.94</v>
      </c>
      <c r="BI186" s="10">
        <v>26.321999999999999</v>
      </c>
      <c r="BJ186" s="10">
        <v>8.4979999999999993</v>
      </c>
      <c r="BK186" s="10">
        <v>102.771</v>
      </c>
      <c r="BL186" s="10">
        <v>41.658999999999999</v>
      </c>
      <c r="BM186" s="10">
        <v>70.016000000000005</v>
      </c>
      <c r="BN186" s="10">
        <v>4.9459999999999997</v>
      </c>
      <c r="BO186" s="10">
        <v>1.0820000000000001</v>
      </c>
      <c r="BP186" s="10">
        <v>2.1989999999999998</v>
      </c>
      <c r="BQ186" s="10">
        <v>5.5679999999999996</v>
      </c>
      <c r="BR186" s="10">
        <v>26.414000000000001</v>
      </c>
      <c r="BS186" s="10">
        <v>7.8879999999999999</v>
      </c>
      <c r="BT186">
        <v>0.25</v>
      </c>
      <c r="BU186">
        <v>0.25600000000000001</v>
      </c>
      <c r="BV186">
        <v>0.2</v>
      </c>
      <c r="BW186" s="10">
        <v>1.519582014</v>
      </c>
      <c r="BX186" s="10">
        <v>1.111016089</v>
      </c>
      <c r="BY186" s="10">
        <v>1.0869657639999999</v>
      </c>
      <c r="BZ186" s="10">
        <v>0.94209828100000004</v>
      </c>
      <c r="CA186" s="10">
        <v>0.83759038699999999</v>
      </c>
      <c r="CB186" s="10">
        <v>0.82528586000000004</v>
      </c>
      <c r="CC186" s="10">
        <v>1.0722312730000001</v>
      </c>
      <c r="CD186" s="10">
        <v>0.854213271</v>
      </c>
      <c r="CE186" s="10">
        <v>0.50310660100000004</v>
      </c>
      <c r="CF186" s="10">
        <v>0.56030130199999995</v>
      </c>
      <c r="CG186" s="10">
        <v>0.56898032700000001</v>
      </c>
      <c r="CH186" s="10">
        <v>0.57328184900000001</v>
      </c>
      <c r="CI186" s="10">
        <v>0.57856907899999999</v>
      </c>
      <c r="CJ186" s="10">
        <v>0.57951311400000005</v>
      </c>
      <c r="CK186" s="10">
        <v>0.56850594200000004</v>
      </c>
      <c r="CL186" s="10">
        <v>0.58435428</v>
      </c>
      <c r="CM186" s="10">
        <v>0.222867854</v>
      </c>
      <c r="CN186" s="10">
        <v>0.30023615799999998</v>
      </c>
      <c r="CO186" s="10">
        <v>0.22406358000000001</v>
      </c>
      <c r="CP186" s="10">
        <v>0.219194007</v>
      </c>
      <c r="CQ186" s="10">
        <v>0.206333186</v>
      </c>
      <c r="CR186" s="10">
        <v>0.19367082699999999</v>
      </c>
      <c r="CS186" s="10">
        <v>0.19121981399999999</v>
      </c>
      <c r="CT186" s="10">
        <v>0.216158353</v>
      </c>
      <c r="CU186" s="10">
        <v>0.192110172</v>
      </c>
      <c r="CV186" s="10">
        <v>34.713962969999997</v>
      </c>
      <c r="CW186" s="10">
        <v>31.877849319999999</v>
      </c>
      <c r="CX186" s="10">
        <v>34.377742849999997</v>
      </c>
      <c r="CY186" s="10">
        <v>39.72544989</v>
      </c>
      <c r="CZ186" s="10">
        <v>39.713573670000002</v>
      </c>
      <c r="DA186" s="10">
        <v>40.434441900000003</v>
      </c>
      <c r="DB186" s="10">
        <v>42.76501648</v>
      </c>
      <c r="DC186" s="10">
        <v>40.646514400000001</v>
      </c>
      <c r="DD186" s="10">
        <v>-6.0308916950000002</v>
      </c>
      <c r="DE186" s="10">
        <v>-5.3312883619999996</v>
      </c>
      <c r="DF186" s="10">
        <v>-7.6476950889999999</v>
      </c>
      <c r="DG186" s="10">
        <v>-8.1527968749999999</v>
      </c>
      <c r="DH186" s="10">
        <v>-8.1991371389999994</v>
      </c>
      <c r="DI186" s="10">
        <v>-7.7298034639999997</v>
      </c>
      <c r="DJ186" s="10">
        <v>-7.335875895</v>
      </c>
      <c r="DK186" s="10">
        <v>-7.2032277880000004</v>
      </c>
      <c r="DL186" s="10">
        <v>5.0785209140000003</v>
      </c>
      <c r="DM186" s="10">
        <v>4.7206849919999998</v>
      </c>
      <c r="DN186" s="10">
        <v>4.9106586129999998</v>
      </c>
      <c r="DO186" s="10">
        <v>4.7422423809999996</v>
      </c>
      <c r="DP186" s="10">
        <v>4.6125673689999998</v>
      </c>
      <c r="DQ186" s="10">
        <v>4.6990733130000004</v>
      </c>
      <c r="DR186" s="10">
        <v>4.7234245890000004</v>
      </c>
      <c r="DS186" s="10">
        <v>4.1308165069999996</v>
      </c>
      <c r="DT186" s="10">
        <v>-1.2674133670000001</v>
      </c>
      <c r="DU186" s="10">
        <v>-1.5054596069999999</v>
      </c>
      <c r="DV186" s="10">
        <v>-1.5223320330000001</v>
      </c>
      <c r="DW186" s="10">
        <v>-1.5807721349999999</v>
      </c>
      <c r="DX186" s="10">
        <v>-1.657131377</v>
      </c>
      <c r="DY186" s="10">
        <v>-1.6507925910000001</v>
      </c>
      <c r="DZ186" s="10">
        <v>-1.594776894</v>
      </c>
      <c r="EA186" s="10">
        <v>-1.7209846639999999</v>
      </c>
      <c r="EB186" s="10">
        <f>VLOOKUP($B186,[1]PhiInxIrossOut_ggeffects!$A$1:$F$316,2,FALSE)</f>
        <v>1.15466245171382</v>
      </c>
      <c r="EC186" s="10">
        <f>VLOOKUP($B186,[2]PhiInxICross_ggeffects!$A$1:$F$316,2,FALSE)</f>
        <v>1.3317709570006999</v>
      </c>
      <c r="ED186" s="10">
        <v>9.7623417000000004E-2</v>
      </c>
      <c r="EE186" s="10">
        <v>0.52949267300000002</v>
      </c>
      <c r="EF186">
        <v>0.52656996197722306</v>
      </c>
      <c r="EG186">
        <v>0.52830152091258598</v>
      </c>
      <c r="EH186">
        <v>0.52916730038026605</v>
      </c>
      <c r="EI186">
        <v>0.53176463878330704</v>
      </c>
      <c r="EJ186">
        <v>0.532630418250989</v>
      </c>
      <c r="EK186">
        <v>0.53479486692019096</v>
      </c>
      <c r="EL186" s="15">
        <v>1.1942532219999999</v>
      </c>
      <c r="EM186" s="15">
        <v>1.264838098</v>
      </c>
      <c r="EN186" s="15">
        <v>1.50969898</v>
      </c>
      <c r="EO186" s="15">
        <v>1.033792407</v>
      </c>
      <c r="EP186" s="15">
        <v>1.2626557169999999</v>
      </c>
      <c r="EQ186" s="15">
        <v>1.032388759</v>
      </c>
      <c r="ER186" s="15">
        <v>1.497399725</v>
      </c>
      <c r="ES186" s="10">
        <v>0.20119295100000001</v>
      </c>
      <c r="ET186" s="10">
        <v>33.858802590000003</v>
      </c>
      <c r="EU186" s="10">
        <v>37.800705790000002</v>
      </c>
      <c r="EV186" s="10">
        <v>34.022346239999997</v>
      </c>
      <c r="EW186" s="10">
        <v>37.200385910000001</v>
      </c>
      <c r="EX186" s="10">
        <v>37.874448559999998</v>
      </c>
      <c r="EY186" s="10">
        <v>38.733948159999997</v>
      </c>
      <c r="EZ186" s="10">
        <v>43.164914359999997</v>
      </c>
      <c r="FA186" s="10">
        <v>-6.6260322030000003</v>
      </c>
      <c r="FB186" s="10">
        <v>-6.8865878140000003</v>
      </c>
      <c r="FC186" s="10">
        <v>-6.51867383</v>
      </c>
      <c r="FD186" s="10">
        <v>-7.0407964090000004</v>
      </c>
      <c r="FE186" s="10">
        <v>-6.4809990659999999</v>
      </c>
      <c r="FF186" s="10">
        <v>-7.7338924560000004</v>
      </c>
      <c r="FG186" s="10">
        <v>-6.6641563980000003</v>
      </c>
      <c r="FH186" t="s">
        <v>375</v>
      </c>
      <c r="FI186" t="str">
        <f>VLOOKUP($FH186,Groups!$A$1:$B$316,2,FALSE)</f>
        <v>G11</v>
      </c>
      <c r="FJ186" t="str">
        <f t="shared" si="2"/>
        <v>G11/003F1</v>
      </c>
      <c r="FK186" t="s">
        <v>174</v>
      </c>
      <c r="FL186" t="s">
        <v>162</v>
      </c>
      <c r="FM186" t="s">
        <v>160</v>
      </c>
      <c r="FN186" t="s">
        <v>155</v>
      </c>
      <c r="FO186" t="s">
        <v>155</v>
      </c>
    </row>
    <row r="187" spans="1:171" x14ac:dyDescent="0.25">
      <c r="A187" s="12" t="str">
        <f>VLOOKUP($B187,GCDTCodes!$A$1:$D$398,2,FALSE)</f>
        <v>GCDT_295</v>
      </c>
      <c r="B187" s="12" t="s">
        <v>383</v>
      </c>
      <c r="C187" s="10">
        <v>-21.846171569999999</v>
      </c>
      <c r="D187" s="10">
        <v>-6.8781468999999998E-2</v>
      </c>
      <c r="E187" s="10">
        <v>-6.1077409999999999E-2</v>
      </c>
      <c r="F187" s="10">
        <v>-0.20072337800000001</v>
      </c>
      <c r="G187" s="10">
        <v>3.448292017</v>
      </c>
      <c r="H187" s="10">
        <v>-2.3660461000000001E-2</v>
      </c>
      <c r="I187" s="10">
        <v>-4.5892440000000001E-3</v>
      </c>
      <c r="J187" s="10">
        <v>-2.7690347000000001E-2</v>
      </c>
      <c r="K187" s="10">
        <v>17.439200119999999</v>
      </c>
      <c r="L187" s="10">
        <v>5.344583E-3</v>
      </c>
      <c r="M187" s="10">
        <v>-6.5121240000000002E-3</v>
      </c>
      <c r="N187" s="10">
        <v>9.5512875999999997E-2</v>
      </c>
      <c r="O187" s="10">
        <v>6.3049999999999997</v>
      </c>
      <c r="P187" s="10">
        <v>3.246</v>
      </c>
      <c r="Q187" s="10">
        <v>2.5999999999999999E-2</v>
      </c>
      <c r="R187" s="10">
        <v>805.51099999999997</v>
      </c>
      <c r="S187" s="10">
        <v>1.6479999999999999</v>
      </c>
      <c r="T187" s="10">
        <v>1.157</v>
      </c>
      <c r="U187" s="10">
        <v>10.714</v>
      </c>
      <c r="V187" s="10">
        <v>5.6870000000000003</v>
      </c>
      <c r="W187" s="10">
        <v>3.069</v>
      </c>
      <c r="X187" s="10">
        <v>3.2000000000000001E-2</v>
      </c>
      <c r="Y187" s="10">
        <v>632.23400000000004</v>
      </c>
      <c r="Z187" s="10">
        <v>1.6930000000000001</v>
      </c>
      <c r="AA187" s="10">
        <v>1.1020000000000001</v>
      </c>
      <c r="AB187" s="10">
        <v>9.3940000000000001</v>
      </c>
      <c r="AC187" s="10">
        <v>5.73</v>
      </c>
      <c r="AD187" s="10">
        <v>4.2009999999999996</v>
      </c>
      <c r="AE187" s="10">
        <v>3.9E-2</v>
      </c>
      <c r="AF187" s="10">
        <v>638.851</v>
      </c>
      <c r="AG187" s="10">
        <v>1.2609999999999999</v>
      </c>
      <c r="AH187" s="10">
        <v>13.1</v>
      </c>
      <c r="AI187">
        <v>0.96400986076987105</v>
      </c>
      <c r="AJ187">
        <v>0.97599808475511796</v>
      </c>
      <c r="AK187">
        <v>1.1060507232251899</v>
      </c>
      <c r="AL187">
        <v>0.93474529151876795</v>
      </c>
      <c r="AM187" s="10">
        <v>-75.682512430000003</v>
      </c>
      <c r="AN187" s="10">
        <v>-0.41628765699999998</v>
      </c>
      <c r="AO187" s="10">
        <v>-0.41266730600000001</v>
      </c>
      <c r="AP187" s="10">
        <v>-1.1776989819999999</v>
      </c>
      <c r="AQ187" s="10">
        <v>-0.22567409499999999</v>
      </c>
      <c r="AR187" s="10">
        <v>-0.82897934099999904</v>
      </c>
      <c r="AS187" s="10">
        <v>114.935</v>
      </c>
      <c r="AT187" s="10">
        <v>43.33</v>
      </c>
      <c r="AU187" s="10">
        <v>70.608000000000004</v>
      </c>
      <c r="AV187" s="10">
        <v>3.2489999999999899</v>
      </c>
      <c r="AW187" s="10">
        <v>3.0179999999999998</v>
      </c>
      <c r="AX187" s="10">
        <v>1.456</v>
      </c>
      <c r="AY187" s="10">
        <v>3.9430000000000001</v>
      </c>
      <c r="AZ187" s="10">
        <v>24.172999999999998</v>
      </c>
      <c r="BA187" s="10">
        <v>6.399</v>
      </c>
      <c r="BB187" s="10">
        <v>159.339</v>
      </c>
      <c r="BC187" s="10">
        <v>50.667000000000002</v>
      </c>
      <c r="BD187" s="10">
        <v>71.275000000000006</v>
      </c>
      <c r="BE187" s="10">
        <v>3.2650000000000001</v>
      </c>
      <c r="BF187" s="10">
        <v>1.5369999999999999</v>
      </c>
      <c r="BG187" s="10">
        <v>2.1230000000000002</v>
      </c>
      <c r="BH187" s="10">
        <v>5.4279999999999999</v>
      </c>
      <c r="BI187" s="10">
        <v>29.364999999999998</v>
      </c>
      <c r="BJ187" s="10">
        <v>10.645</v>
      </c>
      <c r="BK187" s="10">
        <v>100.89700000000001</v>
      </c>
      <c r="BL187" s="10">
        <v>56.073999999999998</v>
      </c>
      <c r="BM187" s="10">
        <v>72.328999999999994</v>
      </c>
      <c r="BN187" s="10">
        <v>2.9180000000000001</v>
      </c>
      <c r="BO187" s="10">
        <v>1.1859999999999999</v>
      </c>
      <c r="BP187" s="10">
        <v>2.8130000000000002</v>
      </c>
      <c r="BQ187" s="10">
        <v>7.5960000000000001</v>
      </c>
      <c r="BR187" s="10">
        <v>34.44</v>
      </c>
      <c r="BS187" s="10">
        <v>12.667999999999999</v>
      </c>
      <c r="BT187">
        <v>0.16500000000000001</v>
      </c>
      <c r="BU187">
        <v>0.17799999999999999</v>
      </c>
      <c r="BV187">
        <v>0.17199999999999999</v>
      </c>
      <c r="BW187" s="10">
        <v>0.87248578399999999</v>
      </c>
      <c r="BX187" s="10">
        <v>0.92601675699999997</v>
      </c>
      <c r="BY187" s="10">
        <v>1.0610055169999999</v>
      </c>
      <c r="BZ187" s="10">
        <v>1.0672251660000001</v>
      </c>
      <c r="CA187" s="10">
        <v>0.870386247</v>
      </c>
      <c r="CB187" s="10">
        <v>0.99591559299999999</v>
      </c>
      <c r="CC187" s="10">
        <v>0.923015735</v>
      </c>
      <c r="CD187" s="10">
        <v>0.76596271599999999</v>
      </c>
      <c r="CE187" s="10">
        <v>0.542508035</v>
      </c>
      <c r="CF187" s="10">
        <v>0.56791746200000004</v>
      </c>
      <c r="CG187" s="10">
        <v>0.56766684599999995</v>
      </c>
      <c r="CH187" s="10">
        <v>0.57048009399999999</v>
      </c>
      <c r="CI187" s="10">
        <v>0.58384652400000003</v>
      </c>
      <c r="CJ187" s="10">
        <v>0.57437264399999999</v>
      </c>
      <c r="CK187" s="10">
        <v>0.57729146099999995</v>
      </c>
      <c r="CL187" s="10">
        <v>0.59303349299999997</v>
      </c>
      <c r="CM187" s="10">
        <v>0.22574029000000001</v>
      </c>
      <c r="CN187" s="10">
        <v>0.218898747</v>
      </c>
      <c r="CO187" s="10">
        <v>0.21218578199999999</v>
      </c>
      <c r="CP187" s="10">
        <v>0.21889281099999999</v>
      </c>
      <c r="CQ187" s="10">
        <v>0.21621940000000001</v>
      </c>
      <c r="CR187" s="10">
        <v>0.19012818300000001</v>
      </c>
      <c r="CS187" s="10">
        <v>0.20596820199999999</v>
      </c>
      <c r="CT187" s="10">
        <v>0.196408466</v>
      </c>
      <c r="CU187" s="10">
        <v>0.17652786100000001</v>
      </c>
      <c r="CV187" s="10">
        <v>37.31107463</v>
      </c>
      <c r="CW187" s="10">
        <v>34.730451109999997</v>
      </c>
      <c r="CX187" s="10">
        <v>35.242107359999999</v>
      </c>
      <c r="CY187" s="10">
        <v>35.873073560000002</v>
      </c>
      <c r="CZ187" s="10">
        <v>37.793750879999997</v>
      </c>
      <c r="DA187" s="10">
        <v>40.106519149999997</v>
      </c>
      <c r="DB187" s="10">
        <v>40.173713220000003</v>
      </c>
      <c r="DC187" s="10">
        <v>41.334001120000003</v>
      </c>
      <c r="DD187" s="10">
        <v>-5.1777454540000001</v>
      </c>
      <c r="DE187" s="10">
        <v>-5.8643777029999997</v>
      </c>
      <c r="DF187" s="10">
        <v>-6.009678622</v>
      </c>
      <c r="DG187" s="10">
        <v>-6.0504909790000001</v>
      </c>
      <c r="DH187" s="10">
        <v>-6.6650330689999997</v>
      </c>
      <c r="DI187" s="10">
        <v>-7.1242782509999998</v>
      </c>
      <c r="DJ187" s="10">
        <v>-6.4517770260000002</v>
      </c>
      <c r="DK187" s="10">
        <v>-6.6905604619999997</v>
      </c>
      <c r="DL187" s="10">
        <v>4.9795047190000004</v>
      </c>
      <c r="DM187" s="10">
        <v>4.6866869519999996</v>
      </c>
      <c r="DN187" s="10">
        <v>4.9352058520000002</v>
      </c>
      <c r="DO187" s="10">
        <v>4.8161337250000003</v>
      </c>
      <c r="DP187" s="10">
        <v>4.5724070159999997</v>
      </c>
      <c r="DQ187" s="10">
        <v>4.7392429549999999</v>
      </c>
      <c r="DR187" s="10">
        <v>4.6734641950000002</v>
      </c>
      <c r="DS187" s="10">
        <v>4.0965453629999997</v>
      </c>
      <c r="DT187" s="10">
        <v>-1.4849302090000001</v>
      </c>
      <c r="DU187" s="10">
        <v>-1.530313848</v>
      </c>
      <c r="DV187" s="10">
        <v>-1.532573129</v>
      </c>
      <c r="DW187" s="10">
        <v>-1.5562659400000001</v>
      </c>
      <c r="DX187" s="10">
        <v>-1.6767517869999999</v>
      </c>
      <c r="DY187" s="10">
        <v>-1.6102300190000001</v>
      </c>
      <c r="DZ187" s="10">
        <v>-1.6653782150000001</v>
      </c>
      <c r="EA187" s="10">
        <v>-1.7851317579999999</v>
      </c>
      <c r="EB187" s="10">
        <f>VLOOKUP($B187,[1]PhiInxIrossOut_ggeffects!$A$1:$F$316,2,FALSE)</f>
        <v>1.12286678742811</v>
      </c>
      <c r="EC187" s="10">
        <f>VLOOKUP($B187,[2]PhiInxICross_ggeffects!$A$1:$F$316,2,FALSE)</f>
        <v>1.3680176019382</v>
      </c>
      <c r="ED187" s="10">
        <v>-1.435344E-2</v>
      </c>
      <c r="EE187" s="10">
        <v>0.52885040000000005</v>
      </c>
      <c r="EF187">
        <v>0.536537642585589</v>
      </c>
      <c r="EG187">
        <v>0.53109429657798501</v>
      </c>
      <c r="EH187">
        <v>0.52837262357418202</v>
      </c>
      <c r="EI187">
        <v>0.52020760456277604</v>
      </c>
      <c r="EJ187">
        <v>0.51748593155897205</v>
      </c>
      <c r="EK187">
        <v>0.51068174904946795</v>
      </c>
      <c r="EL187" s="15">
        <v>1.268842901</v>
      </c>
      <c r="EM187" s="15">
        <v>0.92594924599999995</v>
      </c>
      <c r="EN187" s="15">
        <v>1.161341154</v>
      </c>
      <c r="EO187" s="15">
        <v>0.93194353699999999</v>
      </c>
      <c r="EP187" s="15">
        <v>1.080320567</v>
      </c>
      <c r="EQ187" s="15">
        <v>0.90213296700000001</v>
      </c>
      <c r="ER187" s="15">
        <v>1.3996540770000001</v>
      </c>
      <c r="ES187" s="10">
        <v>0.219413318</v>
      </c>
      <c r="ET187" s="10">
        <v>36.357811769999998</v>
      </c>
      <c r="EU187" s="10">
        <v>38.115570060000003</v>
      </c>
      <c r="EV187" s="10">
        <v>39.099573650000004</v>
      </c>
      <c r="EW187" s="10">
        <v>39.91832471</v>
      </c>
      <c r="EX187" s="10">
        <v>44.479032009999997</v>
      </c>
      <c r="EY187" s="10">
        <v>42.53365685</v>
      </c>
      <c r="EZ187" s="10">
        <v>43.580228679999998</v>
      </c>
      <c r="FA187" s="10">
        <v>-6.0500855979999999</v>
      </c>
      <c r="FB187" s="10">
        <v>-6.449282577</v>
      </c>
      <c r="FC187" s="10">
        <v>-5.6991680669999996</v>
      </c>
      <c r="FD187" s="10">
        <v>-6.3187143089999998</v>
      </c>
      <c r="FE187" s="10">
        <v>-5.778901308</v>
      </c>
      <c r="FF187" s="10">
        <v>-6.7345276219999999</v>
      </c>
      <c r="FG187" s="10">
        <v>-5.2888361450000003</v>
      </c>
      <c r="FH187" t="s">
        <v>375</v>
      </c>
      <c r="FI187" t="str">
        <f>VLOOKUP($FH187,Groups!$A$1:$B$316,2,FALSE)</f>
        <v>G11</v>
      </c>
      <c r="FJ187" t="str">
        <f t="shared" si="2"/>
        <v>G11/003F1</v>
      </c>
      <c r="FK187" t="s">
        <v>174</v>
      </c>
      <c r="FL187" t="s">
        <v>166</v>
      </c>
      <c r="FM187" t="s">
        <v>155</v>
      </c>
      <c r="FN187" t="s">
        <v>155</v>
      </c>
      <c r="FO187" t="s">
        <v>155</v>
      </c>
    </row>
    <row r="188" spans="1:171" x14ac:dyDescent="0.25">
      <c r="A188" s="12" t="str">
        <f>VLOOKUP($B188,GCDTCodes!$A$1:$D$398,2,FALSE)</f>
        <v>GCDT_296</v>
      </c>
      <c r="B188" s="12" t="s">
        <v>384</v>
      </c>
      <c r="C188" s="10">
        <v>13.06312204</v>
      </c>
      <c r="D188" s="10">
        <v>2.4922221000000001E-2</v>
      </c>
      <c r="E188" s="10">
        <v>1.2023923000000001E-2</v>
      </c>
      <c r="F188" s="10">
        <v>0.15937024</v>
      </c>
      <c r="G188" s="10">
        <v>37.061278909999999</v>
      </c>
      <c r="H188" s="10">
        <v>6.6750873000000002E-2</v>
      </c>
      <c r="I188" s="10">
        <v>2.0778772000000001E-2</v>
      </c>
      <c r="J188" s="10">
        <v>0.343368746</v>
      </c>
      <c r="K188" s="10">
        <v>-31.533459700000002</v>
      </c>
      <c r="L188" s="10">
        <v>-5.6426779000000003E-2</v>
      </c>
      <c r="M188" s="10">
        <v>-2.3620322999999999E-2</v>
      </c>
      <c r="N188" s="10">
        <v>-0.43941567599999998</v>
      </c>
      <c r="O188" s="10">
        <v>6.5190000000000001</v>
      </c>
      <c r="P188" s="10">
        <v>2.9649999999999999</v>
      </c>
      <c r="Q188" s="10">
        <v>2.5999999999999999E-2</v>
      </c>
      <c r="R188" s="10">
        <v>884.20399999999995</v>
      </c>
      <c r="S188" s="10">
        <v>1.82</v>
      </c>
      <c r="T188" s="10">
        <v>1.3459999999999901</v>
      </c>
      <c r="U188" s="10">
        <v>10.860999999999899</v>
      </c>
      <c r="V188" s="10">
        <v>5.6859999999999999</v>
      </c>
      <c r="W188" s="10">
        <v>3.4019999999999899</v>
      </c>
      <c r="X188" s="10">
        <v>3.4000000000000002E-2</v>
      </c>
      <c r="Y188" s="10">
        <v>575.73400000000004</v>
      </c>
      <c r="Z188" s="10">
        <v>1.6259999999999999</v>
      </c>
      <c r="AA188" s="10">
        <v>1.0640000000000001</v>
      </c>
      <c r="AB188" s="10">
        <v>8.5</v>
      </c>
      <c r="AC188" s="10">
        <v>6.1389999999999896</v>
      </c>
      <c r="AD188" s="10">
        <v>4.3129999999999997</v>
      </c>
      <c r="AE188" s="10">
        <v>3.9E-2</v>
      </c>
      <c r="AF188" s="10">
        <v>597.53</v>
      </c>
      <c r="AG188" s="10">
        <v>1.3169999999999999</v>
      </c>
      <c r="AH188" s="10">
        <v>12.15</v>
      </c>
      <c r="AI188">
        <v>0.96400986076987105</v>
      </c>
      <c r="AJ188">
        <v>0.97599808475511796</v>
      </c>
      <c r="AK188">
        <v>1.1060507232251899</v>
      </c>
      <c r="AL188">
        <v>0.93474529151876795</v>
      </c>
      <c r="AM188" s="10">
        <v>-85.699118839999997</v>
      </c>
      <c r="AN188" s="10">
        <v>-0.433205279</v>
      </c>
      <c r="AO188" s="10">
        <v>-0.44516019899999998</v>
      </c>
      <c r="AP188" s="10">
        <v>-1.1776989819999999</v>
      </c>
      <c r="AQ188" s="10">
        <v>-0.118298876</v>
      </c>
      <c r="AR188" s="10">
        <v>-0.82897934099999904</v>
      </c>
      <c r="AS188" s="10">
        <v>122.178</v>
      </c>
      <c r="AT188" s="10">
        <v>57.813999999999901</v>
      </c>
      <c r="AU188" s="10">
        <v>78.596999999999994</v>
      </c>
      <c r="AV188" s="10">
        <v>4.218</v>
      </c>
      <c r="AW188" s="10">
        <v>2.93</v>
      </c>
      <c r="AX188" s="10">
        <v>2.097</v>
      </c>
      <c r="AY188" s="10">
        <v>7.28</v>
      </c>
      <c r="AZ188" s="10">
        <v>32.369999999999997</v>
      </c>
      <c r="BA188" s="10">
        <v>8.9450000000000003</v>
      </c>
      <c r="BB188" s="10">
        <v>118.88500000000001</v>
      </c>
      <c r="BC188" s="10">
        <v>56.433</v>
      </c>
      <c r="BD188" s="10">
        <v>77.591999999999999</v>
      </c>
      <c r="BE188" s="10">
        <v>3.3849999999999998</v>
      </c>
      <c r="BF188" s="10">
        <v>1.2150000000000001</v>
      </c>
      <c r="BG188" s="10">
        <v>1.651</v>
      </c>
      <c r="BH188" s="10">
        <v>5.335</v>
      </c>
      <c r="BI188" s="10">
        <v>23.189</v>
      </c>
      <c r="BJ188" s="10">
        <v>6.641</v>
      </c>
      <c r="BK188" s="10">
        <v>94.917999999999907</v>
      </c>
      <c r="BL188" s="10">
        <v>64.503</v>
      </c>
      <c r="BM188" s="10">
        <v>76.768000000000001</v>
      </c>
      <c r="BN188" s="10">
        <v>1.998</v>
      </c>
      <c r="BO188" s="10">
        <v>1.046</v>
      </c>
      <c r="BP188" s="10">
        <v>1.8180000000000001</v>
      </c>
      <c r="BQ188" s="10">
        <v>6.5359999999999996</v>
      </c>
      <c r="BR188" s="10">
        <v>29.388999999999999</v>
      </c>
      <c r="BS188" s="10">
        <v>6.5259999999999998</v>
      </c>
      <c r="BT188">
        <v>0.24399999999999999</v>
      </c>
      <c r="BU188">
        <v>0.252</v>
      </c>
      <c r="BV188">
        <v>0.21099999999999999</v>
      </c>
      <c r="BW188" s="10">
        <v>2.5398610189999999</v>
      </c>
      <c r="BX188" s="10">
        <v>1.0538052929999999</v>
      </c>
      <c r="BY188" s="10">
        <v>1.1865851759999999</v>
      </c>
      <c r="BZ188" s="10">
        <v>1.1746920409999999</v>
      </c>
      <c r="CA188" s="10">
        <v>1.034842128</v>
      </c>
      <c r="CB188" s="10">
        <v>0.90414183599999998</v>
      </c>
      <c r="CC188" s="10">
        <v>1.0534549230000001</v>
      </c>
      <c r="CD188" s="10">
        <v>1.0302598000000001</v>
      </c>
      <c r="CE188" s="10">
        <v>0.51535453499999995</v>
      </c>
      <c r="CF188" s="10">
        <v>0.56128087800000004</v>
      </c>
      <c r="CG188" s="10">
        <v>0.56942837700000004</v>
      </c>
      <c r="CH188" s="10">
        <v>0.571178572</v>
      </c>
      <c r="CI188" s="10">
        <v>0.57859190800000004</v>
      </c>
      <c r="CJ188" s="10">
        <v>0.57719722799999995</v>
      </c>
      <c r="CK188" s="10">
        <v>0.57618274999999997</v>
      </c>
      <c r="CL188" s="10">
        <v>0.58756626700000003</v>
      </c>
      <c r="CM188" s="10">
        <v>0.207359458</v>
      </c>
      <c r="CN188" s="10">
        <v>0.321695864</v>
      </c>
      <c r="CO188" s="10">
        <v>0.23510434399999999</v>
      </c>
      <c r="CP188" s="10">
        <v>0.23139243100000001</v>
      </c>
      <c r="CQ188" s="10">
        <v>0.22848748799999999</v>
      </c>
      <c r="CR188" s="10">
        <v>0.212815213</v>
      </c>
      <c r="CS188" s="10">
        <v>0.20457589900000001</v>
      </c>
      <c r="CT188" s="10">
        <v>0.21191800199999999</v>
      </c>
      <c r="CU188" s="10">
        <v>0.20639238500000001</v>
      </c>
      <c r="CV188" s="10">
        <v>32.224948140000002</v>
      </c>
      <c r="CW188" s="10">
        <v>33.086890320000002</v>
      </c>
      <c r="CX188" s="10">
        <v>34.03091448</v>
      </c>
      <c r="CY188" s="10">
        <v>36.55512804</v>
      </c>
      <c r="CZ188" s="10">
        <v>37.434191759999997</v>
      </c>
      <c r="DA188" s="10">
        <v>40.002450150000001</v>
      </c>
      <c r="DB188" s="10">
        <v>36.3028026</v>
      </c>
      <c r="DC188" s="10">
        <v>34.646148060000002</v>
      </c>
      <c r="DD188" s="10">
        <v>-4.8147456679999996</v>
      </c>
      <c r="DE188" s="10">
        <v>-6.8632935770000003</v>
      </c>
      <c r="DF188" s="10">
        <v>-6.4934543189999996</v>
      </c>
      <c r="DG188" s="10">
        <v>-7.9691421030000003</v>
      </c>
      <c r="DH188" s="10">
        <v>-6.4965926630000004</v>
      </c>
      <c r="DI188" s="10">
        <v>-8.2868008759999991</v>
      </c>
      <c r="DJ188" s="10">
        <v>-6.5022159220000004</v>
      </c>
      <c r="DK188" s="10">
        <v>-6.6392978640000004</v>
      </c>
      <c r="DL188" s="10">
        <v>5.0398805639999997</v>
      </c>
      <c r="DM188" s="10">
        <v>4.7155358449999998</v>
      </c>
      <c r="DN188" s="10">
        <v>4.8775831119999999</v>
      </c>
      <c r="DO188" s="10">
        <v>4.7592511780000004</v>
      </c>
      <c r="DP188" s="10">
        <v>4.6069985969999996</v>
      </c>
      <c r="DQ188" s="10">
        <v>4.6954413700000002</v>
      </c>
      <c r="DR188" s="10">
        <v>4.6315514359999996</v>
      </c>
      <c r="DS188" s="10">
        <v>4.057573466</v>
      </c>
      <c r="DT188" s="10">
        <v>-1.190219768</v>
      </c>
      <c r="DU188" s="10">
        <v>-1.4219667979999999</v>
      </c>
      <c r="DV188" s="10">
        <v>-1.4594544949999999</v>
      </c>
      <c r="DW188" s="10">
        <v>-1.487162747</v>
      </c>
      <c r="DX188" s="10">
        <v>-1.573142789</v>
      </c>
      <c r="DY188" s="10">
        <v>-1.58592226</v>
      </c>
      <c r="DZ188" s="10">
        <v>-1.5844325130000001</v>
      </c>
      <c r="EA188" s="10">
        <v>-1.6481940939999999</v>
      </c>
      <c r="EB188" s="10">
        <f>VLOOKUP($B188,[1]PhiInxIrossOut_ggeffects!$A$1:$F$316,2,FALSE)</f>
        <v>1.23901960092811</v>
      </c>
      <c r="EC188" s="10">
        <f>VLOOKUP($B188,[2]PhiInxICross_ggeffects!$A$1:$F$316,2,FALSE)</f>
        <v>1.34827171307355</v>
      </c>
      <c r="ED188" s="10">
        <v>-0.26437736099999998</v>
      </c>
      <c r="EE188" s="10">
        <v>0.53240340100000005</v>
      </c>
      <c r="EF188">
        <v>0.54201444866923898</v>
      </c>
      <c r="EG188">
        <v>0.54362205323197699</v>
      </c>
      <c r="EH188">
        <v>0.54442585551334599</v>
      </c>
      <c r="EI188">
        <v>0.546837262357453</v>
      </c>
      <c r="EJ188">
        <v>0.54764106463882201</v>
      </c>
      <c r="EK188">
        <v>0.54965057034224396</v>
      </c>
      <c r="EL188" s="15">
        <v>1.0993688479999999</v>
      </c>
      <c r="EM188" s="15">
        <v>0.86599965899999998</v>
      </c>
      <c r="EN188" s="15">
        <v>0.81258786000000005</v>
      </c>
      <c r="EO188" s="15">
        <v>0.76751960399999997</v>
      </c>
      <c r="EP188" s="15">
        <v>1.1314736089999999</v>
      </c>
      <c r="EQ188" s="15">
        <v>0.828611184</v>
      </c>
      <c r="ER188" s="15">
        <v>1.201773102</v>
      </c>
      <c r="ES188" s="10">
        <v>0.234523551</v>
      </c>
      <c r="ET188" s="10">
        <v>37.41226485</v>
      </c>
      <c r="EU188" s="10">
        <v>38.976849940000001</v>
      </c>
      <c r="EV188" s="10">
        <v>39.512691719999999</v>
      </c>
      <c r="EW188" s="10">
        <v>38.471828840000001</v>
      </c>
      <c r="EX188" s="10">
        <v>43.145864420000002</v>
      </c>
      <c r="EY188" s="10">
        <v>43.55720221</v>
      </c>
      <c r="EZ188" s="10">
        <v>41.850412130000002</v>
      </c>
      <c r="FA188" s="10">
        <v>-5.3996491149999999</v>
      </c>
      <c r="FB188" s="10">
        <v>-6.1860427050000002</v>
      </c>
      <c r="FC188" s="10">
        <v>-5.7644208040000002</v>
      </c>
      <c r="FD188" s="10">
        <v>-5.4721814780000004</v>
      </c>
      <c r="FE188" s="10">
        <v>-6.3275252970000002</v>
      </c>
      <c r="FF188" s="10">
        <v>-5.8230456820000001</v>
      </c>
      <c r="FG188" s="10">
        <v>-5.3178672630000001</v>
      </c>
      <c r="FH188" t="s">
        <v>375</v>
      </c>
      <c r="FI188" t="str">
        <f>VLOOKUP($FH188,Groups!$A$1:$B$316,2,FALSE)</f>
        <v>G11</v>
      </c>
      <c r="FJ188" t="str">
        <f t="shared" si="2"/>
        <v>G11/003F1</v>
      </c>
      <c r="FK188" t="s">
        <v>174</v>
      </c>
      <c r="FL188" t="s">
        <v>204</v>
      </c>
      <c r="FM188" t="s">
        <v>158</v>
      </c>
      <c r="FN188" t="s">
        <v>155</v>
      </c>
      <c r="FO188" t="s">
        <v>155</v>
      </c>
    </row>
    <row r="189" spans="1:171" x14ac:dyDescent="0.25">
      <c r="A189" s="12" t="str">
        <f>VLOOKUP($B189,GCDTCodes!$A$1:$D$398,2,FALSE)</f>
        <v>GCDT_297</v>
      </c>
      <c r="B189" s="12" t="s">
        <v>385</v>
      </c>
      <c r="C189" s="10">
        <v>-6.989394796</v>
      </c>
      <c r="D189" s="10">
        <v>4.3662957999999898E-2</v>
      </c>
      <c r="E189" s="10">
        <v>-1.2343188E-2</v>
      </c>
      <c r="F189" s="10">
        <v>-0.20072337800000001</v>
      </c>
      <c r="G189" s="10">
        <v>27.218898240000001</v>
      </c>
      <c r="H189" s="10">
        <v>5.2475398999999999E-2</v>
      </c>
      <c r="I189" s="10">
        <v>9.7859650000000006E-3</v>
      </c>
      <c r="J189" s="10">
        <v>-2.7690347000000001E-2</v>
      </c>
      <c r="K189" s="10">
        <v>36.190193579999999</v>
      </c>
      <c r="L189" s="10">
        <v>9.4542713E-2</v>
      </c>
      <c r="M189" s="10">
        <v>1.3980652999999999E-2</v>
      </c>
      <c r="N189" s="10">
        <v>-2.8153208999999998E-2</v>
      </c>
      <c r="O189" s="10">
        <v>5.9009999999999998</v>
      </c>
      <c r="P189" s="10">
        <v>3.2749999999999999</v>
      </c>
      <c r="Q189" s="10">
        <v>2.5999999999999999E-2</v>
      </c>
      <c r="R189" s="10">
        <v>1086.223</v>
      </c>
      <c r="S189" s="10">
        <v>2.7650000000000001</v>
      </c>
      <c r="T189" s="10">
        <v>1.9469999999999901</v>
      </c>
      <c r="U189" s="10">
        <v>11.412000000000001</v>
      </c>
      <c r="V189" s="10">
        <v>5.6959999999999997</v>
      </c>
      <c r="W189" s="10">
        <v>3.863</v>
      </c>
      <c r="X189" s="10">
        <v>3.4000000000000002E-2</v>
      </c>
      <c r="Y189" s="10">
        <v>737.48199999999997</v>
      </c>
      <c r="Z189" s="10">
        <v>2.161</v>
      </c>
      <c r="AA189" s="10">
        <v>1.635</v>
      </c>
      <c r="AB189" s="10">
        <v>11.420999999999999</v>
      </c>
      <c r="AC189" s="10">
        <v>6.0449999999999999</v>
      </c>
      <c r="AD189" s="10">
        <v>5.7129999999999903</v>
      </c>
      <c r="AE189" s="10">
        <v>5.5999999999999897E-2</v>
      </c>
      <c r="AF189" s="10">
        <v>826.65599999999995</v>
      </c>
      <c r="AG189" s="10">
        <v>1.8380000000000001</v>
      </c>
      <c r="AH189" s="10">
        <v>16.702999999999999</v>
      </c>
      <c r="AI189">
        <v>0.96318369911388702</v>
      </c>
      <c r="AJ189">
        <v>1.06613024218205</v>
      </c>
      <c r="AK189">
        <v>1.3031223374435099</v>
      </c>
      <c r="AL189">
        <v>0.93553874741211795</v>
      </c>
      <c r="AM189" s="10">
        <v>216.77994140000001</v>
      </c>
      <c r="AN189" s="10">
        <v>0.50934791400000001</v>
      </c>
      <c r="AO189" s="10">
        <v>0.25807885200000003</v>
      </c>
      <c r="AP189" s="10">
        <v>0.78286732799999903</v>
      </c>
      <c r="AQ189" s="10">
        <v>-0.27826603900000002</v>
      </c>
      <c r="AR189" s="10">
        <v>-0.39766326800000001</v>
      </c>
      <c r="AS189" s="10">
        <v>143.06</v>
      </c>
      <c r="AT189" s="10">
        <v>37.692999999999998</v>
      </c>
      <c r="AU189" s="10">
        <v>73.094999999999999</v>
      </c>
      <c r="AV189" s="10">
        <v>4.8540000000000001</v>
      </c>
      <c r="AW189" s="10">
        <v>3.0439999999999898</v>
      </c>
      <c r="AX189" s="10">
        <v>2.04</v>
      </c>
      <c r="AY189" s="10">
        <v>5.3470000000000004</v>
      </c>
      <c r="AZ189" s="10">
        <v>24.024999999999999</v>
      </c>
      <c r="BA189" s="10">
        <v>6.867</v>
      </c>
      <c r="BB189" s="10">
        <v>120.562</v>
      </c>
      <c r="BC189" s="10">
        <v>44.585000000000001</v>
      </c>
      <c r="BD189" s="10">
        <v>74.384</v>
      </c>
      <c r="BE189" s="10">
        <v>4.9489999999999998</v>
      </c>
      <c r="BF189" s="10">
        <v>1.6919999999999999</v>
      </c>
      <c r="BG189" s="10">
        <v>1.86</v>
      </c>
      <c r="BH189" s="10">
        <v>5.3639999999999999</v>
      </c>
      <c r="BI189" s="10">
        <v>24.355</v>
      </c>
      <c r="BJ189" s="10">
        <v>6.7750000000000004</v>
      </c>
      <c r="BK189" s="10">
        <v>104.152</v>
      </c>
      <c r="BL189" s="10">
        <v>50.170999999999999</v>
      </c>
      <c r="BM189" s="10">
        <v>71.790000000000006</v>
      </c>
      <c r="BN189" s="10">
        <v>4.2869999999999999</v>
      </c>
      <c r="BO189" s="10">
        <v>1.1859999999999999</v>
      </c>
      <c r="BP189" s="10">
        <v>2.871</v>
      </c>
      <c r="BQ189" s="10">
        <v>7.2789999999999999</v>
      </c>
      <c r="BR189" s="10">
        <v>30.451999999999899</v>
      </c>
      <c r="BS189" s="10">
        <v>10.738</v>
      </c>
      <c r="BT189">
        <v>0.251</v>
      </c>
      <c r="BU189">
        <v>0.27400000000000002</v>
      </c>
      <c r="BV189">
        <v>0.253</v>
      </c>
      <c r="BW189" s="10">
        <v>0.57011382300000002</v>
      </c>
      <c r="BX189" s="10">
        <v>0.794170037</v>
      </c>
      <c r="BY189" s="10">
        <v>0.61063885100000004</v>
      </c>
      <c r="BZ189" s="10">
        <v>0.57709872799999995</v>
      </c>
      <c r="CA189" s="10">
        <v>0.51544303199999997</v>
      </c>
      <c r="CB189" s="10">
        <v>0.607839236</v>
      </c>
      <c r="CC189" s="10">
        <v>0.50975818900000003</v>
      </c>
      <c r="CD189" s="10">
        <v>0.48656306599999999</v>
      </c>
      <c r="CE189" s="10">
        <v>0.50035287100000003</v>
      </c>
      <c r="CF189" s="10">
        <v>0.56381958300000001</v>
      </c>
      <c r="CG189" s="10">
        <v>0.57271121899999999</v>
      </c>
      <c r="CH189" s="10">
        <v>0.57478032899999998</v>
      </c>
      <c r="CI189" s="10">
        <v>0.578791897</v>
      </c>
      <c r="CJ189" s="10">
        <v>0.57208195299999998</v>
      </c>
      <c r="CK189" s="10">
        <v>0.57765840199999996</v>
      </c>
      <c r="CL189" s="10">
        <v>0.59510131899999996</v>
      </c>
      <c r="CM189" s="10">
        <v>0.27516117499999998</v>
      </c>
      <c r="CN189" s="10">
        <v>0.205571592</v>
      </c>
      <c r="CO189" s="10">
        <v>0.18427210799999999</v>
      </c>
      <c r="CP189" s="10">
        <v>0.15972231100000001</v>
      </c>
      <c r="CQ189" s="10">
        <v>0.15473358000000001</v>
      </c>
      <c r="CR189" s="10">
        <v>0.14276581699999999</v>
      </c>
      <c r="CS189" s="10">
        <v>0.157448175</v>
      </c>
      <c r="CT189" s="10">
        <v>0.141405542</v>
      </c>
      <c r="CU189" s="10">
        <v>0.12916549599999999</v>
      </c>
      <c r="CV189" s="10">
        <v>38.841795519999998</v>
      </c>
      <c r="CW189" s="10">
        <v>32.664657120000001</v>
      </c>
      <c r="CX189" s="10">
        <v>32.986333520000002</v>
      </c>
      <c r="CY189" s="10">
        <v>35.02249544</v>
      </c>
      <c r="CZ189" s="10">
        <v>36.012926649999997</v>
      </c>
      <c r="DA189" s="10">
        <v>40.251697409999998</v>
      </c>
      <c r="DB189" s="10">
        <v>43.80403888</v>
      </c>
      <c r="DC189" s="10">
        <v>44.335428010000001</v>
      </c>
      <c r="DD189" s="10">
        <v>-3.6114409520000001</v>
      </c>
      <c r="DE189" s="10">
        <v>-4.3002841030000001</v>
      </c>
      <c r="DF189" s="10">
        <v>-3.4528900039999999</v>
      </c>
      <c r="DG189" s="10">
        <v>-3.1200599160000002</v>
      </c>
      <c r="DH189" s="10">
        <v>-3.6550095319999998</v>
      </c>
      <c r="DI189" s="10">
        <v>-4.941132079</v>
      </c>
      <c r="DJ189" s="10">
        <v>-4.2863180700000001</v>
      </c>
      <c r="DK189" s="10">
        <v>-4.3283312240000003</v>
      </c>
      <c r="DL189" s="10">
        <v>5.0043108509999996</v>
      </c>
      <c r="DM189" s="10">
        <v>4.6943569629999997</v>
      </c>
      <c r="DN189" s="10">
        <v>4.8624531380000002</v>
      </c>
      <c r="DO189" s="10">
        <v>4.6797583290000002</v>
      </c>
      <c r="DP189" s="10">
        <v>4.602739701</v>
      </c>
      <c r="DQ189" s="10">
        <v>4.7357579730000001</v>
      </c>
      <c r="DR189" s="10">
        <v>4.6339421090000004</v>
      </c>
      <c r="DS189" s="10">
        <v>4.0127585290000001</v>
      </c>
      <c r="DT189" s="10">
        <v>-1.6901909989999999</v>
      </c>
      <c r="DU189" s="10">
        <v>-1.7581281740000001</v>
      </c>
      <c r="DV189" s="10">
        <v>-1.87026271</v>
      </c>
      <c r="DW189" s="10">
        <v>-1.9069337390000001</v>
      </c>
      <c r="DX189" s="10">
        <v>-1.9891736760000001</v>
      </c>
      <c r="DY189" s="10">
        <v>-1.9236611029999999</v>
      </c>
      <c r="DZ189" s="10">
        <v>-2.0053958540000001</v>
      </c>
      <c r="EA189" s="10">
        <v>-2.122557483</v>
      </c>
      <c r="EB189" s="10">
        <f>VLOOKUP($B189,[1]PhiInxIrossOut_ggeffects!$A$1:$F$316,2,FALSE)</f>
        <v>1.14635484307096</v>
      </c>
      <c r="EC189" s="10">
        <f>VLOOKUP($B189,[2]PhiInxICross_ggeffects!$A$1:$F$316,2,FALSE)</f>
        <v>1.3761294865007001</v>
      </c>
      <c r="ED189" s="10">
        <v>-0.37419498200000001</v>
      </c>
      <c r="EE189" s="10">
        <v>0.52852243099999996</v>
      </c>
      <c r="EF189">
        <v>0.53552243346011297</v>
      </c>
      <c r="EG189">
        <v>0.52970266159699597</v>
      </c>
      <c r="EH189">
        <v>0.52679277566543703</v>
      </c>
      <c r="EI189">
        <v>0.51806311787076098</v>
      </c>
      <c r="EJ189">
        <v>0.51515323193920204</v>
      </c>
      <c r="EK189">
        <v>0.50787851711030496</v>
      </c>
      <c r="EL189" s="15">
        <v>1.0200004970000001</v>
      </c>
      <c r="EM189" s="15">
        <v>0.78789383800000001</v>
      </c>
      <c r="EN189" s="15">
        <v>0.60381019800000002</v>
      </c>
      <c r="EO189" s="15">
        <v>0.76642810500000003</v>
      </c>
      <c r="EP189" s="15">
        <v>1.0104417720000001</v>
      </c>
      <c r="EQ189" s="15">
        <v>0.68958829700000002</v>
      </c>
      <c r="ER189" s="15">
        <v>1.007198901</v>
      </c>
      <c r="ES189" s="10">
        <v>0.262664656</v>
      </c>
      <c r="ET189" s="10">
        <v>37.573051149999998</v>
      </c>
      <c r="EU189" s="10">
        <v>40.3327344</v>
      </c>
      <c r="EV189" s="10">
        <v>40.05209748</v>
      </c>
      <c r="EW189" s="10">
        <v>41.478700189999998</v>
      </c>
      <c r="EX189" s="10">
        <v>43.116053170000001</v>
      </c>
      <c r="EY189" s="10">
        <v>39.084407509999998</v>
      </c>
      <c r="EZ189" s="10">
        <v>44.535328159999999</v>
      </c>
      <c r="FA189" s="10">
        <v>-6.0123928590000002</v>
      </c>
      <c r="FB189" s="10">
        <v>-6.4265780939999999</v>
      </c>
      <c r="FC189" s="10">
        <v>-6.2697487140000003</v>
      </c>
      <c r="FD189" s="10">
        <v>-6.3934334890000004</v>
      </c>
      <c r="FE189" s="10">
        <v>-6.581799921</v>
      </c>
      <c r="FF189" s="10">
        <v>-6.1385223499999997</v>
      </c>
      <c r="FG189" s="10">
        <v>-6.2328741680000004</v>
      </c>
      <c r="FH189" t="s">
        <v>375</v>
      </c>
      <c r="FI189" t="str">
        <f>VLOOKUP($FH189,Groups!$A$1:$B$316,2,FALSE)</f>
        <v>G11</v>
      </c>
      <c r="FJ189" t="str">
        <f t="shared" si="2"/>
        <v>G11/003F1</v>
      </c>
      <c r="FK189" t="s">
        <v>174</v>
      </c>
      <c r="FL189" t="s">
        <v>198</v>
      </c>
      <c r="FM189" t="s">
        <v>155</v>
      </c>
      <c r="FN189" t="s">
        <v>155</v>
      </c>
      <c r="FO189" t="s">
        <v>155</v>
      </c>
    </row>
    <row r="190" spans="1:171" x14ac:dyDescent="0.25">
      <c r="A190" s="12" t="str">
        <f>VLOOKUP($B190,GCDTCodes!$A$1:$D$398,2,FALSE)</f>
        <v>GCDT_298</v>
      </c>
      <c r="B190" s="12" t="s">
        <v>386</v>
      </c>
      <c r="C190" s="10">
        <v>-19.706488780000001</v>
      </c>
      <c r="D190" s="10">
        <v>-5.6287642999999998E-2</v>
      </c>
      <c r="E190" s="10">
        <v>-4.6457142999999999E-2</v>
      </c>
      <c r="F190" s="10">
        <v>0.15937024</v>
      </c>
      <c r="G190" s="10">
        <v>14.99230236</v>
      </c>
      <c r="H190" s="10">
        <v>9.6489780000000008E-3</v>
      </c>
      <c r="I190" s="10">
        <v>3.0211609999999901E-3</v>
      </c>
      <c r="J190" s="10">
        <v>1.085486932</v>
      </c>
      <c r="K190" s="10">
        <v>-7.7265796849999999</v>
      </c>
      <c r="L190" s="10">
        <v>-1.7585473000000001E-2</v>
      </c>
      <c r="M190" s="10">
        <v>-9.2399479999999996E-3</v>
      </c>
      <c r="N190" s="10">
        <v>0.40728955500000003</v>
      </c>
      <c r="O190" s="10">
        <v>5.92</v>
      </c>
      <c r="P190" s="10">
        <v>4.95</v>
      </c>
      <c r="Q190" s="10">
        <v>3.5999999999999997E-2</v>
      </c>
      <c r="R190" s="10">
        <v>780.34500000000003</v>
      </c>
      <c r="S190" s="10">
        <v>1.508</v>
      </c>
      <c r="T190" s="10">
        <v>1.1719999999999999</v>
      </c>
      <c r="U190" s="10">
        <v>11.997</v>
      </c>
      <c r="V190" s="10">
        <v>5.6849999999999996</v>
      </c>
      <c r="W190" s="10">
        <v>3.3620000000000001</v>
      </c>
      <c r="X190" s="10">
        <v>3.2000000000000001E-2</v>
      </c>
      <c r="Y190" s="10">
        <v>509.551999999999</v>
      </c>
      <c r="Z190" s="10">
        <v>1.5149999999999999</v>
      </c>
      <c r="AA190" s="10">
        <v>0.89</v>
      </c>
      <c r="AB190" s="10">
        <v>9.5519999999999996</v>
      </c>
      <c r="AC190" s="10">
        <v>6.0449999999999999</v>
      </c>
      <c r="AD190" s="10">
        <v>4.0179999999999998</v>
      </c>
      <c r="AE190" s="10">
        <v>2.7E-2</v>
      </c>
      <c r="AF190" s="10">
        <v>607.81700000000001</v>
      </c>
      <c r="AG190" s="10">
        <v>1.3240000000000001</v>
      </c>
      <c r="AH190" s="10">
        <v>15.05</v>
      </c>
      <c r="AI190">
        <v>0.77331851269063601</v>
      </c>
      <c r="AJ190">
        <v>0.901269758564339</v>
      </c>
      <c r="AK190">
        <v>1.03573674357245</v>
      </c>
      <c r="AL190">
        <v>0.90969410698182596</v>
      </c>
      <c r="AM190" s="10">
        <v>-173.71711450000001</v>
      </c>
      <c r="AN190" s="10">
        <v>-0.52021018899999905</v>
      </c>
      <c r="AO190" s="10">
        <v>-0.48229493400000001</v>
      </c>
      <c r="AP190" s="10">
        <v>-2.0223153759999999</v>
      </c>
      <c r="AQ190" s="10">
        <v>-0.40755456800000001</v>
      </c>
      <c r="AR190" s="10">
        <v>-1.401559781</v>
      </c>
      <c r="AS190" s="10">
        <v>133.60599999999999</v>
      </c>
      <c r="AT190" s="10">
        <v>50.066000000000003</v>
      </c>
      <c r="AU190" s="10">
        <v>72.275999999999996</v>
      </c>
      <c r="AV190" s="10">
        <v>3.444</v>
      </c>
      <c r="AW190" s="10">
        <v>3.056</v>
      </c>
      <c r="AX190" s="10">
        <v>1.778</v>
      </c>
      <c r="AY190" s="10">
        <v>4.3620000000000001</v>
      </c>
      <c r="AZ190" s="10">
        <v>23.789000000000001</v>
      </c>
      <c r="BA190" s="10">
        <v>6.1550000000000002</v>
      </c>
      <c r="BB190" s="10">
        <v>116.261</v>
      </c>
      <c r="BC190" s="10">
        <v>54.113</v>
      </c>
      <c r="BD190" s="10">
        <v>73.543000000000006</v>
      </c>
      <c r="BE190" s="10">
        <v>2.33</v>
      </c>
      <c r="BF190" s="10">
        <v>2.4950000000000001</v>
      </c>
      <c r="BG190" s="10">
        <v>1.5819999999999901</v>
      </c>
      <c r="BH190" s="10">
        <v>4.2370000000000001</v>
      </c>
      <c r="BI190" s="10">
        <v>24.495999999999999</v>
      </c>
      <c r="BJ190" s="10">
        <v>6.37</v>
      </c>
      <c r="BK190" s="10">
        <v>101.02200000000001</v>
      </c>
      <c r="BL190" s="10">
        <v>54.188000000000002</v>
      </c>
      <c r="BM190" s="10">
        <v>72.606999999999999</v>
      </c>
      <c r="BN190" s="10">
        <v>1.6930000000000001</v>
      </c>
      <c r="BO190" s="10">
        <v>1.091</v>
      </c>
      <c r="BP190" s="10">
        <v>1.619</v>
      </c>
      <c r="BQ190" s="10">
        <v>4.875</v>
      </c>
      <c r="BR190" s="10">
        <v>24.65</v>
      </c>
      <c r="BS190" s="10">
        <v>6.7379999999999898</v>
      </c>
      <c r="BT190">
        <v>0.20699999999999999</v>
      </c>
      <c r="BU190">
        <v>0.22</v>
      </c>
      <c r="BV190">
        <v>0.158</v>
      </c>
      <c r="BW190" s="10">
        <v>1.762269256</v>
      </c>
      <c r="BX190" s="10">
        <v>1.0060262209999999</v>
      </c>
      <c r="BY190" s="10">
        <v>1.509013752</v>
      </c>
      <c r="BZ190" s="10">
        <v>0.83092356000000001</v>
      </c>
      <c r="CA190" s="10">
        <v>0.68400524299999999</v>
      </c>
      <c r="CB190" s="10">
        <v>0.79716488200000002</v>
      </c>
      <c r="CC190" s="10">
        <v>0.59129067800000001</v>
      </c>
      <c r="CD190" s="10">
        <v>0.70725475500000001</v>
      </c>
      <c r="CE190" s="10">
        <v>0.51616369299999998</v>
      </c>
      <c r="CF190" s="10">
        <v>0.55560541600000002</v>
      </c>
      <c r="CG190" s="10">
        <v>0.55237825200000001</v>
      </c>
      <c r="CH190" s="10">
        <v>0.57390122600000004</v>
      </c>
      <c r="CI190" s="10">
        <v>0.57886954000000002</v>
      </c>
      <c r="CJ190" s="10">
        <v>0.57226590200000005</v>
      </c>
      <c r="CK190" s="10">
        <v>0.57295230900000005</v>
      </c>
      <c r="CL190" s="10">
        <v>0.58231602599999999</v>
      </c>
      <c r="CM190" s="10">
        <v>0.23665333899999999</v>
      </c>
      <c r="CN190" s="10">
        <v>0.28070546200000002</v>
      </c>
      <c r="CO190" s="10">
        <v>0.226296896</v>
      </c>
      <c r="CP190" s="10">
        <v>0.25407334100000001</v>
      </c>
      <c r="CQ190" s="10">
        <v>0.19397998299999999</v>
      </c>
      <c r="CR190" s="10">
        <v>0.177150048</v>
      </c>
      <c r="CS190" s="10">
        <v>0.191369342</v>
      </c>
      <c r="CT190" s="10">
        <v>0.17185372800000001</v>
      </c>
      <c r="CU190" s="10">
        <v>0.17790471299999999</v>
      </c>
      <c r="CV190" s="10">
        <v>30.584314450000001</v>
      </c>
      <c r="CW190" s="10">
        <v>31.770532559999999</v>
      </c>
      <c r="CX190" s="10">
        <v>28.14193852</v>
      </c>
      <c r="CY190" s="10">
        <v>29.051323459999999</v>
      </c>
      <c r="CZ190" s="10">
        <v>29.353896630000001</v>
      </c>
      <c r="DA190" s="10">
        <v>31.735450700000001</v>
      </c>
      <c r="DB190" s="10">
        <v>31.412858549999999</v>
      </c>
      <c r="DC190" s="10">
        <v>31.750992320000002</v>
      </c>
      <c r="DD190" s="10">
        <v>-3.7401888470000002</v>
      </c>
      <c r="DE190" s="10">
        <v>-5.3664544650000003</v>
      </c>
      <c r="DF190" s="10">
        <v>-4.9501862650000001</v>
      </c>
      <c r="DG190" s="10">
        <v>-6.1539330980000004</v>
      </c>
      <c r="DH190" s="10">
        <v>-5.563533573</v>
      </c>
      <c r="DI190" s="10">
        <v>-5.8459065920000004</v>
      </c>
      <c r="DJ190" s="10">
        <v>-5.8786831179999997</v>
      </c>
      <c r="DK190" s="10">
        <v>-5.1645677729999999</v>
      </c>
      <c r="DL190" s="10">
        <v>5.0183741519999998</v>
      </c>
      <c r="DM190" s="10">
        <v>4.7240033400000003</v>
      </c>
      <c r="DN190" s="10">
        <v>4.9341976780000003</v>
      </c>
      <c r="DO190" s="10">
        <v>4.724341624</v>
      </c>
      <c r="DP190" s="10">
        <v>4.5935215879999998</v>
      </c>
      <c r="DQ190" s="10">
        <v>4.778457779</v>
      </c>
      <c r="DR190" s="10">
        <v>4.6761669489999997</v>
      </c>
      <c r="DS190" s="10">
        <v>4.072623439</v>
      </c>
      <c r="DT190" s="10">
        <v>-1.347000113</v>
      </c>
      <c r="DU190" s="10">
        <v>-1.499606137</v>
      </c>
      <c r="DV190" s="10">
        <v>-1.4620091850000001</v>
      </c>
      <c r="DW190" s="10">
        <v>-1.6509999399999999</v>
      </c>
      <c r="DX190" s="10">
        <v>-1.7453825780000001</v>
      </c>
      <c r="DY190" s="10">
        <v>-1.6728482570000001</v>
      </c>
      <c r="DZ190" s="10">
        <v>-1.7719505069999999</v>
      </c>
      <c r="EA190" s="10">
        <v>-1.796021211</v>
      </c>
      <c r="EB190" s="10">
        <f>VLOOKUP($B190,[1]PhiInxIrossOut_ggeffects!$A$1:$F$316,2,FALSE)</f>
        <v>0.964086095978404</v>
      </c>
      <c r="EC190" s="10">
        <f>VLOOKUP($B190,[2]PhiInxICross_ggeffects!$A$1:$F$316,2,FALSE)</f>
        <v>1.3027323993757001</v>
      </c>
      <c r="ED190" s="10">
        <v>0.38255402500000002</v>
      </c>
      <c r="EE190" s="10">
        <v>0.51727581700000003</v>
      </c>
      <c r="EF190">
        <v>0.45442699619775401</v>
      </c>
      <c r="EG190">
        <v>0.46062015209129198</v>
      </c>
      <c r="EH190">
        <v>0.46371673003806002</v>
      </c>
      <c r="EI190">
        <v>0.47300646387836598</v>
      </c>
      <c r="EJ190">
        <v>0.47610304182513402</v>
      </c>
      <c r="EK190">
        <v>0.48384448669205699</v>
      </c>
      <c r="EL190" s="15">
        <v>2.2845643660000001</v>
      </c>
      <c r="EM190" s="15">
        <v>1.322399812</v>
      </c>
      <c r="EN190" s="15">
        <v>1.125690874</v>
      </c>
      <c r="EO190" s="15">
        <v>1.471059978</v>
      </c>
      <c r="EP190" s="15">
        <v>2.5284585119999998</v>
      </c>
      <c r="EQ190" s="15">
        <v>1.3266748230000001</v>
      </c>
      <c r="ER190" s="15">
        <v>1.8169363860000001</v>
      </c>
      <c r="ES190" s="10">
        <v>0.192841876</v>
      </c>
      <c r="ET190" s="10">
        <v>27.696477179999999</v>
      </c>
      <c r="EU190" s="10">
        <v>28.387919440000001</v>
      </c>
      <c r="EV190" s="10">
        <v>29.817509189999999</v>
      </c>
      <c r="EW190" s="10">
        <v>31.779845559999998</v>
      </c>
      <c r="EX190" s="10">
        <v>31.086241999999999</v>
      </c>
      <c r="EY190" s="10">
        <v>32.66949717</v>
      </c>
      <c r="EZ190" s="10">
        <v>30.60469277</v>
      </c>
      <c r="FA190" s="10">
        <v>-6.3620308760000004</v>
      </c>
      <c r="FB190" s="10">
        <v>-6.5551393359999999</v>
      </c>
      <c r="FC190" s="10">
        <v>-6.2534234829999997</v>
      </c>
      <c r="FD190" s="10">
        <v>-6.48202605</v>
      </c>
      <c r="FE190" s="10">
        <v>-6.1408074389999996</v>
      </c>
      <c r="FF190" s="10">
        <v>-6.6130624999999998</v>
      </c>
      <c r="FG190" s="10">
        <v>-5.6969560650000002</v>
      </c>
      <c r="FH190" t="s">
        <v>375</v>
      </c>
      <c r="FI190" t="str">
        <f>VLOOKUP($FH190,Groups!$A$1:$B$316,2,FALSE)</f>
        <v>G11</v>
      </c>
      <c r="FJ190" t="str">
        <f t="shared" si="2"/>
        <v>G11/003F1</v>
      </c>
      <c r="FK190" t="s">
        <v>174</v>
      </c>
      <c r="FL190" t="s">
        <v>198</v>
      </c>
      <c r="FM190" t="s">
        <v>158</v>
      </c>
      <c r="FN190" t="s">
        <v>155</v>
      </c>
      <c r="FO190" t="s">
        <v>155</v>
      </c>
    </row>
    <row r="191" spans="1:171" x14ac:dyDescent="0.25">
      <c r="A191" s="12" t="str">
        <f>VLOOKUP($B191,GCDTCodes!$A$1:$D$398,2,FALSE)</f>
        <v>GCDT_299</v>
      </c>
      <c r="B191" s="12" t="s">
        <v>387</v>
      </c>
      <c r="C191" s="10">
        <v>-26.90615245</v>
      </c>
      <c r="D191" s="10">
        <v>-8.1275293999999998E-2</v>
      </c>
      <c r="E191" s="10">
        <v>-6.5950832000000001E-2</v>
      </c>
      <c r="F191" s="10">
        <v>-0.38077018699999998</v>
      </c>
      <c r="G191" s="10">
        <v>50.479015560000001</v>
      </c>
      <c r="H191" s="10">
        <v>0.12861126000000001</v>
      </c>
      <c r="I191" s="10">
        <v>2.9234777E-2</v>
      </c>
      <c r="J191" s="10">
        <v>0.71442783899999995</v>
      </c>
      <c r="K191" s="10">
        <v>5.7995985479999996</v>
      </c>
      <c r="L191" s="10">
        <v>-3.8767759999999902E-3</v>
      </c>
      <c r="M191" s="10">
        <v>1.031749E-3</v>
      </c>
      <c r="N191" s="10">
        <v>0.40728955500000003</v>
      </c>
      <c r="O191" s="10">
        <v>6.7129999999999903</v>
      </c>
      <c r="P191" s="10">
        <v>3.7679999999999998</v>
      </c>
      <c r="Q191" s="10">
        <v>0.03</v>
      </c>
      <c r="R191" s="10">
        <v>1268.319</v>
      </c>
      <c r="S191" s="10">
        <v>2.8260000000000001</v>
      </c>
      <c r="T191" s="10">
        <v>2.4750000000000001</v>
      </c>
      <c r="U191" s="10">
        <v>15.478</v>
      </c>
      <c r="V191" s="10">
        <v>5.6820000000000004</v>
      </c>
      <c r="W191" s="10">
        <v>2.9369999999999998</v>
      </c>
      <c r="X191" s="10">
        <v>3.1E-2</v>
      </c>
      <c r="Y191" s="10">
        <v>674.79300000000001</v>
      </c>
      <c r="Z191" s="10">
        <v>1.8009999999999999</v>
      </c>
      <c r="AA191" s="10">
        <v>1.1879999999999999</v>
      </c>
      <c r="AB191" s="10">
        <v>11.002000000000001</v>
      </c>
      <c r="AC191" s="10">
        <v>5.7629999999999999</v>
      </c>
      <c r="AD191" s="10">
        <v>3.819</v>
      </c>
      <c r="AE191" s="10">
        <v>3.4000000000000002E-2</v>
      </c>
      <c r="AF191" s="10">
        <v>509.885999999999</v>
      </c>
      <c r="AG191" s="10">
        <v>1.1040000000000001</v>
      </c>
      <c r="AH191" s="10">
        <v>10.618</v>
      </c>
      <c r="AI191">
        <v>0.95511063875366997</v>
      </c>
      <c r="AJ191">
        <v>0.91651617254838402</v>
      </c>
      <c r="AK191">
        <v>0.87356105627328895</v>
      </c>
      <c r="AL191">
        <v>0.93073170102159397</v>
      </c>
      <c r="AM191" s="10">
        <v>264.91204290000002</v>
      </c>
      <c r="AN191" s="10">
        <v>0.69785855299999999</v>
      </c>
      <c r="AO191" s="10">
        <v>0.79189067199999996</v>
      </c>
      <c r="AP191" s="10">
        <v>3.4563668430000001</v>
      </c>
      <c r="AQ191" s="10">
        <v>-0.65955763299999903</v>
      </c>
      <c r="AR191" s="10">
        <v>-2.3385855950000001</v>
      </c>
      <c r="AS191" s="10">
        <v>154.15799999999999</v>
      </c>
      <c r="AT191" s="10">
        <v>36.17</v>
      </c>
      <c r="AU191" s="10">
        <v>68.974999999999994</v>
      </c>
      <c r="AV191" s="10">
        <v>6.6269999999999998</v>
      </c>
      <c r="AW191" s="10">
        <v>3.1619999999999999</v>
      </c>
      <c r="AX191" s="10">
        <v>2.157</v>
      </c>
      <c r="AY191" s="10">
        <v>5.4529999999999896</v>
      </c>
      <c r="AZ191" s="10">
        <v>34.823</v>
      </c>
      <c r="BA191" s="10">
        <v>10.366</v>
      </c>
      <c r="BB191" s="10">
        <v>175.30099999999999</v>
      </c>
      <c r="BC191" s="10">
        <v>48.192999999999998</v>
      </c>
      <c r="BD191" s="10">
        <v>69.632000000000005</v>
      </c>
      <c r="BE191" s="10">
        <v>3.661</v>
      </c>
      <c r="BF191" s="10">
        <v>2.5139999999999998</v>
      </c>
      <c r="BG191" s="10">
        <v>2.36099999999999</v>
      </c>
      <c r="BH191" s="10">
        <v>6.0209999999999999</v>
      </c>
      <c r="BI191" s="10">
        <v>29.779</v>
      </c>
      <c r="BJ191" s="10">
        <v>10.827</v>
      </c>
      <c r="BK191" s="10">
        <v>105.884</v>
      </c>
      <c r="BL191" s="10">
        <v>45.02</v>
      </c>
      <c r="BM191" s="10">
        <v>69.566999999999993</v>
      </c>
      <c r="BN191" s="10">
        <v>3.113</v>
      </c>
      <c r="BO191" s="10">
        <v>1.071</v>
      </c>
      <c r="BP191" s="10">
        <v>2.1419999999999999</v>
      </c>
      <c r="BQ191" s="10">
        <v>5.3339999999999996</v>
      </c>
      <c r="BR191" s="10">
        <v>26.814</v>
      </c>
      <c r="BS191" s="10">
        <v>7.125</v>
      </c>
      <c r="BT191">
        <v>0.16800000000000001</v>
      </c>
      <c r="BU191">
        <v>0.16900000000000001</v>
      </c>
      <c r="BV191">
        <v>0.17100000000000001</v>
      </c>
      <c r="BW191" s="10">
        <v>1.2272458930000001</v>
      </c>
      <c r="BX191" s="10">
        <v>1.4623464880000001</v>
      </c>
      <c r="BY191" s="10">
        <v>1.100338107</v>
      </c>
      <c r="BZ191" s="10">
        <v>1.299171758</v>
      </c>
      <c r="CA191" s="10">
        <v>1.013977793</v>
      </c>
      <c r="CB191" s="10">
        <v>0.79845665600000004</v>
      </c>
      <c r="CC191" s="10">
        <v>0.88106168200000001</v>
      </c>
      <c r="CD191" s="10">
        <v>0.78939139700000005</v>
      </c>
      <c r="CE191" s="10">
        <v>0.48434971100000002</v>
      </c>
      <c r="CF191" s="10">
        <v>0.54239485399999998</v>
      </c>
      <c r="CG191" s="10">
        <v>0.55553870100000002</v>
      </c>
      <c r="CH191" s="10">
        <v>0.55739520099999995</v>
      </c>
      <c r="CI191" s="10">
        <v>0.56565897899999995</v>
      </c>
      <c r="CJ191" s="10">
        <v>0.56745345700000005</v>
      </c>
      <c r="CK191" s="10">
        <v>0.56324982099999998</v>
      </c>
      <c r="CL191" s="10">
        <v>0.57261353800000003</v>
      </c>
      <c r="CM191" s="10">
        <v>0.23262571800000001</v>
      </c>
      <c r="CN191" s="10">
        <v>0.300207363</v>
      </c>
      <c r="CO191" s="10">
        <v>0.25320782200000003</v>
      </c>
      <c r="CP191" s="10">
        <v>0.22958415400000001</v>
      </c>
      <c r="CQ191" s="10">
        <v>0.23732968400000001</v>
      </c>
      <c r="CR191" s="10">
        <v>0.21355378799999999</v>
      </c>
      <c r="CS191" s="10">
        <v>0.19790544800000001</v>
      </c>
      <c r="CT191" s="10">
        <v>0.20547908400000001</v>
      </c>
      <c r="CU191" s="10">
        <v>0.19462822900000001</v>
      </c>
      <c r="CV191" s="10">
        <v>35.790908330000001</v>
      </c>
      <c r="CW191" s="10">
        <v>32.00161997</v>
      </c>
      <c r="CX191" s="10">
        <v>33.227338369999998</v>
      </c>
      <c r="CY191" s="10">
        <v>31.617852679999999</v>
      </c>
      <c r="CZ191" s="10">
        <v>33.83987733</v>
      </c>
      <c r="DA191" s="10">
        <v>38.710822389999997</v>
      </c>
      <c r="DB191" s="10">
        <v>37.611933319999999</v>
      </c>
      <c r="DC191" s="10">
        <v>38.890139740000002</v>
      </c>
      <c r="DD191" s="10">
        <v>-5.3668654409999998</v>
      </c>
      <c r="DE191" s="10">
        <v>-4.9635229829999998</v>
      </c>
      <c r="DF191" s="10">
        <v>-6.6033936830000002</v>
      </c>
      <c r="DG191" s="10">
        <v>-7.3362183810000001</v>
      </c>
      <c r="DH191" s="10">
        <v>-7.0465015339999999</v>
      </c>
      <c r="DI191" s="10">
        <v>-6.8203670829999998</v>
      </c>
      <c r="DJ191" s="10">
        <v>-6.8840962379999997</v>
      </c>
      <c r="DK191" s="10">
        <v>-6.6939646770000003</v>
      </c>
      <c r="DL191" s="10">
        <v>5.0677468049999996</v>
      </c>
      <c r="DM191" s="10">
        <v>4.7178280719999997</v>
      </c>
      <c r="DN191" s="10">
        <v>4.9085799740000002</v>
      </c>
      <c r="DO191" s="10">
        <v>4.7134900420000001</v>
      </c>
      <c r="DP191" s="10">
        <v>4.5976340210000002</v>
      </c>
      <c r="DQ191" s="10">
        <v>4.7209749639999998</v>
      </c>
      <c r="DR191" s="10">
        <v>4.6944824159999996</v>
      </c>
      <c r="DS191" s="10">
        <v>4.1011757610000004</v>
      </c>
      <c r="DT191" s="10">
        <v>-1.250875153</v>
      </c>
      <c r="DU191" s="10">
        <v>-1.4337739469999999</v>
      </c>
      <c r="DV191" s="10">
        <v>-1.476679799</v>
      </c>
      <c r="DW191" s="10">
        <v>-1.4785562889999999</v>
      </c>
      <c r="DX191" s="10">
        <v>-1.5816886489999999</v>
      </c>
      <c r="DY191" s="10">
        <v>-1.620538002</v>
      </c>
      <c r="DZ191" s="10">
        <v>-1.6122117359999999</v>
      </c>
      <c r="EA191" s="10">
        <v>-1.700318131</v>
      </c>
      <c r="EB191" s="10">
        <f>VLOOKUP($B191,[1]PhiInxIrossOut_ggeffects!$A$1:$F$316,2,FALSE)</f>
        <v>1.2219191678566801</v>
      </c>
      <c r="EC191" s="10">
        <f>VLOOKUP($B191,[2]PhiInxICross_ggeffects!$A$1:$F$316,2,FALSE)</f>
        <v>1.2375316191257</v>
      </c>
      <c r="ED191" s="10">
        <v>-0.56488437199999997</v>
      </c>
      <c r="EE191" s="10">
        <v>0.532868024</v>
      </c>
      <c r="EF191">
        <v>0.52723726235745105</v>
      </c>
      <c r="EG191">
        <v>0.53810950570345994</v>
      </c>
      <c r="EH191">
        <v>0.54354562737646395</v>
      </c>
      <c r="EI191">
        <v>0.55985399239547495</v>
      </c>
      <c r="EJ191">
        <v>0.56529011406847895</v>
      </c>
      <c r="EK191">
        <v>0.57888041825098902</v>
      </c>
      <c r="EL191" s="15">
        <v>0.82885438600000005</v>
      </c>
      <c r="EM191" s="15">
        <v>0.96414391700000002</v>
      </c>
      <c r="EN191" s="15">
        <v>0.63076612099999996</v>
      </c>
      <c r="EO191" s="15">
        <v>0.62483629100000004</v>
      </c>
      <c r="EP191" s="15">
        <v>0.68799255500000001</v>
      </c>
      <c r="EQ191" s="15">
        <v>0.57261581500000003</v>
      </c>
      <c r="ER191" s="15">
        <v>0.73525087899999997</v>
      </c>
      <c r="ES191" s="10">
        <v>0.28086793700000001</v>
      </c>
      <c r="ET191" s="10">
        <v>33.149766550000002</v>
      </c>
      <c r="EU191" s="10">
        <v>30.84316085</v>
      </c>
      <c r="EV191" s="10">
        <v>36.27787481</v>
      </c>
      <c r="EW191" s="10">
        <v>38.575044720000001</v>
      </c>
      <c r="EX191" s="10">
        <v>42.739103069999999</v>
      </c>
      <c r="EY191" s="10">
        <v>43.232861419999999</v>
      </c>
      <c r="EZ191" s="10">
        <v>43.903389449999999</v>
      </c>
      <c r="FA191" s="10">
        <v>-3.9425613579999998</v>
      </c>
      <c r="FB191" s="10">
        <v>-4.1019462420000004</v>
      </c>
      <c r="FC191" s="10">
        <v>-4.3185742390000001</v>
      </c>
      <c r="FD191" s="10">
        <v>-4.4535002060000002</v>
      </c>
      <c r="FE191" s="10">
        <v>-4.7805080049999997</v>
      </c>
      <c r="FF191" s="10">
        <v>-4.263538176</v>
      </c>
      <c r="FG191" s="10">
        <v>-3.6521929449999999</v>
      </c>
      <c r="FH191" t="s">
        <v>375</v>
      </c>
      <c r="FI191" t="str">
        <f>VLOOKUP($FH191,Groups!$A$1:$B$316,2,FALSE)</f>
        <v>G11</v>
      </c>
      <c r="FJ191" t="str">
        <f t="shared" si="2"/>
        <v>G11/004F1</v>
      </c>
      <c r="FK191" t="s">
        <v>182</v>
      </c>
      <c r="FL191" t="s">
        <v>154</v>
      </c>
      <c r="FM191" t="s">
        <v>155</v>
      </c>
      <c r="FN191" t="s">
        <v>155</v>
      </c>
      <c r="FO191" t="s">
        <v>155</v>
      </c>
    </row>
    <row r="192" spans="1:171" x14ac:dyDescent="0.25">
      <c r="A192" s="12" t="str">
        <f>VLOOKUP($B192,GCDTCodes!$A$1:$D$398,2,FALSE)</f>
        <v>GCDT_300</v>
      </c>
      <c r="B192" s="12" t="s">
        <v>388</v>
      </c>
      <c r="C192" s="10">
        <v>-9.1453096610000006</v>
      </c>
      <c r="D192" s="10">
        <v>-2.0888471999999901E-2</v>
      </c>
      <c r="E192" s="10">
        <v>-2.45267429999999E-2</v>
      </c>
      <c r="F192" s="10">
        <v>0.33941704899999903</v>
      </c>
      <c r="G192" s="10">
        <v>59.516989479999999</v>
      </c>
      <c r="H192" s="10">
        <v>0.116715032</v>
      </c>
      <c r="I192" s="10">
        <v>2.4161174000000001E-2</v>
      </c>
      <c r="J192" s="10">
        <v>1.456546026</v>
      </c>
      <c r="K192" s="10">
        <v>-4.751223639</v>
      </c>
      <c r="L192" s="10">
        <v>-2.1012646999999999E-2</v>
      </c>
      <c r="M192" s="10">
        <v>-6.1584389999999999E-3</v>
      </c>
      <c r="N192" s="10">
        <v>-1.6063060000000001E-2</v>
      </c>
      <c r="O192" s="10">
        <v>6.3639999999999999</v>
      </c>
      <c r="P192" s="10">
        <v>4.1859999999999999</v>
      </c>
      <c r="Q192" s="10">
        <v>3.1E-2</v>
      </c>
      <c r="R192" s="10">
        <v>978.226</v>
      </c>
      <c r="S192" s="10">
        <v>2.2290000000000001</v>
      </c>
      <c r="T192" s="10">
        <v>1.714</v>
      </c>
      <c r="U192" s="10">
        <v>12.220999999999901</v>
      </c>
      <c r="V192" s="10">
        <v>5.68</v>
      </c>
      <c r="W192" s="10">
        <v>3.0049999999999999</v>
      </c>
      <c r="X192" s="10">
        <v>3.1E-2</v>
      </c>
      <c r="Y192" s="10">
        <v>793.54700000000003</v>
      </c>
      <c r="Z192" s="10">
        <v>1.9409999999999901</v>
      </c>
      <c r="AA192" s="10">
        <v>1.37699999999999</v>
      </c>
      <c r="AB192" s="10">
        <v>10.616</v>
      </c>
      <c r="AC192" s="10">
        <v>5.7629999999999999</v>
      </c>
      <c r="AD192" s="10">
        <v>5.7679999999999998</v>
      </c>
      <c r="AE192" s="10">
        <v>3.6999999999999998E-2</v>
      </c>
      <c r="AF192" s="10">
        <v>742.71399999999903</v>
      </c>
      <c r="AG192" s="10">
        <v>1.6059999999999901</v>
      </c>
      <c r="AH192" s="10">
        <v>11.629</v>
      </c>
      <c r="AI192">
        <v>1.4212537683630599</v>
      </c>
      <c r="AJ192">
        <v>1.0647579215023999</v>
      </c>
      <c r="AK192">
        <v>1.09263974044021</v>
      </c>
      <c r="AL192">
        <v>1.0073502279223601</v>
      </c>
      <c r="AM192" s="10">
        <v>64.916712270000005</v>
      </c>
      <c r="AN192" s="10">
        <v>0.27250121399999999</v>
      </c>
      <c r="AO192" s="10">
        <v>0.55979857600000005</v>
      </c>
      <c r="AP192" s="10">
        <v>1.3175672309999999</v>
      </c>
      <c r="AQ192" s="10">
        <v>-0.14021218599999999</v>
      </c>
      <c r="AR192" s="10">
        <v>-0.39766326800000001</v>
      </c>
      <c r="AS192" s="10">
        <v>175.37200000000001</v>
      </c>
      <c r="AT192" s="10">
        <v>46.643000000000001</v>
      </c>
      <c r="AU192" s="10">
        <v>71.983999999999995</v>
      </c>
      <c r="AV192" s="10">
        <v>5.3019999999999996</v>
      </c>
      <c r="AW192" s="10">
        <v>2.9169999999999998</v>
      </c>
      <c r="AX192" s="10">
        <v>2.7469999999999999</v>
      </c>
      <c r="AY192" s="10">
        <v>7.0429999999999904</v>
      </c>
      <c r="AZ192" s="10">
        <v>35.755000000000003</v>
      </c>
      <c r="BA192" s="10">
        <v>13.036</v>
      </c>
      <c r="BB192" s="10">
        <v>122.977</v>
      </c>
      <c r="BC192" s="10">
        <v>33.686</v>
      </c>
      <c r="BD192" s="10">
        <v>73.215000000000003</v>
      </c>
      <c r="BE192" s="10">
        <v>3.8450000000000002</v>
      </c>
      <c r="BF192" s="10">
        <v>2.5139999999999998</v>
      </c>
      <c r="BG192" s="10">
        <v>1.4159999999999999</v>
      </c>
      <c r="BH192" s="10">
        <v>3.6160000000000001</v>
      </c>
      <c r="BI192" s="10">
        <v>21.564</v>
      </c>
      <c r="BJ192" s="10">
        <v>7.7809999999999997</v>
      </c>
      <c r="BK192" s="10">
        <v>100.068</v>
      </c>
      <c r="BL192" s="10">
        <v>57.204999999999998</v>
      </c>
      <c r="BM192" s="10">
        <v>73.393999999999906</v>
      </c>
      <c r="BN192" s="10">
        <v>3.1519999999999899</v>
      </c>
      <c r="BO192" s="10">
        <v>1.05</v>
      </c>
      <c r="BP192" s="10">
        <v>2.786</v>
      </c>
      <c r="BQ192" s="10">
        <v>7.8959999999999999</v>
      </c>
      <c r="BR192" s="10">
        <v>48.898000000000003</v>
      </c>
      <c r="BS192" s="10">
        <v>17.820999999999898</v>
      </c>
      <c r="BT192">
        <v>0.192</v>
      </c>
      <c r="BU192">
        <v>0.188</v>
      </c>
      <c r="BV192">
        <v>0.19600000000000001</v>
      </c>
      <c r="BW192" s="10">
        <v>0.92827290299999998</v>
      </c>
      <c r="BX192" s="10">
        <v>1.07325135</v>
      </c>
      <c r="BY192" s="10">
        <v>1.010324803</v>
      </c>
      <c r="BZ192" s="10">
        <v>1.1742582109999999</v>
      </c>
      <c r="CA192" s="10">
        <v>0.94826212700000001</v>
      </c>
      <c r="CB192" s="10">
        <v>1.053469813</v>
      </c>
      <c r="CC192" s="10">
        <v>0.90105041200000002</v>
      </c>
      <c r="CD192" s="10">
        <v>1.0134802869999999</v>
      </c>
      <c r="CE192" s="10">
        <v>0.54153087300000002</v>
      </c>
      <c r="CF192" s="10">
        <v>0.55864849000000005</v>
      </c>
      <c r="CG192" s="10">
        <v>0.570410368</v>
      </c>
      <c r="CH192" s="10">
        <v>0.564081363</v>
      </c>
      <c r="CI192" s="10">
        <v>0.57936128799999997</v>
      </c>
      <c r="CJ192" s="10">
        <v>0.56308387100000001</v>
      </c>
      <c r="CK192" s="10">
        <v>0.57822779400000002</v>
      </c>
      <c r="CL192" s="10">
        <v>0.58440235299999999</v>
      </c>
      <c r="CM192" s="10">
        <v>0.21754979199999999</v>
      </c>
      <c r="CN192" s="10">
        <v>0.22552224200000001</v>
      </c>
      <c r="CO192" s="10">
        <v>0.23339579599999999</v>
      </c>
      <c r="CP192" s="10">
        <v>0.21509736500000001</v>
      </c>
      <c r="CQ192" s="10">
        <v>0.231178049</v>
      </c>
      <c r="CR192" s="10">
        <v>0.20161385100000001</v>
      </c>
      <c r="CS192" s="10">
        <v>0.22393676700000001</v>
      </c>
      <c r="CT192" s="10">
        <v>0.19724365999999999</v>
      </c>
      <c r="CU192" s="10">
        <v>0.203526177</v>
      </c>
      <c r="CV192" s="10">
        <v>34.601222309999997</v>
      </c>
      <c r="CW192" s="10">
        <v>31.765108659999999</v>
      </c>
      <c r="CX192" s="10">
        <v>31.857499059999999</v>
      </c>
      <c r="CY192" s="10">
        <v>32.802914649999998</v>
      </c>
      <c r="CZ192" s="10">
        <v>33.292192149999998</v>
      </c>
      <c r="DA192" s="10">
        <v>36.538482029999997</v>
      </c>
      <c r="DB192" s="10">
        <v>36.19296129</v>
      </c>
      <c r="DC192" s="10">
        <v>34.631296669999998</v>
      </c>
      <c r="DD192" s="10">
        <v>-4.8313054409999996</v>
      </c>
      <c r="DE192" s="10">
        <v>-6.565905259</v>
      </c>
      <c r="DF192" s="10">
        <v>-6.7907986510000002</v>
      </c>
      <c r="DG192" s="10">
        <v>-6.6304189229999997</v>
      </c>
      <c r="DH192" s="10">
        <v>-6.7850933869999999</v>
      </c>
      <c r="DI192" s="10">
        <v>-7.2775021000000004</v>
      </c>
      <c r="DJ192" s="10">
        <v>-6.9454797890000002</v>
      </c>
      <c r="DK192" s="10">
        <v>-6.8305188980000002</v>
      </c>
      <c r="DL192" s="10">
        <v>4.9124527650000003</v>
      </c>
      <c r="DM192" s="10">
        <v>4.708390005</v>
      </c>
      <c r="DN192" s="10">
        <v>4.8133320810000004</v>
      </c>
      <c r="DO192" s="10">
        <v>4.7948158940000001</v>
      </c>
      <c r="DP192" s="10">
        <v>4.5591752230000004</v>
      </c>
      <c r="DQ192" s="10">
        <v>4.7617496360000002</v>
      </c>
      <c r="DR192" s="10">
        <v>4.5983229489999999</v>
      </c>
      <c r="DS192" s="10">
        <v>4.0400418419999999</v>
      </c>
      <c r="DT192" s="10">
        <v>-1.440004794</v>
      </c>
      <c r="DU192" s="10">
        <v>-1.438602537</v>
      </c>
      <c r="DV192" s="10">
        <v>-1.5180503110000001</v>
      </c>
      <c r="DW192" s="10">
        <v>-1.4883426289999999</v>
      </c>
      <c r="DX192" s="10">
        <v>-1.615050146</v>
      </c>
      <c r="DY192" s="10">
        <v>-1.531977632</v>
      </c>
      <c r="DZ192" s="10">
        <v>-1.6360882729999999</v>
      </c>
      <c r="EA192" s="10">
        <v>-1.666008755</v>
      </c>
      <c r="EB192" s="10">
        <f>VLOOKUP($B192,[1]PhiInxIrossOut_ggeffects!$A$1:$F$316,2,FALSE)</f>
        <v>1.1757905337852499</v>
      </c>
      <c r="EC192" s="10">
        <f>VLOOKUP($B192,[2]PhiInxICross_ggeffects!$A$1:$F$316,2,FALSE)</f>
        <v>1.3301297793132001</v>
      </c>
      <c r="ED192" s="10">
        <v>-0.156575888</v>
      </c>
      <c r="EE192" s="10">
        <v>0.52982064299999998</v>
      </c>
      <c r="EF192">
        <v>0.53811368821296501</v>
      </c>
      <c r="EG192">
        <v>0.53455247148292795</v>
      </c>
      <c r="EH192">
        <v>0.53277186311790903</v>
      </c>
      <c r="EI192">
        <v>0.52743003802285204</v>
      </c>
      <c r="EJ192">
        <v>0.52564942965783301</v>
      </c>
      <c r="EK192">
        <v>0.52119790874528404</v>
      </c>
      <c r="EL192" s="15">
        <v>1.1497859269999999</v>
      </c>
      <c r="EM192" s="15">
        <v>1.005425094</v>
      </c>
      <c r="EN192" s="15">
        <v>0.90561532300000003</v>
      </c>
      <c r="EO192" s="15">
        <v>0.82993071699999998</v>
      </c>
      <c r="EP192" s="15">
        <v>0.87414903300000002</v>
      </c>
      <c r="EQ192" s="15">
        <v>0.96330213200000003</v>
      </c>
      <c r="ER192" s="15">
        <v>1.2073703710000001</v>
      </c>
      <c r="ES192" s="10">
        <v>0.23319541699999999</v>
      </c>
      <c r="ET192" s="10">
        <v>39.800025249999997</v>
      </c>
      <c r="EU192" s="10">
        <v>40.272537890000002</v>
      </c>
      <c r="EV192" s="10">
        <v>44.324131790000003</v>
      </c>
      <c r="EW192" s="10">
        <v>45.34893426</v>
      </c>
      <c r="EX192" s="10">
        <v>48.153053319999998</v>
      </c>
      <c r="EY192" s="10">
        <v>46.166467869999998</v>
      </c>
      <c r="EZ192" s="10">
        <v>43.929095420000003</v>
      </c>
      <c r="FA192" s="10">
        <v>-6.4890567490000004</v>
      </c>
      <c r="FB192" s="10">
        <v>-6.418621709</v>
      </c>
      <c r="FC192" s="10">
        <v>-5.805899546</v>
      </c>
      <c r="FD192" s="10">
        <v>-6.2718161649999997</v>
      </c>
      <c r="FE192" s="10">
        <v>-6.319043186</v>
      </c>
      <c r="FF192" s="10">
        <v>-6.6938745839999996</v>
      </c>
      <c r="FG192" s="10">
        <v>-5.4405323909999996</v>
      </c>
      <c r="FH192" t="s">
        <v>375</v>
      </c>
      <c r="FI192" t="str">
        <f>VLOOKUP($FH192,Groups!$A$1:$B$316,2,FALSE)</f>
        <v>G11</v>
      </c>
      <c r="FJ192" t="str">
        <f t="shared" si="2"/>
        <v>G11/004F1</v>
      </c>
      <c r="FK192" t="s">
        <v>182</v>
      </c>
      <c r="FL192" t="s">
        <v>154</v>
      </c>
      <c r="FM192" t="s">
        <v>158</v>
      </c>
      <c r="FN192" t="s">
        <v>155</v>
      </c>
      <c r="FO192" t="s">
        <v>155</v>
      </c>
    </row>
    <row r="193" spans="1:171" x14ac:dyDescent="0.25">
      <c r="A193" s="12" t="str">
        <f>VLOOKUP($B193,GCDTCodes!$A$1:$D$398,2,FALSE)</f>
        <v>GCDT_301</v>
      </c>
      <c r="B193" s="12" t="s">
        <v>389</v>
      </c>
      <c r="C193" s="10">
        <v>-24.154077690000001</v>
      </c>
      <c r="D193" s="10">
        <v>-3.9629209999999998E-2</v>
      </c>
      <c r="E193" s="10">
        <v>-6.1077409999999999E-2</v>
      </c>
      <c r="F193" s="10">
        <v>-0.20072337800000001</v>
      </c>
      <c r="G193" s="10">
        <v>-34.517386209999998</v>
      </c>
      <c r="H193" s="10">
        <v>-0.11169255</v>
      </c>
      <c r="I193" s="10">
        <v>-2.3192455000000001E-2</v>
      </c>
      <c r="J193" s="10">
        <v>-0.76980853400000004</v>
      </c>
      <c r="K193" s="10">
        <v>-37.988127769999998</v>
      </c>
      <c r="L193" s="10">
        <v>-8.3844170999999995E-2</v>
      </c>
      <c r="M193" s="10">
        <v>-2.9783339999999998E-2</v>
      </c>
      <c r="N193" s="10">
        <v>-0.58053321400000002</v>
      </c>
      <c r="O193" s="10">
        <v>6.6849999999999996</v>
      </c>
      <c r="P193" s="10">
        <v>3.7679999999999998</v>
      </c>
      <c r="Q193" s="10">
        <v>0.03</v>
      </c>
      <c r="R193" s="10">
        <v>978.226</v>
      </c>
      <c r="S193" s="10">
        <v>2.2290000000000001</v>
      </c>
      <c r="T193" s="10">
        <v>1.714</v>
      </c>
      <c r="U193" s="10">
        <v>12.220999999999901</v>
      </c>
      <c r="V193" s="10">
        <v>5.6749999999999998</v>
      </c>
      <c r="W193" s="10">
        <v>3.0039999999999898</v>
      </c>
      <c r="X193" s="10">
        <v>3.1E-2</v>
      </c>
      <c r="Y193" s="10">
        <v>529.21600000000001</v>
      </c>
      <c r="Z193" s="10">
        <v>1.5659999999999901</v>
      </c>
      <c r="AA193" s="10">
        <v>0.90400000000000003</v>
      </c>
      <c r="AB193" s="10">
        <v>7.6159999999999997</v>
      </c>
      <c r="AC193" s="10">
        <v>5.9870000000000001</v>
      </c>
      <c r="AD193" s="10">
        <v>4.492</v>
      </c>
      <c r="AE193" s="10">
        <v>3.4000000000000002E-2</v>
      </c>
      <c r="AF193" s="10">
        <v>554.86599999999999</v>
      </c>
      <c r="AG193" s="10">
        <v>1.1479999999999999</v>
      </c>
      <c r="AH193" s="10">
        <v>12.870999999999899</v>
      </c>
      <c r="AI193">
        <v>1.1177079883186301</v>
      </c>
      <c r="AJ193">
        <v>1.21678906763689</v>
      </c>
      <c r="AK193">
        <v>1.31406783075754</v>
      </c>
      <c r="AL193">
        <v>1.0716869469660399</v>
      </c>
      <c r="AM193" s="10">
        <v>191.96585020000001</v>
      </c>
      <c r="AN193" s="10">
        <v>1.0218513039999999</v>
      </c>
      <c r="AO193" s="10">
        <v>0.76636054099999995</v>
      </c>
      <c r="AP193" s="10">
        <v>0.58036932100000005</v>
      </c>
      <c r="AQ193" s="10">
        <v>-0.30237068</v>
      </c>
      <c r="AR193" s="10">
        <v>0.523118898</v>
      </c>
      <c r="AS193" s="10">
        <v>154.15799999999999</v>
      </c>
      <c r="AT193" s="10">
        <v>36.17</v>
      </c>
      <c r="AU193" s="10">
        <v>68.974999999999994</v>
      </c>
      <c r="AV193" s="10">
        <v>5.3019999999999996</v>
      </c>
      <c r="AW193" s="10">
        <v>3.0510000000000002</v>
      </c>
      <c r="AX193" s="10">
        <v>2.157</v>
      </c>
      <c r="AY193" s="10">
        <v>5.4529999999999896</v>
      </c>
      <c r="AZ193" s="10">
        <v>34.823</v>
      </c>
      <c r="BA193" s="10">
        <v>10.366</v>
      </c>
      <c r="BB193" s="10">
        <v>118.527</v>
      </c>
      <c r="BC193" s="10">
        <v>45.611999999999902</v>
      </c>
      <c r="BD193" s="10">
        <v>69.911999999999907</v>
      </c>
      <c r="BE193" s="10">
        <v>3.9089999999999998</v>
      </c>
      <c r="BF193" s="10">
        <v>2.585</v>
      </c>
      <c r="BG193" s="10">
        <v>2.0979999999999999</v>
      </c>
      <c r="BH193" s="10">
        <v>5.1279999999999903</v>
      </c>
      <c r="BI193" s="10">
        <v>27.545999999999999</v>
      </c>
      <c r="BJ193" s="10">
        <v>11.157</v>
      </c>
      <c r="BK193" s="10">
        <v>105.04600000000001</v>
      </c>
      <c r="BL193" s="10">
        <v>43.891999999999904</v>
      </c>
      <c r="BM193" s="10">
        <v>68.051000000000002</v>
      </c>
      <c r="BN193" s="10">
        <v>2.23599999999999</v>
      </c>
      <c r="BO193" s="10">
        <v>1.101</v>
      </c>
      <c r="BP193" s="10">
        <v>1.8340000000000001</v>
      </c>
      <c r="BQ193" s="10">
        <v>4.6479999999999997</v>
      </c>
      <c r="BR193" s="10">
        <v>23.97</v>
      </c>
      <c r="BS193" s="10">
        <v>6.6589999999999998</v>
      </c>
      <c r="BU193">
        <v>0.191</v>
      </c>
      <c r="BV193">
        <v>0.13700000000000001</v>
      </c>
      <c r="BW193" s="10">
        <v>0.761902152</v>
      </c>
      <c r="BX193" s="10">
        <v>1.3680939459999999</v>
      </c>
      <c r="BY193" s="10">
        <v>0.61202205300000001</v>
      </c>
      <c r="BZ193" s="10">
        <v>0.42960367599999999</v>
      </c>
      <c r="CA193" s="10">
        <v>0.53449724399999998</v>
      </c>
      <c r="CB193" s="10">
        <v>0.52661046899999997</v>
      </c>
      <c r="CC193" s="10">
        <v>0.52881240100000004</v>
      </c>
      <c r="CD193" s="10">
        <v>0.51577810899999998</v>
      </c>
      <c r="CE193" s="10">
        <v>0.54197167899999998</v>
      </c>
      <c r="CF193" s="10">
        <v>0.56132170699999995</v>
      </c>
      <c r="CG193" s="10">
        <v>0.57478446900000002</v>
      </c>
      <c r="CH193" s="10">
        <v>0.58376342199999998</v>
      </c>
      <c r="CI193" s="10">
        <v>0.58362908400000002</v>
      </c>
      <c r="CJ193" s="10">
        <v>0.58829380399999998</v>
      </c>
      <c r="CK193" s="10">
        <v>0.58143253699999997</v>
      </c>
      <c r="CL193" s="10">
        <v>0.59632412700000004</v>
      </c>
      <c r="CM193" s="10">
        <v>0.26388253099999998</v>
      </c>
      <c r="CN193" s="10">
        <v>0.19637769899999999</v>
      </c>
      <c r="CO193" s="10">
        <v>0.226246797</v>
      </c>
      <c r="CP193" s="10">
        <v>0.16395727700000001</v>
      </c>
      <c r="CQ193" s="10">
        <v>0.13836219399999999</v>
      </c>
      <c r="CR193" s="10">
        <v>0.14653771900000001</v>
      </c>
      <c r="CS193" s="10">
        <v>0.14339210999999999</v>
      </c>
      <c r="CT193" s="10">
        <v>0.14633510499999999</v>
      </c>
      <c r="CU193" s="10">
        <v>0.136410378</v>
      </c>
      <c r="CV193" s="10">
        <v>38.309668969999997</v>
      </c>
      <c r="CW193" s="10">
        <v>37.769690959999998</v>
      </c>
      <c r="CX193" s="10">
        <v>39.241072940000002</v>
      </c>
      <c r="CY193" s="10">
        <v>42.521930349999998</v>
      </c>
      <c r="CZ193" s="10">
        <v>41.897532929999997</v>
      </c>
      <c r="DA193" s="10">
        <v>42.267921110000003</v>
      </c>
      <c r="DB193" s="10">
        <v>45.079996309999999</v>
      </c>
      <c r="DC193" s="10">
        <v>42.519299779999997</v>
      </c>
      <c r="DD193" s="10">
        <v>-4.0706929890000003</v>
      </c>
      <c r="DE193" s="10">
        <v>-5.2658327079999996</v>
      </c>
      <c r="DF193" s="10">
        <v>-5.5791621820000001</v>
      </c>
      <c r="DG193" s="10">
        <v>-6.9907338069999998</v>
      </c>
      <c r="DH193" s="10">
        <v>-6.285367376</v>
      </c>
      <c r="DI193" s="10">
        <v>-6.5721622000000002</v>
      </c>
      <c r="DJ193" s="10">
        <v>-5.4862222919999999</v>
      </c>
      <c r="DK193" s="10">
        <v>-6.5695703080000003</v>
      </c>
      <c r="DL193" s="10">
        <v>4.9276043339999998</v>
      </c>
      <c r="DM193" s="10">
        <v>4.6784858360000001</v>
      </c>
      <c r="DN193" s="10">
        <v>4.888303294</v>
      </c>
      <c r="DO193" s="10">
        <v>4.7043781940000002</v>
      </c>
      <c r="DP193" s="10">
        <v>4.5903504750000002</v>
      </c>
      <c r="DQ193" s="10">
        <v>4.6787579480000003</v>
      </c>
      <c r="DR193" s="10">
        <v>4.6340505219999999</v>
      </c>
      <c r="DS193" s="10">
        <v>4.0569794080000001</v>
      </c>
      <c r="DT193" s="10">
        <v>-1.7008792770000001</v>
      </c>
      <c r="DU193" s="10">
        <v>-1.6431719170000001</v>
      </c>
      <c r="DV193" s="10">
        <v>-1.8533047149999999</v>
      </c>
      <c r="DW193" s="10">
        <v>-2.006541307</v>
      </c>
      <c r="DX193" s="10">
        <v>-1.9741562749999999</v>
      </c>
      <c r="DY193" s="10">
        <v>-1.9793401829999999</v>
      </c>
      <c r="DZ193" s="10">
        <v>-1.984818228</v>
      </c>
      <c r="EA193" s="10">
        <v>-2.0819737229999999</v>
      </c>
      <c r="EB193" s="10">
        <f>VLOOKUP($B193,[1]PhiInxIrossOut_ggeffects!$A$1:$F$316,2,FALSE)</f>
        <v>1.1407776685709601</v>
      </c>
      <c r="EC193" s="10">
        <f>VLOOKUP($B193,[2]PhiInxICross_ggeffects!$A$1:$F$316,2,FALSE)</f>
        <v>1.4240624213132</v>
      </c>
      <c r="ED193" s="10">
        <v>-0.53809435299999997</v>
      </c>
      <c r="EE193" s="10">
        <v>0.52942434599999999</v>
      </c>
      <c r="EF193">
        <v>0.54730798479091203</v>
      </c>
      <c r="EG193">
        <v>0.53768060836505704</v>
      </c>
      <c r="EH193">
        <v>0.532866920152128</v>
      </c>
      <c r="EI193">
        <v>0.51842585551334597</v>
      </c>
      <c r="EJ193">
        <v>0.51361216730041703</v>
      </c>
      <c r="EK193">
        <v>0.50157794676809897</v>
      </c>
      <c r="EL193" s="15">
        <v>0.78067586700000002</v>
      </c>
      <c r="EM193" s="15">
        <v>0.78971241199999997</v>
      </c>
      <c r="EN193" s="15">
        <v>0.73661624599999997</v>
      </c>
      <c r="EO193" s="15">
        <v>0.61358677100000003</v>
      </c>
      <c r="EP193" s="15">
        <v>0.75975437400000001</v>
      </c>
      <c r="EQ193" s="15">
        <v>0.630174173</v>
      </c>
      <c r="ER193" s="15">
        <v>0.80638143200000001</v>
      </c>
      <c r="ES193" s="10">
        <v>0.292172722</v>
      </c>
      <c r="ET193" s="10">
        <v>39.493779519999997</v>
      </c>
      <c r="EU193" s="10">
        <v>38.191674419999998</v>
      </c>
      <c r="EV193" s="10">
        <v>39.487330759999999</v>
      </c>
      <c r="EW193" s="10">
        <v>42.629311430000001</v>
      </c>
      <c r="EX193" s="10">
        <v>49.433403429999998</v>
      </c>
      <c r="EY193" s="10">
        <v>44.729515050000003</v>
      </c>
      <c r="EZ193" s="10">
        <v>42.087766719999998</v>
      </c>
      <c r="FA193" s="10">
        <v>-3.5848384580000001</v>
      </c>
      <c r="FB193" s="10">
        <v>-3.3008207710000002</v>
      </c>
      <c r="FC193" s="10">
        <v>-3.468736936</v>
      </c>
      <c r="FD193" s="10">
        <v>-3.4200567689999999</v>
      </c>
      <c r="FE193" s="10">
        <v>-3.814511719</v>
      </c>
      <c r="FF193" s="10">
        <v>-3.4012106599999998</v>
      </c>
      <c r="FG193" s="10">
        <v>-2.960981351</v>
      </c>
      <c r="FH193" t="s">
        <v>375</v>
      </c>
      <c r="FI193" t="str">
        <f>VLOOKUP($FH193,Groups!$A$1:$B$316,2,FALSE)</f>
        <v>G11</v>
      </c>
      <c r="FJ193" t="str">
        <f t="shared" si="2"/>
        <v>G11/004F1</v>
      </c>
      <c r="FK193" t="s">
        <v>182</v>
      </c>
      <c r="FL193" t="s">
        <v>157</v>
      </c>
      <c r="FM193" t="s">
        <v>155</v>
      </c>
      <c r="FN193" t="s">
        <v>155</v>
      </c>
      <c r="FO193" t="s">
        <v>155</v>
      </c>
    </row>
    <row r="194" spans="1:171" x14ac:dyDescent="0.25">
      <c r="A194" s="12" t="str">
        <f>VLOOKUP($B194,GCDTCodes!$A$1:$D$398,2,FALSE)</f>
        <v>GCDT_302</v>
      </c>
      <c r="B194" s="12" t="s">
        <v>390</v>
      </c>
      <c r="C194" s="10">
        <v>-61.95371377</v>
      </c>
      <c r="D194" s="10">
        <v>-0.12977762400000001</v>
      </c>
      <c r="E194" s="10">
        <v>-0.16916013799999999</v>
      </c>
      <c r="F194" s="10">
        <v>-0.87881373399999996</v>
      </c>
      <c r="G194" s="10">
        <v>-21.26981254</v>
      </c>
      <c r="H194" s="10">
        <v>-6.1728392E-2</v>
      </c>
      <c r="I194" s="10">
        <v>-1.7273251E-2</v>
      </c>
      <c r="J194" s="10">
        <v>-0.39874944099999998</v>
      </c>
      <c r="K194" s="10">
        <v>1.506643534</v>
      </c>
      <c r="L194" s="10">
        <v>1.1496177999999999E-2</v>
      </c>
      <c r="M194" s="10">
        <v>7.4602239999999997E-3</v>
      </c>
      <c r="N194" s="10">
        <v>0.34284504599999999</v>
      </c>
      <c r="O194" s="10">
        <v>6.6849999999999996</v>
      </c>
      <c r="P194" s="10">
        <v>2.931</v>
      </c>
      <c r="Q194" s="10">
        <v>2.4E-2</v>
      </c>
      <c r="R194" s="10">
        <v>882.14499999999998</v>
      </c>
      <c r="S194" s="10">
        <v>1.984</v>
      </c>
      <c r="T194" s="10">
        <v>1.53</v>
      </c>
      <c r="U194" s="10">
        <v>10.282999999999999</v>
      </c>
      <c r="V194" s="10">
        <v>5.6739999999999897</v>
      </c>
      <c r="W194" s="10">
        <v>2.9569999999999999</v>
      </c>
      <c r="X194" s="10">
        <v>3.1E-2</v>
      </c>
      <c r="Y194" s="10">
        <v>544.19500000000005</v>
      </c>
      <c r="Z194" s="10">
        <v>1.556</v>
      </c>
      <c r="AA194" s="10">
        <v>0.90400000000000003</v>
      </c>
      <c r="AB194" s="10">
        <v>8.0570000000000004</v>
      </c>
      <c r="AC194" s="10">
        <v>5.5389999999999997</v>
      </c>
      <c r="AD194" s="10">
        <v>4.1219999999999999</v>
      </c>
      <c r="AE194" s="10">
        <v>2.79999999999999E-2</v>
      </c>
      <c r="AF194" s="10">
        <v>562.71500000000003</v>
      </c>
      <c r="AG194" s="10">
        <v>0.99399999999999999</v>
      </c>
      <c r="AH194" s="10">
        <v>10.968999999999999</v>
      </c>
      <c r="AI194">
        <v>0.95816903244768503</v>
      </c>
      <c r="AJ194">
        <v>1.04490533374399</v>
      </c>
      <c r="AK194">
        <v>1.2231765059292801</v>
      </c>
      <c r="AL194">
        <v>0.979241330765378</v>
      </c>
      <c r="AM194" s="10">
        <v>160.52727859999999</v>
      </c>
      <c r="AN194" s="10">
        <v>0.77761305400000003</v>
      </c>
      <c r="AO194" s="10">
        <v>-0.254067722</v>
      </c>
      <c r="AP194" s="10">
        <v>6.9934124E-2</v>
      </c>
      <c r="AQ194" s="10">
        <v>-9.2086517000000007E-2</v>
      </c>
      <c r="AR194" s="10">
        <v>-0.18200523199999999</v>
      </c>
      <c r="AS194" s="10">
        <v>119.996</v>
      </c>
      <c r="AT194" s="10">
        <v>26.92</v>
      </c>
      <c r="AU194" s="10">
        <v>57.607999999999997</v>
      </c>
      <c r="AV194" s="10">
        <v>4.8929999999999998</v>
      </c>
      <c r="AW194" s="10">
        <v>3.0510000000000002</v>
      </c>
      <c r="AX194" s="10">
        <v>1.956</v>
      </c>
      <c r="AY194" s="10">
        <v>3.8239999999999998</v>
      </c>
      <c r="AZ194" s="10">
        <v>21.713000000000001</v>
      </c>
      <c r="BA194" s="10">
        <v>8.2229999999999901</v>
      </c>
      <c r="BB194" s="10">
        <v>147.93100000000001</v>
      </c>
      <c r="BC194" s="10">
        <v>37.896999999999998</v>
      </c>
      <c r="BD194" s="10">
        <v>63.878999999999998</v>
      </c>
      <c r="BE194" s="10">
        <v>3.9780000000000002</v>
      </c>
      <c r="BF194" s="10">
        <v>2.4430000000000001</v>
      </c>
      <c r="BG194" s="10">
        <v>2.2170000000000001</v>
      </c>
      <c r="BH194" s="10">
        <v>4.407</v>
      </c>
      <c r="BI194" s="10">
        <v>25.686</v>
      </c>
      <c r="BJ194" s="10">
        <v>10.829000000000001</v>
      </c>
      <c r="BK194" s="10">
        <v>110.72499999999999</v>
      </c>
      <c r="BL194" s="10">
        <v>46.005000000000003</v>
      </c>
      <c r="BM194" s="10">
        <v>65.473999999999904</v>
      </c>
      <c r="BN194" s="10">
        <v>1.6019999999999901</v>
      </c>
      <c r="BO194" s="10">
        <v>1.127</v>
      </c>
      <c r="BP194" s="10">
        <v>2.1379999999999999</v>
      </c>
      <c r="BQ194" s="10">
        <v>4.8479999999999999</v>
      </c>
      <c r="BR194" s="10">
        <v>28.469000000000001</v>
      </c>
      <c r="BS194" s="10">
        <v>9.4250000000000007</v>
      </c>
      <c r="BT194">
        <v>0.11899999999999999</v>
      </c>
      <c r="BU194">
        <v>0.154</v>
      </c>
      <c r="BV194">
        <v>0.124</v>
      </c>
      <c r="BW194" s="10">
        <v>0.71509574600000003</v>
      </c>
      <c r="BX194" s="10">
        <v>0.97714463100000004</v>
      </c>
      <c r="BY194" s="10">
        <v>0.65622134600000004</v>
      </c>
      <c r="BZ194" s="10">
        <v>0.60103423700000003</v>
      </c>
      <c r="CA194" s="10">
        <v>0.59680932099999995</v>
      </c>
      <c r="CB194" s="10">
        <v>0.565950234</v>
      </c>
      <c r="CC194" s="10">
        <v>0.53369369799999999</v>
      </c>
      <c r="CD194" s="10">
        <v>0.53744686399999997</v>
      </c>
      <c r="CE194" s="10">
        <v>0.54900628100000004</v>
      </c>
      <c r="CF194" s="10">
        <v>0.57026980299999996</v>
      </c>
      <c r="CG194" s="10">
        <v>0.57639750300000003</v>
      </c>
      <c r="CH194" s="10">
        <v>0.58314404500000006</v>
      </c>
      <c r="CI194" s="10">
        <v>0.58598625400000004</v>
      </c>
      <c r="CJ194" s="10">
        <v>0.58831225799999998</v>
      </c>
      <c r="CK194" s="10">
        <v>0.578261833</v>
      </c>
      <c r="CL194" s="10">
        <v>0.59230298199999998</v>
      </c>
      <c r="CM194" s="10">
        <v>0.263488167</v>
      </c>
      <c r="CN194" s="10">
        <v>0.187174443</v>
      </c>
      <c r="CO194" s="10">
        <v>0.199910169</v>
      </c>
      <c r="CP194" s="10">
        <v>0.167951347</v>
      </c>
      <c r="CQ194" s="10">
        <v>0.15740584699999999</v>
      </c>
      <c r="CR194" s="10">
        <v>0.15215251299999999</v>
      </c>
      <c r="CS194" s="10">
        <v>0.14669158400000001</v>
      </c>
      <c r="CT194" s="10">
        <v>0.14963457799999999</v>
      </c>
      <c r="CU194" s="10">
        <v>0.142025173</v>
      </c>
      <c r="CV194" s="10">
        <v>32.052672190000003</v>
      </c>
      <c r="CW194" s="10">
        <v>33.071839060000002</v>
      </c>
      <c r="CX194" s="10">
        <v>34.182914459999999</v>
      </c>
      <c r="CY194" s="10">
        <v>36.258382539999999</v>
      </c>
      <c r="CZ194" s="10">
        <v>37.638599970000001</v>
      </c>
      <c r="DA194" s="10">
        <v>40.154450130000001</v>
      </c>
      <c r="DB194" s="10">
        <v>42.186952890000001</v>
      </c>
      <c r="DC194" s="10">
        <v>47.340092919999996</v>
      </c>
      <c r="DD194" s="10">
        <v>-4.424313454</v>
      </c>
      <c r="DE194" s="10">
        <v>-7.078648523</v>
      </c>
      <c r="DF194" s="10">
        <v>-6.7065983630000003</v>
      </c>
      <c r="DG194" s="10">
        <v>-6.5241096140000003</v>
      </c>
      <c r="DH194" s="10">
        <v>-5.6064965869999996</v>
      </c>
      <c r="DI194" s="10">
        <v>-7.4475555470000003</v>
      </c>
      <c r="DJ194" s="10">
        <v>-6.5185896840000002</v>
      </c>
      <c r="DK194" s="10">
        <v>-6.6512498219999996</v>
      </c>
      <c r="DL194" s="10">
        <v>4.8664878160000002</v>
      </c>
      <c r="DM194" s="10">
        <v>4.6018239489999999</v>
      </c>
      <c r="DN194" s="10">
        <v>4.8259270330000001</v>
      </c>
      <c r="DO194" s="10">
        <v>4.6595766239999996</v>
      </c>
      <c r="DP194" s="10">
        <v>4.5636520410000001</v>
      </c>
      <c r="DQ194" s="10">
        <v>4.6470633729999999</v>
      </c>
      <c r="DR194" s="10">
        <v>4.6464722959999998</v>
      </c>
      <c r="DS194" s="10">
        <v>4.1215857820000004</v>
      </c>
      <c r="DT194" s="10">
        <v>-1.708284634</v>
      </c>
      <c r="DU194" s="10">
        <v>-1.6754669209999999</v>
      </c>
      <c r="DV194" s="10">
        <v>-1.8118388949999999</v>
      </c>
      <c r="DW194" s="10">
        <v>-1.8708997510000001</v>
      </c>
      <c r="DX194" s="10">
        <v>-1.9190322479999999</v>
      </c>
      <c r="DY194" s="10">
        <v>-1.9358814</v>
      </c>
      <c r="DZ194" s="10">
        <v>-1.9439881779999999</v>
      </c>
      <c r="EA194" s="10">
        <v>-2.0267537720000002</v>
      </c>
      <c r="EB194" s="10">
        <f>VLOOKUP($B194,[1]PhiInxIrossOut_ggeffects!$A$1:$F$316,2,FALSE)</f>
        <v>1.13127724265028</v>
      </c>
      <c r="EC194" s="10">
        <f>VLOOKUP($B194,[2]PhiInxICross_ggeffects!$A$1:$F$316,2,FALSE)</f>
        <v>1.4286869358131999</v>
      </c>
      <c r="ED194" s="10">
        <v>-3.6650967999999999E-2</v>
      </c>
      <c r="EE194" s="10">
        <v>0.51946227899999997</v>
      </c>
      <c r="EF194">
        <v>0.50336844106467604</v>
      </c>
      <c r="EG194">
        <v>0.48936235741448603</v>
      </c>
      <c r="EH194">
        <v>0.48235931558939099</v>
      </c>
      <c r="EI194">
        <v>0.461350190114106</v>
      </c>
      <c r="EJ194">
        <v>0.45434714828901201</v>
      </c>
      <c r="EK194">
        <v>0.43683954372627398</v>
      </c>
      <c r="EL194" s="15">
        <v>3.1665581779999998</v>
      </c>
      <c r="EM194" s="15">
        <v>0.74774979200000002</v>
      </c>
      <c r="EN194" s="15">
        <v>0.65867152500000004</v>
      </c>
      <c r="EO194" s="15">
        <v>0.85853406200000004</v>
      </c>
      <c r="EP194" s="15">
        <v>0.96114438499999999</v>
      </c>
      <c r="EQ194" s="15">
        <v>1.6856656379999999</v>
      </c>
      <c r="ER194" s="15">
        <v>4.568105664</v>
      </c>
      <c r="ES194" s="10">
        <v>0.26594167400000002</v>
      </c>
      <c r="ET194" s="10">
        <v>32.593595929999999</v>
      </c>
      <c r="EU194" s="10">
        <v>38.431172070000002</v>
      </c>
      <c r="EV194" s="10">
        <v>37.334056449999999</v>
      </c>
      <c r="EW194" s="10">
        <v>35.211423680000003</v>
      </c>
      <c r="EX194" s="10">
        <v>40.776631590000001</v>
      </c>
      <c r="EY194" s="10">
        <v>40.30967527</v>
      </c>
      <c r="EZ194" s="10">
        <v>17.912748319999999</v>
      </c>
      <c r="FA194" s="10">
        <v>-4.919126941</v>
      </c>
      <c r="FB194" s="10">
        <v>-4.7725016010000001</v>
      </c>
      <c r="FC194" s="10">
        <v>-5.2002142009999996</v>
      </c>
      <c r="FD194" s="10">
        <v>-4.4633232840000003</v>
      </c>
      <c r="FE194" s="10">
        <v>-5.5022732379999999</v>
      </c>
      <c r="FF194" s="10">
        <v>-4.6043519049999997</v>
      </c>
      <c r="FG194" s="10">
        <v>-3.8069024960000002</v>
      </c>
      <c r="FH194" t="s">
        <v>375</v>
      </c>
      <c r="FI194" t="str">
        <f>VLOOKUP($FH194,Groups!$A$1:$B$316,2,FALSE)</f>
        <v>G11</v>
      </c>
      <c r="FJ194" t="str">
        <f t="shared" si="2"/>
        <v>G11/004F1</v>
      </c>
      <c r="FK194" t="s">
        <v>182</v>
      </c>
      <c r="FL194" t="s">
        <v>157</v>
      </c>
      <c r="FM194" t="s">
        <v>158</v>
      </c>
      <c r="FN194" t="s">
        <v>155</v>
      </c>
      <c r="FO194" t="s">
        <v>155</v>
      </c>
    </row>
    <row r="195" spans="1:171" x14ac:dyDescent="0.25">
      <c r="A195" s="12" t="str">
        <f>VLOOKUP($B195,GCDTCodes!$A$1:$D$398,2,FALSE)</f>
        <v>GCDT_122</v>
      </c>
      <c r="B195" s="12" t="s">
        <v>391</v>
      </c>
      <c r="C195" s="10">
        <v>-6.0803985220000003</v>
      </c>
      <c r="D195" s="10">
        <v>-2.2970775999999998E-2</v>
      </c>
      <c r="E195" s="10">
        <v>-2.2090031999999999E-2</v>
      </c>
      <c r="F195" s="10">
        <v>-2.0676568999999999E-2</v>
      </c>
      <c r="G195" s="10">
        <v>-19.923978170000002</v>
      </c>
      <c r="H195" s="10">
        <v>-8.0762357000000007E-2</v>
      </c>
      <c r="I195" s="10">
        <v>-1.6427651000000001E-2</v>
      </c>
      <c r="J195" s="10">
        <v>-0.76980853400000004</v>
      </c>
      <c r="K195" s="10">
        <v>-2.4652793590000002</v>
      </c>
      <c r="L195" s="10">
        <v>9.8319199999999992E-3</v>
      </c>
      <c r="M195" s="10">
        <v>2.0589179999999999E-3</v>
      </c>
      <c r="N195" s="10">
        <v>0.26617201699999998</v>
      </c>
      <c r="O195" s="10">
        <v>7.0429999999999904</v>
      </c>
      <c r="P195" s="10">
        <v>3.3479999999999999</v>
      </c>
      <c r="Q195" s="10">
        <v>2.7E-2</v>
      </c>
      <c r="R195" s="10">
        <v>841.34899999999902</v>
      </c>
      <c r="S195" s="10">
        <v>1.8340000000000001</v>
      </c>
      <c r="T195" s="10">
        <v>1.327</v>
      </c>
      <c r="U195" s="10">
        <v>10.4</v>
      </c>
      <c r="V195" s="10">
        <v>5.6959999999999997</v>
      </c>
      <c r="W195" s="10">
        <v>3.57899999999999</v>
      </c>
      <c r="X195" s="10">
        <v>3.2000000000000001E-2</v>
      </c>
      <c r="Y195" s="10">
        <v>1017.006</v>
      </c>
      <c r="Z195" s="10">
        <v>2.2839999999999998</v>
      </c>
      <c r="AA195" s="10">
        <v>2.12</v>
      </c>
      <c r="AB195" s="10">
        <v>13.145</v>
      </c>
      <c r="AC195" s="10">
        <v>6.2379999999999898</v>
      </c>
      <c r="AD195" s="10">
        <v>4.5579999999999998</v>
      </c>
      <c r="AE195" s="10">
        <v>3.5499999999999997E-2</v>
      </c>
      <c r="AF195" s="10">
        <v>683.39499999999998</v>
      </c>
      <c r="AG195" s="10">
        <v>1.498</v>
      </c>
      <c r="AH195" s="10">
        <v>14.54</v>
      </c>
      <c r="AI195">
        <v>1.4523644429217299</v>
      </c>
      <c r="AJ195">
        <v>1.1413511379907799</v>
      </c>
      <c r="AK195">
        <v>1.11905584363165</v>
      </c>
      <c r="AL195">
        <v>0.97606833797092196</v>
      </c>
      <c r="AM195" s="10">
        <v>-85.548993789999997</v>
      </c>
      <c r="AN195" s="10">
        <v>-0.31989689999999998</v>
      </c>
      <c r="AO195" s="10">
        <v>-0.15432868999999999</v>
      </c>
      <c r="AP195" s="10">
        <v>-0.93786341900000003</v>
      </c>
      <c r="AQ195" s="10">
        <v>-8.9280237999999998E-2</v>
      </c>
      <c r="AR195" s="10">
        <v>0.523118898</v>
      </c>
      <c r="AS195" s="10">
        <v>168.85</v>
      </c>
      <c r="AT195" s="10">
        <v>50.207000000000001</v>
      </c>
      <c r="AU195" s="10">
        <v>73.491</v>
      </c>
      <c r="AV195" s="10">
        <v>7.859</v>
      </c>
      <c r="AW195" s="10">
        <v>3.0389999999999899</v>
      </c>
      <c r="AX195" s="10">
        <v>4.4889999999999999</v>
      </c>
      <c r="AY195" s="10">
        <v>13.154</v>
      </c>
      <c r="AZ195" s="10">
        <v>59.610999999999997</v>
      </c>
      <c r="BA195" s="10">
        <v>22.405999999999999</v>
      </c>
      <c r="BB195" s="10">
        <v>119.482</v>
      </c>
      <c r="BC195" s="10">
        <v>54.717500000000001</v>
      </c>
      <c r="BD195" s="10">
        <v>75.846499999999907</v>
      </c>
      <c r="BE195" s="10">
        <v>4.0365000000000002</v>
      </c>
      <c r="BF195" s="10">
        <v>1.401</v>
      </c>
      <c r="BG195" s="10">
        <v>2.2435</v>
      </c>
      <c r="BH195" s="10">
        <v>7.5164999999999997</v>
      </c>
      <c r="BI195" s="10">
        <v>32.241</v>
      </c>
      <c r="BJ195" s="10">
        <v>11.3799999999999</v>
      </c>
      <c r="BK195" s="10">
        <v>97.451999999999998</v>
      </c>
      <c r="BL195" s="10">
        <v>61.048999999999999</v>
      </c>
      <c r="BM195" s="10">
        <v>75.054000000000002</v>
      </c>
      <c r="BN195" s="10">
        <v>3.488</v>
      </c>
      <c r="BO195" s="10">
        <v>1.0940000000000001</v>
      </c>
      <c r="BP195" s="10">
        <v>3.3050000000000002</v>
      </c>
      <c r="BQ195" s="10">
        <v>10.513</v>
      </c>
      <c r="BR195" s="10">
        <v>44.92</v>
      </c>
      <c r="BS195" s="10">
        <v>12.842000000000001</v>
      </c>
      <c r="BT195">
        <v>0.217</v>
      </c>
      <c r="BV195">
        <v>0.221</v>
      </c>
      <c r="BW195" s="10">
        <v>1.0560345609999999</v>
      </c>
      <c r="BX195" s="10">
        <v>0.89574631900000001</v>
      </c>
      <c r="BY195" s="10">
        <v>0.82840202100000004</v>
      </c>
      <c r="BZ195" s="10">
        <v>0.94550725400000002</v>
      </c>
      <c r="CA195" s="10">
        <v>1.01064105</v>
      </c>
      <c r="CB195" s="10">
        <v>0.74917528899999997</v>
      </c>
      <c r="CC195" s="10">
        <v>0.77744196099999996</v>
      </c>
      <c r="CD195" s="10">
        <v>0.87131727599999997</v>
      </c>
      <c r="CE195" s="10">
        <v>0.52466911800000005</v>
      </c>
      <c r="CF195" s="10">
        <v>0.56166581900000001</v>
      </c>
      <c r="CG195" s="10">
        <v>0.57544749699999997</v>
      </c>
      <c r="CH195" s="10">
        <v>0.56975632399999998</v>
      </c>
      <c r="CI195" s="10">
        <v>0.57249222799999999</v>
      </c>
      <c r="CJ195" s="10">
        <v>0.57620020000000005</v>
      </c>
      <c r="CK195" s="10">
        <v>0.58252078600000001</v>
      </c>
      <c r="CL195" s="10">
        <v>0.58678185000000005</v>
      </c>
      <c r="CM195" s="10">
        <v>0.23066218699999999</v>
      </c>
      <c r="CN195" s="10">
        <v>0.24542647300000001</v>
      </c>
      <c r="CO195" s="10">
        <v>0.21393957999999999</v>
      </c>
      <c r="CP195" s="10">
        <v>0.19355736000000001</v>
      </c>
      <c r="CQ195" s="10">
        <v>0.20685966</v>
      </c>
      <c r="CR195" s="10">
        <v>0.20693156300000001</v>
      </c>
      <c r="CS195" s="10">
        <v>0.18456879500000001</v>
      </c>
      <c r="CT195" s="10">
        <v>0.17848203900000001</v>
      </c>
      <c r="CU195" s="10">
        <v>0.18661681299999999</v>
      </c>
      <c r="CV195" s="10">
        <v>38.162157329999999</v>
      </c>
      <c r="CW195" s="10">
        <v>35.647044100000002</v>
      </c>
      <c r="CX195" s="10">
        <v>36.29954747</v>
      </c>
      <c r="CY195" s="10">
        <v>40.494273409999998</v>
      </c>
      <c r="CZ195" s="10">
        <v>37.53770969</v>
      </c>
      <c r="DA195" s="10">
        <v>41.40307181</v>
      </c>
      <c r="DB195" s="10">
        <v>40.97566321</v>
      </c>
      <c r="DC195" s="10">
        <v>40.871602520000003</v>
      </c>
      <c r="DD195" s="10">
        <v>-5.6713876000000001</v>
      </c>
      <c r="DE195" s="10">
        <v>-6.8245201800000004</v>
      </c>
      <c r="DF195" s="10">
        <v>-7.4075797039999998</v>
      </c>
      <c r="DG195" s="10">
        <v>-7.1366548730000003</v>
      </c>
      <c r="DH195" s="10">
        <v>-7.0481301119999999</v>
      </c>
      <c r="DI195" s="10">
        <v>-7.217747127</v>
      </c>
      <c r="DJ195" s="10">
        <v>-7.0493315670000003</v>
      </c>
      <c r="DK195" s="10">
        <v>-7.1510390770000001</v>
      </c>
      <c r="DL195" s="10">
        <v>4.9513995599999996</v>
      </c>
      <c r="DM195" s="10">
        <v>4.7074283000000001</v>
      </c>
      <c r="DN195" s="10">
        <v>4.8017805710000001</v>
      </c>
      <c r="DO195" s="10">
        <v>4.728024027</v>
      </c>
      <c r="DP195" s="10">
        <v>4.5489746579999997</v>
      </c>
      <c r="DQ195" s="10">
        <v>4.6984784020000001</v>
      </c>
      <c r="DR195" s="10">
        <v>4.5904086570000002</v>
      </c>
      <c r="DS195" s="10">
        <v>4.0151958470000002</v>
      </c>
      <c r="DT195" s="10">
        <v>-1.4209767529999999</v>
      </c>
      <c r="DU195" s="10">
        <v>-1.5312062040000001</v>
      </c>
      <c r="DV195" s="10">
        <v>-1.6271686990000001</v>
      </c>
      <c r="DW195" s="10">
        <v>-1.592799104</v>
      </c>
      <c r="DX195" s="10">
        <v>-1.632930679</v>
      </c>
      <c r="DY195" s="10">
        <v>-1.6888415779999999</v>
      </c>
      <c r="DZ195" s="10">
        <v>-1.734060961</v>
      </c>
      <c r="EA195" s="10">
        <v>-1.754534818</v>
      </c>
      <c r="EB195" s="10">
        <f>VLOOKUP($B195,[1]PhiInxIrossOut_ggeffects!$A$1:$F$316,2,FALSE)</f>
        <v>1.19157495864239</v>
      </c>
      <c r="EC195" s="10">
        <f>VLOOKUP($B195,[2]PhiInxICross_ggeffects!$A$1:$F$316,2,FALSE)</f>
        <v>1.3479361631882001</v>
      </c>
      <c r="ED195" s="10">
        <v>-0.336440132</v>
      </c>
      <c r="EE195" s="10">
        <v>0.53018960800000003</v>
      </c>
      <c r="EF195">
        <v>0.56168821292779303</v>
      </c>
      <c r="EG195">
        <v>0.54647148288977199</v>
      </c>
      <c r="EH195">
        <v>0.53886311787076002</v>
      </c>
      <c r="EI195">
        <v>0.51603802281372702</v>
      </c>
      <c r="EJ195">
        <v>0.50842965779471505</v>
      </c>
      <c r="EK195">
        <v>0.48940874524718703</v>
      </c>
      <c r="EL195" s="15">
        <v>0.887557657</v>
      </c>
      <c r="EM195" s="15">
        <v>0.55602677</v>
      </c>
      <c r="EN195" s="15">
        <v>0.80814719999999995</v>
      </c>
      <c r="EO195" s="15">
        <v>0.80158610399999997</v>
      </c>
      <c r="EP195" s="15">
        <v>1.107779367</v>
      </c>
      <c r="EQ195" s="15">
        <v>0.73800286000000004</v>
      </c>
      <c r="ER195" s="15">
        <v>1.125683872</v>
      </c>
      <c r="ES195" s="10">
        <v>0.25605156600000001</v>
      </c>
      <c r="ET195" s="10">
        <v>42.308008430000001</v>
      </c>
      <c r="EU195" s="10">
        <v>41.276345800000001</v>
      </c>
      <c r="EV195" s="10">
        <v>42.718813769999997</v>
      </c>
      <c r="EW195" s="10">
        <v>45.88655086</v>
      </c>
      <c r="EX195" s="10">
        <v>47.433756350000003</v>
      </c>
      <c r="EY195" s="10">
        <v>48.525063780000004</v>
      </c>
      <c r="EZ195" s="10">
        <v>47.882014089999998</v>
      </c>
      <c r="FA195" s="10">
        <v>-6.3774753530000003</v>
      </c>
      <c r="FB195" s="10">
        <v>-7.3274907359999997</v>
      </c>
      <c r="FC195" s="10">
        <v>-6.8409197260000001</v>
      </c>
      <c r="FD195" s="10">
        <v>-7.0482889310000001</v>
      </c>
      <c r="FE195" s="10">
        <v>-6.9094117749999997</v>
      </c>
      <c r="FF195" s="10">
        <v>-7.0956409520000001</v>
      </c>
      <c r="FG195" s="10">
        <v>-6.2906974160000004</v>
      </c>
      <c r="FH195" t="s">
        <v>392</v>
      </c>
      <c r="FI195" t="str">
        <f>VLOOKUP($FH195,Groups!$A$1:$B$316,2,FALSE)</f>
        <v>G12</v>
      </c>
      <c r="FJ195" t="str">
        <f t="shared" ref="FJ195:FJ258" si="3">CONCATENATE(FI195,"/",FK195)</f>
        <v>G12/001F1</v>
      </c>
      <c r="FK195" t="s">
        <v>153</v>
      </c>
      <c r="FL195" t="s">
        <v>154</v>
      </c>
      <c r="FM195" t="s">
        <v>158</v>
      </c>
      <c r="FN195" t="s">
        <v>155</v>
      </c>
      <c r="FO195" t="s">
        <v>155</v>
      </c>
    </row>
    <row r="196" spans="1:171" x14ac:dyDescent="0.25">
      <c r="A196" s="12" t="str">
        <f>VLOOKUP($B196,GCDTCodes!$A$1:$D$398,2,FALSE)</f>
        <v>GCDT_123</v>
      </c>
      <c r="B196" s="12" t="s">
        <v>393</v>
      </c>
      <c r="C196" s="10">
        <v>46.738843279999998</v>
      </c>
      <c r="D196" s="10">
        <v>0.11150299900000001</v>
      </c>
      <c r="E196" s="10">
        <v>9.9262450000000002E-2</v>
      </c>
      <c r="F196" s="10">
        <v>0.341794177999999</v>
      </c>
      <c r="G196" s="10">
        <v>-12.829342670000001</v>
      </c>
      <c r="H196" s="10">
        <v>-9.3849880000000004E-3</v>
      </c>
      <c r="I196" s="10">
        <v>-9.66284699999999E-3</v>
      </c>
      <c r="J196" s="10">
        <v>-2.7690347000000001E-2</v>
      </c>
      <c r="K196" s="10">
        <v>38.709939210000002</v>
      </c>
      <c r="L196" s="10">
        <v>6.8093878999999996E-2</v>
      </c>
      <c r="M196" s="10">
        <v>1.5412123999999999E-2</v>
      </c>
      <c r="N196" s="10">
        <v>0.26617201699999998</v>
      </c>
      <c r="O196" s="10">
        <v>6.6619999999999999</v>
      </c>
      <c r="P196" s="10">
        <v>4.3090000000000002</v>
      </c>
      <c r="Q196" s="10">
        <v>3.4000000000000002E-2</v>
      </c>
      <c r="R196" s="10">
        <v>1457.8629999999901</v>
      </c>
      <c r="S196" s="10">
        <v>3.2489999999999899</v>
      </c>
      <c r="T196" s="10">
        <v>2.4969999999999999</v>
      </c>
      <c r="U196" s="10">
        <v>14.988</v>
      </c>
      <c r="V196" s="10">
        <v>5.6769999999999996</v>
      </c>
      <c r="W196" s="10">
        <v>3.194</v>
      </c>
      <c r="X196" s="10">
        <v>3.2000000000000001E-2</v>
      </c>
      <c r="Y196" s="10">
        <v>717.61800000000005</v>
      </c>
      <c r="Z196" s="10">
        <v>1.911</v>
      </c>
      <c r="AA196" s="10">
        <v>1.4469999999999901</v>
      </c>
      <c r="AB196" s="10">
        <v>9.6549999999999994</v>
      </c>
      <c r="AC196" s="10">
        <v>6.2379999999999898</v>
      </c>
      <c r="AD196" s="10">
        <v>4.5579999999999998</v>
      </c>
      <c r="AE196" s="10">
        <v>3.5000000000000003E-2</v>
      </c>
      <c r="AF196" s="10">
        <v>716.97199999999998</v>
      </c>
      <c r="AG196" s="10">
        <v>1.5629999999999999</v>
      </c>
      <c r="AH196" s="10">
        <v>14.762</v>
      </c>
      <c r="AI196">
        <v>0.82037114814428402</v>
      </c>
      <c r="AJ196">
        <v>1.08338717322244</v>
      </c>
      <c r="AK196">
        <v>1.04978239225307</v>
      </c>
      <c r="AL196">
        <v>0.94008862897719003</v>
      </c>
      <c r="AM196" s="10">
        <v>-5.4589913619999999</v>
      </c>
      <c r="AN196" s="10">
        <v>-0.25919545799999999</v>
      </c>
      <c r="AO196" s="10">
        <v>-0.187537973</v>
      </c>
      <c r="AP196" s="10">
        <v>-0.46476577800000002</v>
      </c>
      <c r="AQ196" s="10">
        <v>0.33749797199999998</v>
      </c>
      <c r="AR196" s="10">
        <v>-0.18200523199999999</v>
      </c>
      <c r="AS196" s="10">
        <v>160.87899999999999</v>
      </c>
      <c r="AT196" s="10">
        <v>54.905000000000001</v>
      </c>
      <c r="AU196" s="10">
        <v>73.97</v>
      </c>
      <c r="AV196" s="10">
        <v>6.27</v>
      </c>
      <c r="AW196" s="10">
        <v>2.8620000000000001</v>
      </c>
      <c r="AX196" s="10">
        <v>5.2320000000000002</v>
      </c>
      <c r="AY196" s="10">
        <v>13.745999999999899</v>
      </c>
      <c r="AZ196" s="10">
        <v>60.115000000000002</v>
      </c>
      <c r="BA196" s="10">
        <v>19.542000000000002</v>
      </c>
      <c r="BB196" s="10">
        <v>150.95400000000001</v>
      </c>
      <c r="BC196" s="10">
        <v>55.567999999999998</v>
      </c>
      <c r="BD196" s="10">
        <v>74.111000000000004</v>
      </c>
      <c r="BE196" s="10">
        <v>3.8889999999999998</v>
      </c>
      <c r="BF196" s="10">
        <v>1.2050000000000001</v>
      </c>
      <c r="BG196" s="10">
        <v>2.847</v>
      </c>
      <c r="BH196" s="10">
        <v>8.6210000000000004</v>
      </c>
      <c r="BI196" s="10">
        <v>32.908999999999999</v>
      </c>
      <c r="BJ196" s="10">
        <v>12.157999999999999</v>
      </c>
      <c r="BK196" s="10">
        <v>104.58799999999999</v>
      </c>
      <c r="BL196" s="10">
        <v>56.53</v>
      </c>
      <c r="BM196" s="10">
        <v>73.918999999999997</v>
      </c>
      <c r="BN196" s="10">
        <v>3.19</v>
      </c>
      <c r="BO196" s="10">
        <v>1.1535</v>
      </c>
      <c r="BP196" s="10">
        <v>2.5350000000000001</v>
      </c>
      <c r="BQ196" s="10">
        <v>7.6729999999999903</v>
      </c>
      <c r="BR196" s="10">
        <v>32.095999999999997</v>
      </c>
      <c r="BS196" s="10">
        <v>9.4480000000000004</v>
      </c>
      <c r="BT196">
        <v>0.23599999999999999</v>
      </c>
      <c r="BU196">
        <v>0.23200000000000001</v>
      </c>
      <c r="BV196">
        <v>0.247</v>
      </c>
      <c r="BW196" s="10">
        <v>1.2551888849999999</v>
      </c>
      <c r="BX196" s="10">
        <v>0.97429600299999997</v>
      </c>
      <c r="BY196" s="10">
        <v>1.0209297159999999</v>
      </c>
      <c r="BZ196" s="10">
        <v>0.925982835</v>
      </c>
      <c r="CA196" s="10">
        <v>0.75079090299999995</v>
      </c>
      <c r="CB196" s="10">
        <v>0.77471194499999996</v>
      </c>
      <c r="CC196" s="10">
        <v>0.85864229599999997</v>
      </c>
      <c r="CD196" s="10">
        <v>1.0483828369999999</v>
      </c>
      <c r="CE196" s="10">
        <v>0.52692239699999999</v>
      </c>
      <c r="CF196" s="10">
        <v>0.56285604600000005</v>
      </c>
      <c r="CG196" s="10">
        <v>0.56632611399999999</v>
      </c>
      <c r="CH196" s="10">
        <v>0.56722586699999999</v>
      </c>
      <c r="CI196" s="10">
        <v>0.58250579199999997</v>
      </c>
      <c r="CJ196" s="10">
        <v>0.57749673300000004</v>
      </c>
      <c r="CK196" s="10">
        <v>0.57765161300000001</v>
      </c>
      <c r="CL196" s="10">
        <v>0.58350725599999997</v>
      </c>
      <c r="CM196" s="10">
        <v>0.22357432599999999</v>
      </c>
      <c r="CN196" s="10">
        <v>0.25647901000000001</v>
      </c>
      <c r="CO196" s="10">
        <v>0.21989841099999999</v>
      </c>
      <c r="CP196" s="10">
        <v>0.217112626</v>
      </c>
      <c r="CQ196" s="10">
        <v>0.20865091399999999</v>
      </c>
      <c r="CR196" s="10">
        <v>0.18209663300000001</v>
      </c>
      <c r="CS196" s="10">
        <v>0.18751771</v>
      </c>
      <c r="CT196" s="10">
        <v>0.19138683200000001</v>
      </c>
      <c r="CU196" s="10">
        <v>0.20322611800000001</v>
      </c>
      <c r="CV196" s="10">
        <v>36.211452960000003</v>
      </c>
      <c r="CW196" s="10">
        <v>35.769740380000002</v>
      </c>
      <c r="CX196" s="10">
        <v>35.429762859999997</v>
      </c>
      <c r="CY196" s="10">
        <v>38.53046698</v>
      </c>
      <c r="CZ196" s="10">
        <v>40.284093059999996</v>
      </c>
      <c r="DA196" s="10">
        <v>40.782226309999999</v>
      </c>
      <c r="DB196" s="10">
        <v>40.777359070000003</v>
      </c>
      <c r="DC196" s="10">
        <v>40.463665460000001</v>
      </c>
      <c r="DD196" s="10">
        <v>-5.6295496209999998</v>
      </c>
      <c r="DE196" s="10">
        <v>-6.6743480020000003</v>
      </c>
      <c r="DF196" s="10">
        <v>-6.6051914219999999</v>
      </c>
      <c r="DG196" s="10">
        <v>-7.2208383109999996</v>
      </c>
      <c r="DH196" s="10">
        <v>-7.0505101750000003</v>
      </c>
      <c r="DI196" s="10">
        <v>-7.6600966960000001</v>
      </c>
      <c r="DJ196" s="10">
        <v>-7.0870860630000001</v>
      </c>
      <c r="DK196" s="10">
        <v>-7.0384522330000001</v>
      </c>
      <c r="DL196" s="10">
        <v>5.0232289149999998</v>
      </c>
      <c r="DM196" s="10">
        <v>4.7000152249999996</v>
      </c>
      <c r="DN196" s="10">
        <v>4.8959417070000004</v>
      </c>
      <c r="DO196" s="10">
        <v>4.7717280229999997</v>
      </c>
      <c r="DP196" s="10">
        <v>4.5294016389999996</v>
      </c>
      <c r="DQ196" s="10">
        <v>4.7092607900000001</v>
      </c>
      <c r="DR196" s="10">
        <v>4.6385756640000002</v>
      </c>
      <c r="DS196" s="10">
        <v>4.0336649270000002</v>
      </c>
      <c r="DT196" s="10">
        <v>-1.366475173</v>
      </c>
      <c r="DU196" s="10">
        <v>-1.498648274</v>
      </c>
      <c r="DV196" s="10">
        <v>-1.531970815</v>
      </c>
      <c r="DW196" s="10">
        <v>-1.5787871959999999</v>
      </c>
      <c r="DX196" s="10">
        <v>-1.702240755</v>
      </c>
      <c r="DY196" s="10">
        <v>-1.666640669</v>
      </c>
      <c r="DZ196" s="10">
        <v>-1.6778627420000001</v>
      </c>
      <c r="EA196" s="10">
        <v>-1.6863032630000001</v>
      </c>
      <c r="EB196" s="10">
        <f>VLOOKUP($B196,[1]PhiInxIrossOut_ggeffects!$A$1:$F$316,2,FALSE)</f>
        <v>1.2326577562852501</v>
      </c>
      <c r="EC196" s="10">
        <f>VLOOKUP($B196,[2]PhiInxICross_ggeffects!$A$1:$F$316,2,FALSE)</f>
        <v>1.3312454835006999</v>
      </c>
      <c r="ED196" s="10">
        <v>-0.50459817399999995</v>
      </c>
      <c r="EE196" s="10">
        <v>0.53308666999999998</v>
      </c>
      <c r="EF196">
        <v>0.565846387832737</v>
      </c>
      <c r="EG196">
        <v>0.55654448669205303</v>
      </c>
      <c r="EH196">
        <v>0.55189353612171099</v>
      </c>
      <c r="EI196">
        <v>0.53794068441068399</v>
      </c>
      <c r="EJ196">
        <v>0.53328973384034195</v>
      </c>
      <c r="EK196">
        <v>0.52166235741448697</v>
      </c>
      <c r="EL196" s="15">
        <v>0.83232996299999995</v>
      </c>
      <c r="EM196" s="15">
        <v>0.59517318399999997</v>
      </c>
      <c r="EN196" s="15">
        <v>0.70052451599999999</v>
      </c>
      <c r="EO196" s="15">
        <v>0.65829695200000005</v>
      </c>
      <c r="EP196" s="15">
        <v>0.78047648700000005</v>
      </c>
      <c r="EQ196" s="15">
        <v>0.59502933999999996</v>
      </c>
      <c r="ER196" s="15">
        <v>1.148733029</v>
      </c>
      <c r="ES196" s="10">
        <v>0.26543127999999999</v>
      </c>
      <c r="ET196" s="10">
        <v>39.095598109999997</v>
      </c>
      <c r="EU196" s="10">
        <v>40.281563749999997</v>
      </c>
      <c r="EV196" s="10">
        <v>37.484524020000002</v>
      </c>
      <c r="EW196" s="10">
        <v>39.333532120000001</v>
      </c>
      <c r="EX196" s="10">
        <v>41.844027930000003</v>
      </c>
      <c r="EY196" s="10">
        <v>42.556715910000001</v>
      </c>
      <c r="EZ196" s="10">
        <v>42.480307580000002</v>
      </c>
      <c r="FA196" s="10">
        <v>-4.8815960430000001</v>
      </c>
      <c r="FB196" s="10">
        <v>-5.4631501350000002</v>
      </c>
      <c r="FC196" s="10">
        <v>-5.8621352450000002</v>
      </c>
      <c r="FD196" s="10">
        <v>-5.2089287569999998</v>
      </c>
      <c r="FE196" s="10">
        <v>-5.8706742700000003</v>
      </c>
      <c r="FF196" s="10">
        <v>-5.8058501619999996</v>
      </c>
      <c r="FG196" s="10">
        <v>-4.6799081439999997</v>
      </c>
      <c r="FH196" t="s">
        <v>392</v>
      </c>
      <c r="FI196" t="str">
        <f>VLOOKUP($FH196,Groups!$A$1:$B$316,2,FALSE)</f>
        <v>G12</v>
      </c>
      <c r="FJ196" t="str">
        <f t="shared" si="3"/>
        <v>G12/001F1</v>
      </c>
      <c r="FK196" t="s">
        <v>153</v>
      </c>
      <c r="FL196" t="s">
        <v>154</v>
      </c>
      <c r="FM196" t="s">
        <v>262</v>
      </c>
      <c r="FN196" t="s">
        <v>155</v>
      </c>
      <c r="FO196" t="s">
        <v>155</v>
      </c>
    </row>
    <row r="197" spans="1:171" x14ac:dyDescent="0.25">
      <c r="A197" s="12" t="str">
        <f>VLOOKUP($B197,GCDTCodes!$A$1:$D$398,2,FALSE)</f>
        <v>GCDT_124</v>
      </c>
      <c r="B197" s="12" t="s">
        <v>394</v>
      </c>
      <c r="C197" s="10">
        <v>38.541579310000003</v>
      </c>
      <c r="D197" s="10">
        <v>0.114461301</v>
      </c>
      <c r="E197" s="10">
        <v>5.5884721999999998E-2</v>
      </c>
      <c r="F197" s="10">
        <v>0.51946385799999995</v>
      </c>
      <c r="G197" s="10">
        <v>-11.090973269999999</v>
      </c>
      <c r="H197" s="10">
        <v>2.3924450999999999E-2</v>
      </c>
      <c r="I197" s="10">
        <v>-3.7436430000000001E-3</v>
      </c>
      <c r="J197" s="10">
        <v>0.343368746</v>
      </c>
      <c r="K197" s="10">
        <v>3.3644833009999999</v>
      </c>
      <c r="L197" s="10">
        <v>9.8319199999999992E-3</v>
      </c>
      <c r="M197" s="10">
        <v>-6.1584389999999999E-3</v>
      </c>
      <c r="N197" s="10">
        <v>0.125054478</v>
      </c>
      <c r="O197" s="10">
        <v>7.4390000000000001</v>
      </c>
      <c r="P197" s="10">
        <v>4.1539999999999999</v>
      </c>
      <c r="Q197" s="10">
        <v>3.4000000000000002E-2</v>
      </c>
      <c r="R197" s="10">
        <v>1261.3039999999901</v>
      </c>
      <c r="S197" s="10">
        <v>2.581</v>
      </c>
      <c r="T197" s="10">
        <v>1.968</v>
      </c>
      <c r="U197" s="10">
        <v>13.712999999999999</v>
      </c>
      <c r="V197" s="10">
        <v>5.6909999999999998</v>
      </c>
      <c r="W197" s="10">
        <v>2.7759999999999998</v>
      </c>
      <c r="X197" s="10">
        <v>3.1E-2</v>
      </c>
      <c r="Y197" s="10">
        <v>748.05700000000002</v>
      </c>
      <c r="Z197" s="10">
        <v>1.835</v>
      </c>
      <c r="AA197" s="10">
        <v>1.288</v>
      </c>
      <c r="AB197" s="10">
        <v>9.734</v>
      </c>
      <c r="AC197" s="10">
        <v>6.2379999999999898</v>
      </c>
      <c r="AD197" s="10">
        <v>4.5579999999999998</v>
      </c>
      <c r="AE197" s="10">
        <v>3.5999999999999997E-2</v>
      </c>
      <c r="AF197" s="10">
        <v>692.18299999999999</v>
      </c>
      <c r="AG197" s="10">
        <v>1.33</v>
      </c>
      <c r="AH197" s="10">
        <v>15.144</v>
      </c>
      <c r="AI197">
        <v>1.14296411083042</v>
      </c>
      <c r="AJ197">
        <v>1.1007837434710701</v>
      </c>
      <c r="AK197">
        <v>0.84916517240149703</v>
      </c>
      <c r="AL197">
        <v>0.97624408840704902</v>
      </c>
      <c r="AM197" s="10">
        <v>32.127606919999998</v>
      </c>
      <c r="AN197" s="10">
        <v>3.8071318E-2</v>
      </c>
      <c r="AO197" s="10">
        <v>-0.23627731299999999</v>
      </c>
      <c r="AP197" s="10">
        <v>-0.28653247700000001</v>
      </c>
      <c r="AQ197" s="10">
        <v>0.55443974100000004</v>
      </c>
      <c r="AR197" s="10">
        <v>1.5432590589999999</v>
      </c>
      <c r="AS197" s="10">
        <v>134.28200000000001</v>
      </c>
      <c r="AT197" s="10">
        <v>54.758999999999901</v>
      </c>
      <c r="AU197" s="10">
        <v>76.531999999999996</v>
      </c>
      <c r="AV197" s="10">
        <v>5.3620000000000001</v>
      </c>
      <c r="AW197" s="10">
        <v>3.198</v>
      </c>
      <c r="AX197" s="10">
        <v>3.105</v>
      </c>
      <c r="AY197" s="10">
        <v>10.3959999999999</v>
      </c>
      <c r="AZ197" s="10">
        <v>46.506</v>
      </c>
      <c r="BA197" s="10">
        <v>17.053999999999998</v>
      </c>
      <c r="BB197" s="10">
        <v>119.643999999999</v>
      </c>
      <c r="BC197" s="10">
        <v>58.501999999999903</v>
      </c>
      <c r="BD197" s="10">
        <v>77.173000000000002</v>
      </c>
      <c r="BE197" s="10">
        <v>4.1840000000000002</v>
      </c>
      <c r="BF197" s="10">
        <v>1.784</v>
      </c>
      <c r="BG197" s="10">
        <v>2.246</v>
      </c>
      <c r="BH197" s="10">
        <v>8.8569999999999993</v>
      </c>
      <c r="BI197" s="10">
        <v>32.241</v>
      </c>
      <c r="BJ197" s="10">
        <v>13.23</v>
      </c>
      <c r="BK197" s="10">
        <v>92.834999999999994</v>
      </c>
      <c r="BL197" s="10">
        <v>59.582000000000001</v>
      </c>
      <c r="BM197" s="10">
        <v>74.191999999999993</v>
      </c>
      <c r="BN197" s="10">
        <v>2.379</v>
      </c>
      <c r="BO197" s="10">
        <v>1.101</v>
      </c>
      <c r="BP197" s="10">
        <v>2.5680000000000001</v>
      </c>
      <c r="BQ197" s="10">
        <v>7.6589999999999998</v>
      </c>
      <c r="BR197" s="10">
        <v>37.853999999999999</v>
      </c>
      <c r="BS197" s="10">
        <v>11.954000000000001</v>
      </c>
      <c r="BT197">
        <v>0.218</v>
      </c>
      <c r="BU197">
        <v>0.222</v>
      </c>
      <c r="BV197">
        <v>0.193</v>
      </c>
      <c r="BW197" s="10">
        <v>1.210076326</v>
      </c>
      <c r="BX197" s="10">
        <v>0.92520746799999998</v>
      </c>
      <c r="BY197" s="10">
        <v>0.76906634699999998</v>
      </c>
      <c r="BZ197" s="10">
        <v>0.84773713399999995</v>
      </c>
      <c r="CA197" s="10">
        <v>0.66945277599999997</v>
      </c>
      <c r="CB197" s="10">
        <v>1.1983229129999999</v>
      </c>
      <c r="CC197" s="10">
        <v>1.1894804640000001</v>
      </c>
      <c r="CD197" s="10">
        <v>2.8627022499999999</v>
      </c>
      <c r="CE197" s="10">
        <v>0.52219634500000001</v>
      </c>
      <c r="CF197" s="10">
        <v>0.54803099300000002</v>
      </c>
      <c r="CG197" s="10">
        <v>0.566596408</v>
      </c>
      <c r="CH197" s="10">
        <v>0.56016109800000002</v>
      </c>
      <c r="CI197" s="10">
        <v>0.57490949700000005</v>
      </c>
      <c r="CJ197" s="10">
        <v>0.561714932</v>
      </c>
      <c r="CK197" s="10">
        <v>0.55878696000000005</v>
      </c>
      <c r="CL197" s="10">
        <v>0.54146805600000003</v>
      </c>
      <c r="CM197" s="10">
        <v>0.21596923400000001</v>
      </c>
      <c r="CN197" s="10">
        <v>0.25758432999999997</v>
      </c>
      <c r="CO197" s="10">
        <v>0.233506462</v>
      </c>
      <c r="CP197" s="10">
        <v>0.20224223599999999</v>
      </c>
      <c r="CQ197" s="10">
        <v>0.21299768299999999</v>
      </c>
      <c r="CR197" s="10">
        <v>0.18505421</v>
      </c>
      <c r="CS197" s="10">
        <v>0.23099339399999999</v>
      </c>
      <c r="CT197" s="10">
        <v>0.23277872799999999</v>
      </c>
      <c r="CU197" s="10">
        <v>0.3189398</v>
      </c>
      <c r="CV197" s="10">
        <v>39.015096929999999</v>
      </c>
      <c r="CW197" s="10">
        <v>36.843912709999998</v>
      </c>
      <c r="CX197" s="10">
        <v>38.665774749999997</v>
      </c>
      <c r="CY197" s="10">
        <v>43.188052140000003</v>
      </c>
      <c r="CZ197" s="10">
        <v>44.17848335</v>
      </c>
      <c r="DA197" s="10">
        <v>43.566217190000003</v>
      </c>
      <c r="DB197" s="10">
        <v>41.645173990000004</v>
      </c>
      <c r="DC197" s="10">
        <v>30.600895000000001</v>
      </c>
      <c r="DD197" s="10">
        <v>-4.6708884460000002</v>
      </c>
      <c r="DE197" s="10">
        <v>-6.3502157129999999</v>
      </c>
      <c r="DF197" s="10">
        <v>-7.2980740739999996</v>
      </c>
      <c r="DG197" s="10">
        <v>-6.8149026470000003</v>
      </c>
      <c r="DH197" s="10">
        <v>-7.2967906139999998</v>
      </c>
      <c r="DI197" s="10">
        <v>-6.41844006</v>
      </c>
      <c r="DJ197" s="10">
        <v>-6.0399888060000002</v>
      </c>
      <c r="DK197" s="10">
        <v>-6.391528246</v>
      </c>
      <c r="DL197" s="10">
        <v>5.0038512300000004</v>
      </c>
      <c r="DM197" s="10">
        <v>4.7876315299999996</v>
      </c>
      <c r="DN197" s="10">
        <v>4.8523294469999998</v>
      </c>
      <c r="DO197" s="10">
        <v>4.7393526379999997</v>
      </c>
      <c r="DP197" s="10">
        <v>4.5773159679999997</v>
      </c>
      <c r="DQ197" s="10">
        <v>4.7026870140000003</v>
      </c>
      <c r="DR197" s="10">
        <v>4.6532847909999999</v>
      </c>
      <c r="DS197" s="10">
        <v>4.0361696130000002</v>
      </c>
      <c r="DT197" s="10">
        <v>-1.3521131209999999</v>
      </c>
      <c r="DU197" s="10">
        <v>-1.439178319</v>
      </c>
      <c r="DV197" s="10">
        <v>-1.5702296760000001</v>
      </c>
      <c r="DW197" s="10">
        <v>-1.548013267</v>
      </c>
      <c r="DX197" s="10">
        <v>-1.6838863719999999</v>
      </c>
      <c r="DY197" s="10">
        <v>-1.5147928260000001</v>
      </c>
      <c r="DZ197" s="10">
        <v>-1.5327167829999999</v>
      </c>
      <c r="EA197" s="10">
        <v>-1.4197215439999999</v>
      </c>
      <c r="EB197" s="10">
        <f>VLOOKUP($B197,[1]PhiInxIrossOut_ggeffects!$A$1:$F$316,2,FALSE)</f>
        <v>1.3390522940709599</v>
      </c>
      <c r="EC197" s="10">
        <f>VLOOKUP($B197,[2]PhiInxICross_ggeffects!$A$1:$F$316,2,FALSE)</f>
        <v>1.29086873652553</v>
      </c>
      <c r="ED197" s="10">
        <v>-0.58256706700000005</v>
      </c>
      <c r="EE197" s="10">
        <v>0.53695397499999997</v>
      </c>
      <c r="EF197">
        <v>0.56632129277570398</v>
      </c>
      <c r="EG197">
        <v>0.56764828897342201</v>
      </c>
      <c r="EH197">
        <v>0.56831178707228203</v>
      </c>
      <c r="EI197">
        <v>0.57030228136885897</v>
      </c>
      <c r="EJ197">
        <v>0.57096577946771798</v>
      </c>
      <c r="EK197">
        <v>0.57262452471486602</v>
      </c>
      <c r="EL197" s="15">
        <v>0.71026999400000002</v>
      </c>
      <c r="EM197" s="15">
        <v>0.54034293</v>
      </c>
      <c r="EN197" s="15">
        <v>0.68357015899999996</v>
      </c>
      <c r="EO197" s="15">
        <v>0.66943388400000003</v>
      </c>
      <c r="EP197" s="15">
        <v>0.79540100899999999</v>
      </c>
      <c r="EQ197" s="15">
        <v>0.63583572399999999</v>
      </c>
      <c r="ER197" s="15">
        <v>0.79847078699999996</v>
      </c>
      <c r="ES197" s="10">
        <v>0.26605872699999999</v>
      </c>
      <c r="ET197" s="10">
        <v>42.014492079999997</v>
      </c>
      <c r="EU197" s="10">
        <v>43.03819223</v>
      </c>
      <c r="EV197" s="10">
        <v>40.040252379999998</v>
      </c>
      <c r="EW197" s="10">
        <v>40.372207000000003</v>
      </c>
      <c r="EX197" s="10">
        <v>45.994079050000003</v>
      </c>
      <c r="EY197" s="10">
        <v>44.628223460000001</v>
      </c>
      <c r="EZ197" s="10">
        <v>41.795877570000002</v>
      </c>
      <c r="FA197" s="10">
        <v>-6.0217034979999999</v>
      </c>
      <c r="FB197" s="10">
        <v>-6.0824156970000001</v>
      </c>
      <c r="FC197" s="10">
        <v>-6.1653984120000001</v>
      </c>
      <c r="FD197" s="10">
        <v>-5.8706610430000001</v>
      </c>
      <c r="FE197" s="10">
        <v>-6.5986046869999999</v>
      </c>
      <c r="FF197" s="10">
        <v>-5.5470537310000001</v>
      </c>
      <c r="FG197" s="10">
        <v>-5.5964407810000001</v>
      </c>
      <c r="FH197" t="s">
        <v>392</v>
      </c>
      <c r="FI197" t="str">
        <f>VLOOKUP($FH197,Groups!$A$1:$B$316,2,FALSE)</f>
        <v>G12</v>
      </c>
      <c r="FJ197" t="str">
        <f t="shared" si="3"/>
        <v>G12/001F1</v>
      </c>
      <c r="FK197" t="s">
        <v>153</v>
      </c>
      <c r="FL197" t="s">
        <v>157</v>
      </c>
      <c r="FM197" t="s">
        <v>160</v>
      </c>
      <c r="FN197" t="s">
        <v>155</v>
      </c>
      <c r="FO197" t="s">
        <v>155</v>
      </c>
    </row>
    <row r="198" spans="1:171" x14ac:dyDescent="0.25">
      <c r="A198" s="12" t="str">
        <f>VLOOKUP($B198,GCDTCodes!$A$1:$D$398,2,FALSE)</f>
        <v>GCDT_125</v>
      </c>
      <c r="B198" s="12" t="s">
        <v>395</v>
      </c>
      <c r="C198" s="10">
        <v>-44.487448520000001</v>
      </c>
      <c r="D198" s="10">
        <v>-0.15735255199999901</v>
      </c>
      <c r="E198" s="10">
        <v>-0.124096491999999</v>
      </c>
      <c r="F198" s="10">
        <v>-0.57366175600000002</v>
      </c>
      <c r="G198" s="10">
        <v>-21.472847899999898</v>
      </c>
      <c r="H198" s="10">
        <v>-2.247251E-3</v>
      </c>
      <c r="I198" s="10">
        <v>-7.9716460000000006E-3</v>
      </c>
      <c r="J198" s="10">
        <v>-0.39874944099999998</v>
      </c>
      <c r="K198" s="10">
        <v>6.2845651039999897</v>
      </c>
      <c r="L198" s="10">
        <v>5.344583E-3</v>
      </c>
      <c r="M198" s="10">
        <v>9.39795E-4</v>
      </c>
      <c r="N198" s="10">
        <v>0.34284504599999999</v>
      </c>
      <c r="O198" s="10">
        <v>7.74</v>
      </c>
      <c r="P198" s="10">
        <v>3.1960000000000002</v>
      </c>
      <c r="Q198" s="10">
        <v>2.5999999999999999E-2</v>
      </c>
      <c r="R198" s="10">
        <v>894.04499999999996</v>
      </c>
      <c r="S198" s="10">
        <v>1.891</v>
      </c>
      <c r="T198" s="10">
        <v>1.38699999999999</v>
      </c>
      <c r="U198" s="10">
        <v>11.526</v>
      </c>
      <c r="V198" s="10">
        <v>5.6710000000000003</v>
      </c>
      <c r="W198" s="10">
        <v>2.976</v>
      </c>
      <c r="X198" s="10">
        <v>3.1E-2</v>
      </c>
      <c r="Y198" s="10">
        <v>637.23199999999997</v>
      </c>
      <c r="Z198" s="10">
        <v>1.7709999999999999</v>
      </c>
      <c r="AA198" s="10">
        <v>1.194</v>
      </c>
      <c r="AB198" s="10">
        <v>9.7880000000000003</v>
      </c>
      <c r="AC198" s="10">
        <v>6.2379999999999898</v>
      </c>
      <c r="AD198" s="10">
        <v>4.6669999999999998</v>
      </c>
      <c r="AE198" s="10">
        <v>4.9000000000000002E-2</v>
      </c>
      <c r="AF198" s="10">
        <v>747.27800000000002</v>
      </c>
      <c r="AG198" s="10">
        <v>1.5740000000000001</v>
      </c>
      <c r="AH198" s="10">
        <v>13.495999999999899</v>
      </c>
      <c r="AI198">
        <v>1.0239730623987899</v>
      </c>
      <c r="AJ198">
        <v>1.1516263374909399</v>
      </c>
      <c r="AK198">
        <v>1.01982652065435</v>
      </c>
      <c r="AL198">
        <v>1.0376700388019799</v>
      </c>
      <c r="AM198" s="10">
        <v>-139.63910569999999</v>
      </c>
      <c r="AN198" s="10">
        <v>-0.60238149299999999</v>
      </c>
      <c r="AO198" s="10">
        <v>-0.55192256299999998</v>
      </c>
      <c r="AP198" s="10">
        <v>-2.0688654870000001</v>
      </c>
      <c r="AQ198" s="10">
        <v>-0.27169204600000002</v>
      </c>
      <c r="AR198" s="10">
        <v>-0.39766326800000001</v>
      </c>
      <c r="AS198" s="10">
        <v>176.18599999999901</v>
      </c>
      <c r="AT198" s="10">
        <v>54.621000000000002</v>
      </c>
      <c r="AU198" s="10">
        <v>74.662999999999997</v>
      </c>
      <c r="AV198" s="10">
        <v>4.0489999999999897</v>
      </c>
      <c r="AW198" s="10">
        <v>2.782</v>
      </c>
      <c r="AX198" s="10">
        <v>2.2069999999999999</v>
      </c>
      <c r="AY198" s="10">
        <v>6.6150000000000002</v>
      </c>
      <c r="AZ198" s="10">
        <v>30.148</v>
      </c>
      <c r="BA198" s="10">
        <v>8.2910000000000004</v>
      </c>
      <c r="BB198" s="10">
        <v>112.916</v>
      </c>
      <c r="BC198" s="10">
        <v>57.578999999999901</v>
      </c>
      <c r="BD198" s="10">
        <v>76.613</v>
      </c>
      <c r="BE198" s="10">
        <v>2.8069999999999999</v>
      </c>
      <c r="BF198" s="10">
        <v>1.401</v>
      </c>
      <c r="BG198" s="10">
        <v>1.9530000000000001</v>
      </c>
      <c r="BH198" s="10">
        <v>6.4119999999999999</v>
      </c>
      <c r="BI198" s="10">
        <v>29.023</v>
      </c>
      <c r="BJ198" s="10">
        <v>9.6690000000000005</v>
      </c>
      <c r="BK198" s="10">
        <v>98.982999999999905</v>
      </c>
      <c r="BL198" s="10">
        <v>58.555999999999997</v>
      </c>
      <c r="BM198" s="10">
        <v>71.822999999999993</v>
      </c>
      <c r="BN198" s="10">
        <v>2.1659999999999999</v>
      </c>
      <c r="BO198" s="10">
        <v>1.296</v>
      </c>
      <c r="BP198" s="10">
        <v>2.7080000000000002</v>
      </c>
      <c r="BQ198" s="10">
        <v>7.5590000000000002</v>
      </c>
      <c r="BR198" s="10">
        <v>44.74</v>
      </c>
      <c r="BS198" s="10">
        <v>14.170999999999999</v>
      </c>
      <c r="BT198">
        <v>0.22</v>
      </c>
      <c r="BU198">
        <v>0.21099999999999999</v>
      </c>
      <c r="BV198">
        <v>0.188</v>
      </c>
      <c r="BW198" s="10">
        <v>0.92316368100000001</v>
      </c>
      <c r="BX198" s="10">
        <v>0.79821745899999996</v>
      </c>
      <c r="BY198" s="10">
        <v>0.94292527299999995</v>
      </c>
      <c r="BZ198" s="10">
        <v>0.92175485700000004</v>
      </c>
      <c r="CA198" s="10">
        <v>0.86009916099999995</v>
      </c>
      <c r="CB198" s="10">
        <v>0.82482232099999997</v>
      </c>
      <c r="CC198" s="10">
        <v>0.80449371700000005</v>
      </c>
      <c r="CD198" s="10">
        <v>0.68675869300000003</v>
      </c>
      <c r="CE198" s="10">
        <v>0.53998728299999998</v>
      </c>
      <c r="CF198" s="10">
        <v>0.56560932100000005</v>
      </c>
      <c r="CG198" s="10">
        <v>0.56557131500000002</v>
      </c>
      <c r="CH198" s="10">
        <v>0.57019175200000005</v>
      </c>
      <c r="CI198" s="10">
        <v>0.57983749799999995</v>
      </c>
      <c r="CJ198" s="10">
        <v>0.57663562899999998</v>
      </c>
      <c r="CK198" s="10">
        <v>0.57572745599999997</v>
      </c>
      <c r="CL198" s="10">
        <v>0.59465864700000004</v>
      </c>
      <c r="CM198" s="10">
        <v>0.23612739499999999</v>
      </c>
      <c r="CN198" s="10">
        <v>0.21913268699999999</v>
      </c>
      <c r="CO198" s="10">
        <v>0.20107465199999999</v>
      </c>
      <c r="CP198" s="10">
        <v>0.20870780899999999</v>
      </c>
      <c r="CQ198" s="10">
        <v>0.20325601400000001</v>
      </c>
      <c r="CR198" s="10">
        <v>0.188509867</v>
      </c>
      <c r="CS198" s="10">
        <v>0.187216514</v>
      </c>
      <c r="CT198" s="10">
        <v>0.18622346400000001</v>
      </c>
      <c r="CU198" s="10">
        <v>0.16449060300000001</v>
      </c>
      <c r="CV198" s="10">
        <v>35.927100549999999</v>
      </c>
      <c r="CW198" s="10">
        <v>42.416376579999998</v>
      </c>
      <c r="CX198" s="10">
        <v>42.148460380000003</v>
      </c>
      <c r="CY198" s="10">
        <v>35.573294769999997</v>
      </c>
      <c r="CZ198" s="10">
        <v>36.003613000000001</v>
      </c>
      <c r="DA198" s="10">
        <v>39.875526149999999</v>
      </c>
      <c r="DB198" s="10">
        <v>40.208036900000003</v>
      </c>
      <c r="DC198" s="10">
        <v>42.478724200000002</v>
      </c>
      <c r="DD198" s="10">
        <v>-4.1159027960000003</v>
      </c>
      <c r="DE198" s="10">
        <v>-5.3508387519999996</v>
      </c>
      <c r="DF198" s="10">
        <v>-5.5492013199999999</v>
      </c>
      <c r="DG198" s="10">
        <v>-5.6740279549999997</v>
      </c>
      <c r="DH198" s="10">
        <v>-6.0365272110000001</v>
      </c>
      <c r="DI198" s="10">
        <v>-6.3476419569999996</v>
      </c>
      <c r="DJ198" s="10">
        <v>-5.9028636419999998</v>
      </c>
      <c r="DK198" s="10">
        <v>-6.3649481840000002</v>
      </c>
      <c r="DL198" s="10">
        <v>4.8537381489999998</v>
      </c>
      <c r="DM198" s="10">
        <v>4.6953430440000004</v>
      </c>
      <c r="DN198" s="10">
        <v>4.8843553169999998</v>
      </c>
      <c r="DO198" s="10">
        <v>4.7813617800000001</v>
      </c>
      <c r="DP198" s="10">
        <v>4.6046028679999997</v>
      </c>
      <c r="DQ198" s="10">
        <v>4.7258739670000001</v>
      </c>
      <c r="DR198" s="10">
        <v>4.6450354589999998</v>
      </c>
      <c r="DS198" s="10">
        <v>4.0508366520000001</v>
      </c>
      <c r="DT198" s="10">
        <v>-1.5056286860000001</v>
      </c>
      <c r="DU198" s="10">
        <v>-1.594070812</v>
      </c>
      <c r="DV198" s="10">
        <v>-1.5881094309999999</v>
      </c>
      <c r="DW198" s="10">
        <v>-1.6176618700000001</v>
      </c>
      <c r="DX198" s="10">
        <v>-1.702930726</v>
      </c>
      <c r="DY198" s="10">
        <v>-1.697499275</v>
      </c>
      <c r="DZ198" s="10">
        <v>-1.7194590240000001</v>
      </c>
      <c r="EA198" s="10">
        <v>-1.8536898900000001</v>
      </c>
      <c r="EB198" s="10">
        <f>VLOOKUP($B198,[1]PhiInxIrossOut_ggeffects!$A$1:$F$316,2,FALSE)</f>
        <v>1.1790133684281101</v>
      </c>
      <c r="EC198" s="10">
        <f>VLOOKUP($B198,[2]PhiInxICross_ggeffects!$A$1:$F$316,2,FALSE)</f>
        <v>1.3590938703132001</v>
      </c>
      <c r="ED198" s="10">
        <v>-0.143941179</v>
      </c>
      <c r="EE198" s="10">
        <v>0.53070889300000001</v>
      </c>
      <c r="EF198">
        <v>0.54019467680612199</v>
      </c>
      <c r="EG198">
        <v>0.53801292775669196</v>
      </c>
      <c r="EH198">
        <v>0.53692205323197695</v>
      </c>
      <c r="EI198">
        <v>0.53364942965783202</v>
      </c>
      <c r="EJ198">
        <v>0.53255855513311801</v>
      </c>
      <c r="EK198">
        <v>0.52983136882132997</v>
      </c>
      <c r="EL198" s="15">
        <v>1.0556287710000001</v>
      </c>
      <c r="EM198" s="15">
        <v>0.78943380500000004</v>
      </c>
      <c r="EN198" s="15">
        <v>1.149184905</v>
      </c>
      <c r="EO198" s="15">
        <v>1.131892305</v>
      </c>
      <c r="EP198" s="15">
        <v>0.91508257199999998</v>
      </c>
      <c r="EQ198" s="15">
        <v>0.89944569200000002</v>
      </c>
      <c r="ER198" s="15">
        <v>1.072812259</v>
      </c>
      <c r="ES198" s="10">
        <v>0.23361388</v>
      </c>
      <c r="ET198" s="10">
        <v>40.063193079999998</v>
      </c>
      <c r="EU198" s="10">
        <v>41.13067916</v>
      </c>
      <c r="EV198" s="10">
        <v>40.484300990000001</v>
      </c>
      <c r="EW198" s="10">
        <v>41.728033080000003</v>
      </c>
      <c r="EX198" s="10">
        <v>42.888892169999998</v>
      </c>
      <c r="EY198" s="10">
        <v>42.924186149999997</v>
      </c>
      <c r="EZ198" s="10">
        <v>42.435675009999997</v>
      </c>
      <c r="FA198" s="10">
        <v>-5.5942165179999996</v>
      </c>
      <c r="FB198" s="10">
        <v>-6.2569569969999996</v>
      </c>
      <c r="FC198" s="10">
        <v>-5.4194109939999997</v>
      </c>
      <c r="FD198" s="10">
        <v>-6.0939141750000001</v>
      </c>
      <c r="FE198" s="10">
        <v>-5.6914935189999998</v>
      </c>
      <c r="FF198" s="10">
        <v>-6.09755045</v>
      </c>
      <c r="FG198" s="10">
        <v>-4.6693452720000002</v>
      </c>
      <c r="FH198" t="s">
        <v>392</v>
      </c>
      <c r="FI198" t="str">
        <f>VLOOKUP($FH198,Groups!$A$1:$B$316,2,FALSE)</f>
        <v>G12</v>
      </c>
      <c r="FJ198" t="str">
        <f t="shared" si="3"/>
        <v>G12/001F1</v>
      </c>
      <c r="FK198" t="s">
        <v>153</v>
      </c>
      <c r="FL198" t="s">
        <v>162</v>
      </c>
      <c r="FM198" t="s">
        <v>160</v>
      </c>
      <c r="FN198" t="s">
        <v>155</v>
      </c>
      <c r="FO198" t="s">
        <v>155</v>
      </c>
    </row>
    <row r="199" spans="1:171" x14ac:dyDescent="0.25">
      <c r="A199" s="12" t="str">
        <f>VLOOKUP($B199,GCDTCodes!$A$1:$D$398,2,FALSE)</f>
        <v>GCDT_126</v>
      </c>
      <c r="B199" s="12" t="s">
        <v>396</v>
      </c>
      <c r="C199" s="10">
        <v>-2.597880328</v>
      </c>
      <c r="D199" s="10">
        <v>4.0991789999999997E-3</v>
      </c>
      <c r="E199" s="10">
        <v>-2.596344E-3</v>
      </c>
      <c r="F199" s="10">
        <v>0.15937024</v>
      </c>
      <c r="G199" s="10">
        <v>-20.49441084</v>
      </c>
      <c r="H199" s="10">
        <v>-3.3177444E-2</v>
      </c>
      <c r="I199" s="10">
        <v>-8.8172459999999904E-3</v>
      </c>
      <c r="J199" s="10">
        <v>-0.76980853400000004</v>
      </c>
      <c r="K199" s="10">
        <v>4.2836989900000004</v>
      </c>
      <c r="L199" s="10">
        <v>3.4964530000000001E-2</v>
      </c>
      <c r="M199" s="10">
        <v>1.031749E-3</v>
      </c>
      <c r="N199" s="10">
        <v>-1.6063060000000001E-2</v>
      </c>
      <c r="O199" s="10">
        <v>6.6389999999999896</v>
      </c>
      <c r="P199" s="10">
        <v>3.3</v>
      </c>
      <c r="Q199" s="10">
        <v>0.03</v>
      </c>
      <c r="R199" s="10">
        <v>887.25599999999997</v>
      </c>
      <c r="S199" s="10">
        <v>2.15</v>
      </c>
      <c r="T199" s="10">
        <v>1.5369999999999999</v>
      </c>
      <c r="U199" s="10">
        <v>10.33</v>
      </c>
      <c r="V199" s="10">
        <v>5.6789999999999896</v>
      </c>
      <c r="W199" s="10">
        <v>3.10699999999999</v>
      </c>
      <c r="X199" s="10">
        <v>3.2000000000000001E-2</v>
      </c>
      <c r="Y199" s="10">
        <v>856.84100000000001</v>
      </c>
      <c r="Z199" s="10">
        <v>2.1669999999999998</v>
      </c>
      <c r="AA199" s="10">
        <v>1.659</v>
      </c>
      <c r="AB199" s="10">
        <v>11.775</v>
      </c>
      <c r="AC199" s="10">
        <v>6.2379999999999898</v>
      </c>
      <c r="AD199" s="10">
        <v>4.133</v>
      </c>
      <c r="AE199" s="10">
        <v>0.03</v>
      </c>
      <c r="AF199" s="10">
        <v>745.92200000000003</v>
      </c>
      <c r="AG199" s="10">
        <v>1.8019999999999901</v>
      </c>
      <c r="AH199" s="10">
        <v>14.984</v>
      </c>
      <c r="AI199">
        <v>1.6306345325298399</v>
      </c>
      <c r="AJ199">
        <v>1.2107582084349</v>
      </c>
      <c r="AK199">
        <v>1.3352278580086401</v>
      </c>
      <c r="AL199">
        <v>1.04802756192069</v>
      </c>
      <c r="AM199" s="10">
        <v>180.1064385</v>
      </c>
      <c r="AN199" s="10">
        <v>0.54318315699999997</v>
      </c>
      <c r="AO199" s="10">
        <v>0.51105923600000003</v>
      </c>
      <c r="AP199" s="10">
        <v>1.8522671340000001</v>
      </c>
      <c r="AQ199" s="10">
        <v>1.4068674990000001</v>
      </c>
      <c r="AR199" s="10">
        <v>1.7589170949999999</v>
      </c>
      <c r="AS199" s="10">
        <v>180.16499999999999</v>
      </c>
      <c r="AT199" s="10">
        <v>32.542999999999999</v>
      </c>
      <c r="AU199" s="10">
        <v>72.876000000000005</v>
      </c>
      <c r="AV199" s="10">
        <v>10.292999999999999</v>
      </c>
      <c r="AW199" s="10">
        <v>4.7039999999999997</v>
      </c>
      <c r="AX199" s="10">
        <v>2.3650000000000002</v>
      </c>
      <c r="AY199" s="10">
        <v>6.3319999999999999</v>
      </c>
      <c r="AZ199" s="10">
        <v>29.992999999999999</v>
      </c>
      <c r="BA199" s="10">
        <v>8.9659999999999993</v>
      </c>
      <c r="BB199" s="10">
        <v>119.78299999999901</v>
      </c>
      <c r="BC199" s="10">
        <v>49.948999999999998</v>
      </c>
      <c r="BD199" s="10">
        <v>76.098999999999904</v>
      </c>
      <c r="BE199" s="10">
        <v>6.3389999999999898</v>
      </c>
      <c r="BF199" s="10">
        <v>3.637</v>
      </c>
      <c r="BG199" s="10">
        <v>2.673</v>
      </c>
      <c r="BH199" s="10">
        <v>8.7710000000000008</v>
      </c>
      <c r="BI199" s="10">
        <v>32.273000000000003</v>
      </c>
      <c r="BJ199" s="10">
        <v>11.720999999999901</v>
      </c>
      <c r="BK199" s="10">
        <v>102.99</v>
      </c>
      <c r="BL199" s="10">
        <v>55.65</v>
      </c>
      <c r="BM199" s="10">
        <v>72.408999999999907</v>
      </c>
      <c r="BN199" s="10">
        <v>4.234</v>
      </c>
      <c r="BO199" s="10">
        <v>1.206</v>
      </c>
      <c r="BP199" s="10">
        <v>3.46199999999999</v>
      </c>
      <c r="BQ199" s="10">
        <v>9.2859999999999996</v>
      </c>
      <c r="BR199" s="10">
        <v>43.427</v>
      </c>
      <c r="BS199" s="10">
        <v>12.875999999999999</v>
      </c>
      <c r="BT199">
        <v>0.22</v>
      </c>
      <c r="BU199">
        <v>0.22700000000000001</v>
      </c>
      <c r="BV199">
        <v>0.20899999999999999</v>
      </c>
      <c r="BW199" s="10">
        <v>0.80728309300000001</v>
      </c>
      <c r="BX199" s="10">
        <v>0.821937845</v>
      </c>
      <c r="BY199" s="10">
        <v>0.87563996099999997</v>
      </c>
      <c r="BZ199" s="10">
        <v>0.79836408999999997</v>
      </c>
      <c r="CA199" s="10">
        <v>0.85731303299999995</v>
      </c>
      <c r="CB199" s="10">
        <v>0.78492707299999998</v>
      </c>
      <c r="CC199" s="10">
        <v>0.71732851799999997</v>
      </c>
      <c r="CD199" s="10">
        <v>0.77276938799999995</v>
      </c>
      <c r="CE199" s="10">
        <v>0.53968682199999995</v>
      </c>
      <c r="CF199" s="10">
        <v>0.56977368100000003</v>
      </c>
      <c r="CG199" s="10">
        <v>0.57037350600000003</v>
      </c>
      <c r="CH199" s="10">
        <v>0.57223000700000004</v>
      </c>
      <c r="CI199" s="10">
        <v>0.58166314200000002</v>
      </c>
      <c r="CJ199" s="10">
        <v>0.57569733599999995</v>
      </c>
      <c r="CK199" s="10">
        <v>0.58308097400000003</v>
      </c>
      <c r="CL199" s="10">
        <v>0.58787356400000002</v>
      </c>
      <c r="CM199" s="10">
        <v>0.24059003900000001</v>
      </c>
      <c r="CN199" s="10">
        <v>0.210872013</v>
      </c>
      <c r="CO199" s="10">
        <v>0.197907683</v>
      </c>
      <c r="CP199" s="10">
        <v>0.198363347</v>
      </c>
      <c r="CQ199" s="10">
        <v>0.18990163500000001</v>
      </c>
      <c r="CR199" s="10">
        <v>0.185111366</v>
      </c>
      <c r="CS199" s="10">
        <v>0.18451260899999999</v>
      </c>
      <c r="CT199" s="10">
        <v>0.17124835999999999</v>
      </c>
      <c r="CU199" s="10">
        <v>0.17521555699999999</v>
      </c>
      <c r="CV199" s="10">
        <v>40.606053080000002</v>
      </c>
      <c r="CW199" s="10">
        <v>37.062428300000001</v>
      </c>
      <c r="CX199" s="10">
        <v>39.352688909999998</v>
      </c>
      <c r="CY199" s="10">
        <v>44.30733421</v>
      </c>
      <c r="CZ199" s="10">
        <v>42.664251780000001</v>
      </c>
      <c r="DA199" s="10">
        <v>45.717286319999999</v>
      </c>
      <c r="DB199" s="10">
        <v>46.983318689999997</v>
      </c>
      <c r="DC199" s="10">
        <v>48.746301250000002</v>
      </c>
      <c r="DD199" s="10">
        <v>-3.6821033769999998</v>
      </c>
      <c r="DE199" s="10">
        <v>-4.1476454220000001</v>
      </c>
      <c r="DF199" s="10">
        <v>-4.2575719080000001</v>
      </c>
      <c r="DG199" s="10">
        <v>-4.2829079510000003</v>
      </c>
      <c r="DH199" s="10">
        <v>-4.5105421830000001</v>
      </c>
      <c r="DI199" s="10">
        <v>-5.1952993740000002</v>
      </c>
      <c r="DJ199" s="10">
        <v>-4.3614022989999999</v>
      </c>
      <c r="DK199" s="10">
        <v>-4.310557567</v>
      </c>
      <c r="DL199" s="10">
        <v>4.9358979249999999</v>
      </c>
      <c r="DM199" s="10">
        <v>4.6529374590000003</v>
      </c>
      <c r="DN199" s="10">
        <v>4.8919234500000002</v>
      </c>
      <c r="DO199" s="10">
        <v>4.7698123020000001</v>
      </c>
      <c r="DP199" s="10">
        <v>4.5959336469999998</v>
      </c>
      <c r="DQ199" s="10">
        <v>4.7723528890000004</v>
      </c>
      <c r="DR199" s="10">
        <v>4.6335394839999999</v>
      </c>
      <c r="DS199" s="10">
        <v>4.1416214580000004</v>
      </c>
      <c r="DT199" s="10">
        <v>-1.5464238480000001</v>
      </c>
      <c r="DU199" s="10">
        <v>-1.610951539</v>
      </c>
      <c r="DV199" s="10">
        <v>-1.6282404100000001</v>
      </c>
      <c r="DW199" s="10">
        <v>-1.6800531409999999</v>
      </c>
      <c r="DX199" s="10">
        <v>-1.7243774430000001</v>
      </c>
      <c r="DY199" s="10">
        <v>-1.711392037</v>
      </c>
      <c r="DZ199" s="10">
        <v>-1.7878439269999999</v>
      </c>
      <c r="EA199" s="10">
        <v>-1.817262486</v>
      </c>
      <c r="EB199" s="10">
        <f>VLOOKUP($B199,[1]PhiInxIrossOut_ggeffects!$A$1:$F$316,2,FALSE)</f>
        <v>1.18647879107096</v>
      </c>
      <c r="EC199" s="10">
        <f>VLOOKUP($B199,[2]PhiInxICross_ggeffects!$A$1:$F$316,2,FALSE)</f>
        <v>1.3720385933132</v>
      </c>
      <c r="ED199" s="10">
        <v>-0.35918798499999999</v>
      </c>
      <c r="EE199" s="10">
        <v>0.53151515100000002</v>
      </c>
      <c r="EF199">
        <v>0.53024524714832699</v>
      </c>
      <c r="EG199">
        <v>0.535690114068479</v>
      </c>
      <c r="EH199">
        <v>0.53841254752855505</v>
      </c>
      <c r="EI199">
        <v>0.546579847908783</v>
      </c>
      <c r="EJ199">
        <v>0.54930228136885895</v>
      </c>
      <c r="EK199">
        <v>0.55610836501904803</v>
      </c>
      <c r="EL199" s="15">
        <v>0.95581435100000001</v>
      </c>
      <c r="EM199" s="15">
        <v>0.72339205900000003</v>
      </c>
      <c r="EN199" s="15">
        <v>0.71511570400000002</v>
      </c>
      <c r="EO199" s="15">
        <v>0.76726224700000001</v>
      </c>
      <c r="EP199" s="15">
        <v>1.252103486</v>
      </c>
      <c r="EQ199" s="15">
        <v>0.714410506</v>
      </c>
      <c r="ER199" s="15">
        <v>0.78456525700000002</v>
      </c>
      <c r="ES199" s="10">
        <v>0.26077816999999998</v>
      </c>
      <c r="ET199" s="10">
        <v>39.72270589</v>
      </c>
      <c r="EU199" s="10">
        <v>41.946655479999997</v>
      </c>
      <c r="EV199" s="10">
        <v>39.018257990000002</v>
      </c>
      <c r="EW199" s="10">
        <v>41.706925560000002</v>
      </c>
      <c r="EX199" s="10">
        <v>41.02620022</v>
      </c>
      <c r="EY199" s="10">
        <v>45.398876299999998</v>
      </c>
      <c r="EZ199" s="10">
        <v>47.856900279999998</v>
      </c>
      <c r="FA199" s="10">
        <v>-6.0816822210000003</v>
      </c>
      <c r="FB199" s="10">
        <v>-6.3359927259999997</v>
      </c>
      <c r="FC199" s="10">
        <v>-6.0230356799999996</v>
      </c>
      <c r="FD199" s="10">
        <v>-6.1866891380000002</v>
      </c>
      <c r="FE199" s="10">
        <v>-6.1739631360000002</v>
      </c>
      <c r="FF199" s="10">
        <v>-6.2277960539999997</v>
      </c>
      <c r="FG199" s="10">
        <v>-5.832531511</v>
      </c>
      <c r="FH199" t="s">
        <v>392</v>
      </c>
      <c r="FI199" t="str">
        <f>VLOOKUP($FH199,Groups!$A$1:$B$316,2,FALSE)</f>
        <v>G12</v>
      </c>
      <c r="FJ199" t="str">
        <f t="shared" si="3"/>
        <v>G12/001F1</v>
      </c>
      <c r="FK199" t="s">
        <v>153</v>
      </c>
      <c r="FL199" t="s">
        <v>166</v>
      </c>
      <c r="FM199" t="s">
        <v>155</v>
      </c>
      <c r="FN199" t="s">
        <v>155</v>
      </c>
      <c r="FO199" t="s">
        <v>155</v>
      </c>
    </row>
    <row r="200" spans="1:171" x14ac:dyDescent="0.25">
      <c r="A200" s="12" t="str">
        <f>VLOOKUP($B200,GCDTCodes!$A$1:$D$398,2,FALSE)</f>
        <v>GCDT_127</v>
      </c>
      <c r="B200" s="12" t="s">
        <v>397</v>
      </c>
      <c r="C200" s="10">
        <v>27.590830360000002</v>
      </c>
      <c r="D200" s="10">
        <v>9.5720563999999994E-2</v>
      </c>
      <c r="E200" s="10">
        <v>8.2688544000000003E-2</v>
      </c>
      <c r="F200" s="10">
        <v>0.33941704899999903</v>
      </c>
      <c r="G200" s="10">
        <v>-23.162875540000002</v>
      </c>
      <c r="H200" s="10">
        <v>-4.7452917999999997E-2</v>
      </c>
      <c r="I200" s="10">
        <v>-1.05084469999999E-2</v>
      </c>
      <c r="J200" s="10">
        <v>-0.39874944099999998</v>
      </c>
      <c r="K200" s="10">
        <v>46.589794750000003</v>
      </c>
      <c r="L200" s="10">
        <v>0.11150475</v>
      </c>
      <c r="M200" s="10">
        <v>3.9037025000000003E-2</v>
      </c>
      <c r="N200" s="10">
        <v>0.54840709399999998</v>
      </c>
      <c r="O200" s="10">
        <v>6.8539999999999903</v>
      </c>
      <c r="P200" s="10">
        <v>2.71199999999999</v>
      </c>
      <c r="Q200" s="10">
        <v>2.5000000000000001E-2</v>
      </c>
      <c r="R200" s="10">
        <v>697.64399999999898</v>
      </c>
      <c r="S200" s="10">
        <v>1.571</v>
      </c>
      <c r="T200" s="10">
        <v>1.0489999999999999</v>
      </c>
      <c r="U200" s="10">
        <v>9.8249999999999993</v>
      </c>
      <c r="V200" s="10">
        <v>5.6719999999999997</v>
      </c>
      <c r="W200" s="10">
        <v>3.02</v>
      </c>
      <c r="X200" s="10">
        <v>3.2000000000000001E-2</v>
      </c>
      <c r="Y200" s="10">
        <v>607.83699999999999</v>
      </c>
      <c r="Z200" s="10">
        <v>1.82</v>
      </c>
      <c r="AA200" s="10">
        <v>1.284</v>
      </c>
      <c r="AB200" s="10">
        <v>8.0609999999999999</v>
      </c>
      <c r="AC200" s="10">
        <v>6.2379999999999898</v>
      </c>
      <c r="AD200" s="10">
        <v>4.8449999999999998</v>
      </c>
      <c r="AE200" s="10">
        <v>3.6999999999999998E-2</v>
      </c>
      <c r="AF200" s="10">
        <v>741.76099999999997</v>
      </c>
      <c r="AG200" s="10">
        <v>2.0779999999999998</v>
      </c>
      <c r="AH200" s="10">
        <v>15.677</v>
      </c>
      <c r="AI200">
        <v>0.69266872898014598</v>
      </c>
      <c r="AJ200">
        <v>0.90604933630455897</v>
      </c>
      <c r="AK200">
        <v>0.85541146353081399</v>
      </c>
      <c r="AL200">
        <v>1.06025109732542</v>
      </c>
      <c r="AM200" s="10">
        <v>-104.60931669999999</v>
      </c>
      <c r="AN200" s="10">
        <v>-0.39957315900000001</v>
      </c>
      <c r="AO200" s="10">
        <v>-0.32962759600000002</v>
      </c>
      <c r="AP200" s="10">
        <v>-0.72097302699999999</v>
      </c>
      <c r="AQ200" s="10">
        <v>-0.26888214399999999</v>
      </c>
      <c r="AR200" s="10">
        <v>-2.6789296000000001E-2</v>
      </c>
      <c r="AS200" s="10">
        <v>171.654</v>
      </c>
      <c r="AT200" s="10">
        <v>55.530999999999999</v>
      </c>
      <c r="AU200" s="10">
        <v>71.667000000000002</v>
      </c>
      <c r="AV200" s="10">
        <v>4.3760000000000003</v>
      </c>
      <c r="AW200" s="10">
        <v>3.0379999999999998</v>
      </c>
      <c r="AX200" s="10">
        <v>3.6669999999999998</v>
      </c>
      <c r="AY200" s="10">
        <v>10.125999999999999</v>
      </c>
      <c r="AZ200" s="10">
        <v>43.186999999999998</v>
      </c>
      <c r="BA200" s="10">
        <v>14.795999999999999</v>
      </c>
      <c r="BB200" s="10">
        <v>114.932999999999</v>
      </c>
      <c r="BC200" s="10">
        <v>33.461999999999897</v>
      </c>
      <c r="BD200" s="10">
        <v>57.534999999999997</v>
      </c>
      <c r="BE200" s="10">
        <v>4.4580000000000002</v>
      </c>
      <c r="BF200" s="10">
        <v>1.127</v>
      </c>
      <c r="BG200" s="10">
        <v>2.2410000000000001</v>
      </c>
      <c r="BH200" s="10">
        <v>3.99</v>
      </c>
      <c r="BI200" s="10">
        <v>32.241</v>
      </c>
      <c r="BJ200" s="10">
        <v>11.039</v>
      </c>
      <c r="BK200" s="10">
        <v>99.784999999999997</v>
      </c>
      <c r="BL200" s="10">
        <v>58.74</v>
      </c>
      <c r="BM200" s="10">
        <v>74.646000000000001</v>
      </c>
      <c r="BN200" s="10">
        <v>4.2910000000000004</v>
      </c>
      <c r="BO200" s="10">
        <v>1.1535</v>
      </c>
      <c r="BP200" s="10">
        <v>3.6719999999999899</v>
      </c>
      <c r="BQ200" s="10">
        <v>10.885999999999999</v>
      </c>
      <c r="BR200" s="10">
        <v>52.677</v>
      </c>
      <c r="BS200" s="10">
        <v>17.024999999999999</v>
      </c>
      <c r="BT200">
        <v>0.223</v>
      </c>
      <c r="BV200">
        <v>0.224</v>
      </c>
      <c r="BW200" s="10">
        <v>1.3665113470000001</v>
      </c>
      <c r="BX200" s="10">
        <v>0.84774458500000005</v>
      </c>
      <c r="BY200" s="10">
        <v>0.88907699399999995</v>
      </c>
      <c r="BZ200" s="10">
        <v>0.87453320700000003</v>
      </c>
      <c r="CA200" s="10">
        <v>0.85175373099999996</v>
      </c>
      <c r="CB200" s="10">
        <v>0.77539179400000002</v>
      </c>
      <c r="CC200" s="10">
        <v>0.80984331899999995</v>
      </c>
      <c r="CD200" s="10">
        <v>0.65455739999999996</v>
      </c>
      <c r="CE200" s="10">
        <v>0.480682149</v>
      </c>
      <c r="CF200" s="10">
        <v>0.54819029200000002</v>
      </c>
      <c r="CG200" s="10">
        <v>0.556763012</v>
      </c>
      <c r="CH200" s="10">
        <v>0.55713123899999994</v>
      </c>
      <c r="CI200" s="10">
        <v>0.57166702700000005</v>
      </c>
      <c r="CJ200" s="10">
        <v>0.57335519999999995</v>
      </c>
      <c r="CK200" s="10">
        <v>0.56989570099999998</v>
      </c>
      <c r="CL200" s="10">
        <v>0.58744492299999995</v>
      </c>
      <c r="CM200" s="10">
        <v>0.24187621500000001</v>
      </c>
      <c r="CN200" s="10">
        <v>0.31297132300000002</v>
      </c>
      <c r="CO200" s="10">
        <v>0.216283584</v>
      </c>
      <c r="CP200" s="10">
        <v>0.210950947</v>
      </c>
      <c r="CQ200" s="10">
        <v>0.209898261</v>
      </c>
      <c r="CR200" s="10">
        <v>0.19329985699999999</v>
      </c>
      <c r="CS200" s="10">
        <v>0.186218204</v>
      </c>
      <c r="CT200" s="10">
        <v>0.18869813399999999</v>
      </c>
      <c r="CU200" s="10">
        <v>0.16673374099999999</v>
      </c>
      <c r="CV200" s="10">
        <v>51.880227929999997</v>
      </c>
      <c r="CW200" s="10">
        <v>48.548806659999997</v>
      </c>
      <c r="CX200" s="10">
        <v>48.78204418</v>
      </c>
      <c r="CY200" s="10">
        <v>52.433034720000002</v>
      </c>
      <c r="CZ200" s="10">
        <v>51.127330290000003</v>
      </c>
      <c r="DA200" s="10">
        <v>50.410247669999997</v>
      </c>
      <c r="DB200" s="10">
        <v>50.375900799999997</v>
      </c>
      <c r="DC200" s="10">
        <v>56.135011009999999</v>
      </c>
      <c r="DD200" s="10">
        <v>-5.5562798219999996</v>
      </c>
      <c r="DE200" s="10">
        <v>-5.9618444999999998</v>
      </c>
      <c r="DF200" s="10">
        <v>-6.7460961089999998</v>
      </c>
      <c r="DG200" s="10">
        <v>-6.7979629770000001</v>
      </c>
      <c r="DH200" s="10">
        <v>-6.6939619019999999</v>
      </c>
      <c r="DI200" s="10">
        <v>-7.1089890440000003</v>
      </c>
      <c r="DJ200" s="10">
        <v>-6.9074099530000002</v>
      </c>
      <c r="DK200" s="10">
        <v>-7.046702797</v>
      </c>
      <c r="DL200" s="10">
        <v>5.0909255890000003</v>
      </c>
      <c r="DM200" s="10">
        <v>4.8011886840000004</v>
      </c>
      <c r="DN200" s="10">
        <v>4.9859751460000004</v>
      </c>
      <c r="DO200" s="10">
        <v>4.8619201590000003</v>
      </c>
      <c r="DP200" s="10">
        <v>4.6631733430000004</v>
      </c>
      <c r="DQ200" s="10">
        <v>4.7573195540000004</v>
      </c>
      <c r="DR200" s="10">
        <v>4.6970588800000002</v>
      </c>
      <c r="DS200" s="10">
        <v>4.1505623250000001</v>
      </c>
      <c r="DT200" s="10">
        <v>-1.3194390819999999</v>
      </c>
      <c r="DU200" s="10">
        <v>-1.586001064</v>
      </c>
      <c r="DV200" s="10">
        <v>-1.5863810469999999</v>
      </c>
      <c r="DW200" s="10">
        <v>-1.612728698</v>
      </c>
      <c r="DX200" s="10">
        <v>-1.6976149700000001</v>
      </c>
      <c r="DY200" s="10">
        <v>-1.7133183489999999</v>
      </c>
      <c r="DZ200" s="10">
        <v>-1.717706051</v>
      </c>
      <c r="EA200" s="10">
        <v>-1.862170551</v>
      </c>
      <c r="EB200" s="10">
        <f>VLOOKUP($B200,[1]PhiInxIrossOut_ggeffects!$A$1:$F$316,2,FALSE)</f>
        <v>1.1092161284995301</v>
      </c>
      <c r="EC200" s="10">
        <f>VLOOKUP($B200,[2]PhiInxICross_ggeffects!$A$1:$F$316,2,FALSE)</f>
        <v>1.31234390860688</v>
      </c>
      <c r="ED200" s="10">
        <v>-0.12545278900000001</v>
      </c>
      <c r="EE200" s="10">
        <v>0.52793481900000006</v>
      </c>
      <c r="EF200">
        <v>0.51024296577950601</v>
      </c>
      <c r="EG200">
        <v>0.51638136882133101</v>
      </c>
      <c r="EH200">
        <v>0.51945057034224296</v>
      </c>
      <c r="EI200">
        <v>0.52865817490498102</v>
      </c>
      <c r="EJ200">
        <v>0.53172737642589396</v>
      </c>
      <c r="EK200">
        <v>0.53940038022817505</v>
      </c>
      <c r="EL200" s="15">
        <v>1.112955857</v>
      </c>
      <c r="EM200" s="15">
        <v>0.90641542799999997</v>
      </c>
      <c r="EN200" s="15">
        <v>0.84890040700000002</v>
      </c>
      <c r="EO200" s="15">
        <v>1.0033118700000001</v>
      </c>
      <c r="EP200" s="15">
        <v>0.90076108899999996</v>
      </c>
      <c r="EQ200" s="15">
        <v>0.86713315800000001</v>
      </c>
      <c r="ER200" s="15">
        <v>1.2680707339999999</v>
      </c>
      <c r="ES200" s="10">
        <v>0.23451793600000001</v>
      </c>
      <c r="ET200" s="10">
        <v>49.190267349999999</v>
      </c>
      <c r="EU200" s="10">
        <v>47.491513300000001</v>
      </c>
      <c r="EV200" s="10">
        <v>48.46521431</v>
      </c>
      <c r="EW200" s="10">
        <v>50.190591560000001</v>
      </c>
      <c r="EX200" s="10">
        <v>53.947698379999999</v>
      </c>
      <c r="EY200" s="10">
        <v>52.818801919999999</v>
      </c>
      <c r="EZ200" s="10">
        <v>49.723740479999996</v>
      </c>
      <c r="FA200" s="10">
        <v>-7.2865283180000002</v>
      </c>
      <c r="FB200" s="10">
        <v>-7.8143744929999999</v>
      </c>
      <c r="FC200" s="10">
        <v>-7.6887706470000001</v>
      </c>
      <c r="FD200" s="10">
        <v>-7.577639413</v>
      </c>
      <c r="FE200" s="10">
        <v>-7.476232897</v>
      </c>
      <c r="FF200" s="10">
        <v>-7.990954683</v>
      </c>
      <c r="FG200" s="10">
        <v>-6.7163791279999998</v>
      </c>
      <c r="FH200" t="s">
        <v>392</v>
      </c>
      <c r="FI200" t="str">
        <f>VLOOKUP($FH200,Groups!$A$1:$B$316,2,FALSE)</f>
        <v>G12</v>
      </c>
      <c r="FJ200" t="str">
        <f t="shared" si="3"/>
        <v>G12/001F1</v>
      </c>
      <c r="FK200" t="s">
        <v>153</v>
      </c>
      <c r="FL200" t="s">
        <v>166</v>
      </c>
      <c r="FM200" t="s">
        <v>158</v>
      </c>
      <c r="FN200" t="s">
        <v>155</v>
      </c>
      <c r="FO200" t="s">
        <v>155</v>
      </c>
    </row>
    <row r="201" spans="1:171" x14ac:dyDescent="0.25">
      <c r="A201" s="12" t="str">
        <f>VLOOKUP($B201,GCDTCodes!$A$1:$D$398,2,FALSE)</f>
        <v>GCDT_128</v>
      </c>
      <c r="B201" s="12" t="s">
        <v>398</v>
      </c>
      <c r="C201" s="10">
        <v>19.285909849999999</v>
      </c>
      <c r="D201" s="10">
        <v>5.6156784000000001E-2</v>
      </c>
      <c r="E201" s="10">
        <v>8.2688544000000003E-2</v>
      </c>
      <c r="F201" s="10">
        <v>0.33941704899999903</v>
      </c>
      <c r="G201" s="10">
        <v>-16.091444079999999</v>
      </c>
      <c r="H201" s="10">
        <v>-1.8901970000000001E-2</v>
      </c>
      <c r="I201" s="10">
        <v>-6.280445E-3</v>
      </c>
      <c r="J201" s="10">
        <v>-0.39874944099999998</v>
      </c>
      <c r="K201" s="10">
        <v>-4.2271094299999996</v>
      </c>
      <c r="L201" s="10">
        <v>-1.6443080999999998E-2</v>
      </c>
      <c r="M201" s="10">
        <v>-1.022591E-3</v>
      </c>
      <c r="N201" s="10">
        <v>-1.6063060000000001E-2</v>
      </c>
      <c r="O201" s="10">
        <v>6.665</v>
      </c>
      <c r="P201" s="10">
        <v>4.5049999999999999</v>
      </c>
      <c r="Q201" s="10">
        <v>3.6999999999999998E-2</v>
      </c>
      <c r="R201" s="10">
        <v>902.96500000000003</v>
      </c>
      <c r="S201" s="10">
        <v>1.9790000000000001</v>
      </c>
      <c r="T201" s="10">
        <v>1.7889999999999999</v>
      </c>
      <c r="U201" s="10">
        <v>11.130999999999901</v>
      </c>
      <c r="V201" s="10">
        <v>5.6929999999999996</v>
      </c>
      <c r="W201" s="10">
        <v>3.9129999999999998</v>
      </c>
      <c r="X201" s="10">
        <v>3.3000000000000002E-2</v>
      </c>
      <c r="Y201" s="10">
        <v>636.79499999999996</v>
      </c>
      <c r="Z201" s="10">
        <v>1.8319999999999901</v>
      </c>
      <c r="AA201" s="10">
        <v>1.3680000000000001</v>
      </c>
      <c r="AB201" s="10">
        <v>11.180999999999999</v>
      </c>
      <c r="AC201" s="10">
        <v>6.2379999999999898</v>
      </c>
      <c r="AD201" s="10">
        <v>4.133</v>
      </c>
      <c r="AE201" s="10">
        <v>3.3000000000000002E-2</v>
      </c>
      <c r="AF201" s="10">
        <v>604.83299999999997</v>
      </c>
      <c r="AG201" s="10">
        <v>1.3019999999999901</v>
      </c>
      <c r="AH201" s="10">
        <v>14.417999999999999</v>
      </c>
      <c r="AI201">
        <v>0.89963949478903305</v>
      </c>
      <c r="AJ201">
        <v>0.91827862178734299</v>
      </c>
      <c r="AK201">
        <v>1.0925672874193799</v>
      </c>
      <c r="AL201">
        <v>1.0471472624778699</v>
      </c>
      <c r="AM201" s="10">
        <v>-156.10974959999999</v>
      </c>
      <c r="AN201" s="10">
        <v>-0.653134357</v>
      </c>
      <c r="AO201" s="10">
        <v>-0.64243848000000003</v>
      </c>
      <c r="AP201" s="10">
        <v>-1.5341655839999999</v>
      </c>
      <c r="AQ201" s="10">
        <v>-6.3515600999999894E-2</v>
      </c>
      <c r="AR201" s="10">
        <v>-0.82897934099999904</v>
      </c>
      <c r="AS201" s="10">
        <v>138.822</v>
      </c>
      <c r="AT201" s="10">
        <v>51.491999999999997</v>
      </c>
      <c r="AU201" s="10">
        <v>75.191000000000003</v>
      </c>
      <c r="AV201" s="10">
        <v>4.7300000000000004</v>
      </c>
      <c r="AW201" s="10">
        <v>3.0385</v>
      </c>
      <c r="AX201" s="10">
        <v>2.383</v>
      </c>
      <c r="AY201" s="10">
        <v>6.7320000000000002</v>
      </c>
      <c r="AZ201" s="10">
        <v>29.756</v>
      </c>
      <c r="BA201" s="10">
        <v>12.140999999999901</v>
      </c>
      <c r="BB201" s="10">
        <v>119.32</v>
      </c>
      <c r="BC201" s="10">
        <v>53.866999999999997</v>
      </c>
      <c r="BD201" s="10">
        <v>75.593999999999994</v>
      </c>
      <c r="BE201" s="10">
        <v>2.7909999999999999</v>
      </c>
      <c r="BF201" s="10">
        <v>1.401</v>
      </c>
      <c r="BG201" s="10">
        <v>1.6739999999999999</v>
      </c>
      <c r="BH201" s="10">
        <v>5.0119999999999996</v>
      </c>
      <c r="BI201" s="10">
        <v>25.134</v>
      </c>
      <c r="BJ201" s="10">
        <v>7.3920000000000003</v>
      </c>
      <c r="BK201" s="10">
        <v>98.616</v>
      </c>
      <c r="BL201" s="10">
        <v>54.918999999999997</v>
      </c>
      <c r="BM201" s="10">
        <v>72.786999999999907</v>
      </c>
      <c r="BN201" s="10">
        <v>2.7569999999999899</v>
      </c>
      <c r="BO201" s="10">
        <v>1.1535</v>
      </c>
      <c r="BP201" s="10">
        <v>2.1440000000000001</v>
      </c>
      <c r="BQ201" s="10">
        <v>6.3129999999999997</v>
      </c>
      <c r="BR201" s="10">
        <v>32.314999999999998</v>
      </c>
      <c r="BS201" s="10">
        <v>10.132</v>
      </c>
      <c r="BT201">
        <v>0.20300000000000001</v>
      </c>
      <c r="BU201">
        <v>0.2</v>
      </c>
      <c r="BV201">
        <v>0.189</v>
      </c>
      <c r="BW201" s="10">
        <v>1.7265361749999999</v>
      </c>
      <c r="BX201" s="10">
        <v>0.96145763500000003</v>
      </c>
      <c r="BY201" s="10">
        <v>1.07921716</v>
      </c>
      <c r="BZ201" s="10">
        <v>0.74438632699999996</v>
      </c>
      <c r="CA201" s="10">
        <v>0.45786703499999998</v>
      </c>
      <c r="CB201" s="10">
        <v>0.52375672399999995</v>
      </c>
      <c r="CC201" s="10">
        <v>0.52772575700000002</v>
      </c>
      <c r="CD201" s="10">
        <v>0.49525335500000001</v>
      </c>
      <c r="CE201" s="10">
        <v>0.52244691499999996</v>
      </c>
      <c r="CF201" s="10">
        <v>0.56082558400000004</v>
      </c>
      <c r="CG201" s="10">
        <v>0.55929930500000002</v>
      </c>
      <c r="CH201" s="10">
        <v>0.57040436299999997</v>
      </c>
      <c r="CI201" s="10">
        <v>0.58536537200000005</v>
      </c>
      <c r="CJ201" s="10">
        <v>0.582163502</v>
      </c>
      <c r="CK201" s="10">
        <v>0.59220477199999999</v>
      </c>
      <c r="CL201" s="10">
        <v>0.59550908899999999</v>
      </c>
      <c r="CM201" s="10">
        <v>0.252345716</v>
      </c>
      <c r="CN201" s="10">
        <v>0.27052584400000002</v>
      </c>
      <c r="CO201" s="10">
        <v>0.20870825300000001</v>
      </c>
      <c r="CP201" s="10">
        <v>0.21935132700000001</v>
      </c>
      <c r="CQ201" s="10">
        <v>0.18380036599999999</v>
      </c>
      <c r="CR201" s="10">
        <v>0.14335416200000001</v>
      </c>
      <c r="CS201" s="10">
        <v>0.15317434699999999</v>
      </c>
      <c r="CT201" s="10">
        <v>0.145466868</v>
      </c>
      <c r="CU201" s="10">
        <v>0.140404314</v>
      </c>
      <c r="CV201" s="10">
        <v>33.248762429999999</v>
      </c>
      <c r="CW201" s="10">
        <v>33.668510159999997</v>
      </c>
      <c r="CX201" s="10">
        <v>31.497520059999999</v>
      </c>
      <c r="CY201" s="10">
        <v>38.306106550000003</v>
      </c>
      <c r="CZ201" s="10">
        <v>38.516965310000003</v>
      </c>
      <c r="DA201" s="10">
        <v>39.722609689999999</v>
      </c>
      <c r="DB201" s="10">
        <v>38.810424939999997</v>
      </c>
      <c r="DC201" s="10">
        <v>38.784976610000001</v>
      </c>
      <c r="DD201" s="10">
        <v>-3.527850559</v>
      </c>
      <c r="DE201" s="10">
        <v>-6.208716452</v>
      </c>
      <c r="DF201" s="10">
        <v>-6.0489128880000003</v>
      </c>
      <c r="DG201" s="10">
        <v>-4.9400561830000003</v>
      </c>
      <c r="DH201" s="10">
        <v>-5.7005178069999998</v>
      </c>
      <c r="DI201" s="10">
        <v>-5.3748927640000002</v>
      </c>
      <c r="DJ201" s="10">
        <v>-5.0273941390000001</v>
      </c>
      <c r="DK201" s="10">
        <v>-5.7658414369999997</v>
      </c>
      <c r="DL201" s="10">
        <v>4.9870557900000003</v>
      </c>
      <c r="DM201" s="10">
        <v>4.7015648910000003</v>
      </c>
      <c r="DN201" s="10">
        <v>4.8222868649999997</v>
      </c>
      <c r="DO201" s="10">
        <v>4.7950161869999999</v>
      </c>
      <c r="DP201" s="10">
        <v>4.5756481649999996</v>
      </c>
      <c r="DQ201" s="10">
        <v>4.6715161150000002</v>
      </c>
      <c r="DR201" s="10">
        <v>4.5821933899999996</v>
      </c>
      <c r="DS201" s="10">
        <v>4.052379127</v>
      </c>
      <c r="DT201" s="10">
        <v>-1.456785131</v>
      </c>
      <c r="DU201" s="10">
        <v>-1.651726118</v>
      </c>
      <c r="DV201" s="10">
        <v>-1.6513007850000001</v>
      </c>
      <c r="DW201" s="10">
        <v>-1.768703396</v>
      </c>
      <c r="DX201" s="10">
        <v>-1.9806295199999999</v>
      </c>
      <c r="DY201" s="10">
        <v>-1.911805223</v>
      </c>
      <c r="DZ201" s="10">
        <v>-1.973975875</v>
      </c>
      <c r="EA201" s="10">
        <v>-2.0537193469999999</v>
      </c>
      <c r="EB201" s="10">
        <f>VLOOKUP($B201,[1]PhiInxIrossOut_ggeffects!$A$1:$F$316,2,FALSE)</f>
        <v>1.2330810188566801</v>
      </c>
      <c r="EC201" s="10">
        <f>VLOOKUP($B201,[2]PhiInxICross_ggeffects!$A$1:$F$316,2,FALSE)</f>
        <v>1.3943995363132</v>
      </c>
      <c r="ED201" s="10">
        <v>-0.205655806</v>
      </c>
      <c r="EE201" s="10">
        <v>0.53156981199999997</v>
      </c>
      <c r="EF201">
        <v>0.55806045627380196</v>
      </c>
      <c r="EG201">
        <v>0.54868174904946798</v>
      </c>
      <c r="EH201">
        <v>0.54399239543729905</v>
      </c>
      <c r="EI201">
        <v>0.52992433460079802</v>
      </c>
      <c r="EJ201">
        <v>0.52523498098863097</v>
      </c>
      <c r="EK201">
        <v>0.51351159695821202</v>
      </c>
      <c r="EL201" s="15">
        <v>0.95153293800000005</v>
      </c>
      <c r="EM201" s="15">
        <v>0.74025802200000002</v>
      </c>
      <c r="EN201" s="15">
        <v>0.832037158</v>
      </c>
      <c r="EO201" s="15">
        <v>1.037581079</v>
      </c>
      <c r="EP201" s="15">
        <v>1.082115028</v>
      </c>
      <c r="EQ201" s="15">
        <v>0.74579556199999997</v>
      </c>
      <c r="ER201" s="15">
        <v>1.295080397</v>
      </c>
      <c r="ES201" s="10">
        <v>0.23300815799999999</v>
      </c>
      <c r="ET201" s="10">
        <v>37.762504229999998</v>
      </c>
      <c r="EU201" s="10">
        <v>38.778477459999998</v>
      </c>
      <c r="EV201" s="10">
        <v>40.388362190000002</v>
      </c>
      <c r="EW201" s="10">
        <v>30.28381306</v>
      </c>
      <c r="EX201" s="10">
        <v>40.912734290000003</v>
      </c>
      <c r="EY201" s="10">
        <v>41.666632550000003</v>
      </c>
      <c r="EZ201" s="10">
        <v>41.355840749999999</v>
      </c>
      <c r="FA201" s="10">
        <v>-6.5110242600000001</v>
      </c>
      <c r="FB201" s="10">
        <v>-6.7166229340000001</v>
      </c>
      <c r="FC201" s="10">
        <v>-6.0089751490000003</v>
      </c>
      <c r="FD201" s="10">
        <v>-6.2937836760000003</v>
      </c>
      <c r="FE201" s="10">
        <v>-6.3834774220000003</v>
      </c>
      <c r="FF201" s="10">
        <v>-6.5022594490000003</v>
      </c>
      <c r="FG201" s="10">
        <v>-5.8009846820000002</v>
      </c>
      <c r="FH201" t="s">
        <v>392</v>
      </c>
      <c r="FI201" t="str">
        <f>VLOOKUP($FH201,Groups!$A$1:$B$316,2,FALSE)</f>
        <v>G12</v>
      </c>
      <c r="FJ201" t="str">
        <f t="shared" si="3"/>
        <v>G12/001F1</v>
      </c>
      <c r="FK201" t="s">
        <v>153</v>
      </c>
      <c r="FL201" t="s">
        <v>204</v>
      </c>
      <c r="FM201" t="s">
        <v>155</v>
      </c>
      <c r="FN201" t="s">
        <v>155</v>
      </c>
      <c r="FO201" t="s">
        <v>155</v>
      </c>
    </row>
    <row r="202" spans="1:171" x14ac:dyDescent="0.25">
      <c r="A202" s="12" t="str">
        <f>VLOOKUP($B202,GCDTCodes!$A$1:$D$398,2,FALSE)</f>
        <v>GCDT_129</v>
      </c>
      <c r="B202" s="12" t="s">
        <v>399</v>
      </c>
      <c r="C202" s="10">
        <v>12.84325119</v>
      </c>
      <c r="D202" s="10">
        <v>2.7004525000000001E-2</v>
      </c>
      <c r="E202" s="10">
        <v>5.3448010999999997E-2</v>
      </c>
      <c r="F202" s="10">
        <v>0.33941704899999903</v>
      </c>
      <c r="G202" s="10">
        <v>-24.63826581</v>
      </c>
      <c r="H202" s="10">
        <v>-5.6969899999999997E-2</v>
      </c>
      <c r="I202" s="10">
        <v>-7.1260450000000001E-3</v>
      </c>
      <c r="J202" s="10">
        <v>-0.76980853400000004</v>
      </c>
      <c r="K202" s="10">
        <v>-14.137358799999999</v>
      </c>
      <c r="L202" s="10">
        <v>-3.7716583999999997E-2</v>
      </c>
      <c r="M202" s="10">
        <v>-5.5806340000000001E-3</v>
      </c>
      <c r="N202" s="10">
        <v>-0.27548537899999997</v>
      </c>
      <c r="O202" s="10">
        <v>6.1870000000000003</v>
      </c>
      <c r="P202" s="10">
        <v>3.1669999999999998</v>
      </c>
      <c r="Q202" s="10">
        <v>2.79999999999999E-2</v>
      </c>
      <c r="R202" s="10">
        <v>1173.4069999999999</v>
      </c>
      <c r="S202" s="10">
        <v>2.67</v>
      </c>
      <c r="T202" s="10">
        <v>2.4580000000000002</v>
      </c>
      <c r="U202" s="10">
        <v>14.093</v>
      </c>
      <c r="V202" s="10">
        <v>5.681</v>
      </c>
      <c r="W202" s="10">
        <v>3.3889999999999998</v>
      </c>
      <c r="X202" s="10">
        <v>3.2000000000000001E-2</v>
      </c>
      <c r="Y202" s="10">
        <v>779.10699999999997</v>
      </c>
      <c r="Z202" s="10">
        <v>1.915</v>
      </c>
      <c r="AA202" s="10">
        <v>1.6159999999999899</v>
      </c>
      <c r="AB202" s="10">
        <v>12.707000000000001</v>
      </c>
      <c r="AC202" s="10">
        <v>5.9820000000000002</v>
      </c>
      <c r="AD202" s="10">
        <v>4.5169999999999897</v>
      </c>
      <c r="AE202" s="10">
        <v>3.4000000000000002E-2</v>
      </c>
      <c r="AF202" s="10">
        <v>785.128999999999</v>
      </c>
      <c r="AG202" s="10">
        <v>2.0550000000000002</v>
      </c>
      <c r="AH202" s="10">
        <v>16.808</v>
      </c>
      <c r="AI202">
        <v>1.17075862429071</v>
      </c>
      <c r="AJ202">
        <v>1.12715587102471</v>
      </c>
      <c r="AK202">
        <v>1.1125629801401899</v>
      </c>
      <c r="AL202">
        <v>1.07185230187683</v>
      </c>
      <c r="AM202" s="10">
        <v>-21.972046850000002</v>
      </c>
      <c r="AN202" s="10">
        <v>-0.32928274699999999</v>
      </c>
      <c r="AO202" s="10">
        <v>-0.18521705199999999</v>
      </c>
      <c r="AP202" s="10">
        <v>-0.46476577800000002</v>
      </c>
      <c r="AQ202" s="10">
        <v>-0.315518666</v>
      </c>
      <c r="AR202" s="10">
        <v>-0.18200523199999999</v>
      </c>
      <c r="AS202" s="10">
        <v>168.36699999999999</v>
      </c>
      <c r="AT202" s="10">
        <v>42.143000000000001</v>
      </c>
      <c r="AU202" s="10">
        <v>70.021999999999906</v>
      </c>
      <c r="AV202" s="10">
        <v>6.1050000000000004</v>
      </c>
      <c r="AW202" s="10">
        <v>3.0449999999999999</v>
      </c>
      <c r="AX202" s="10">
        <v>2.633</v>
      </c>
      <c r="AY202" s="10">
        <v>6.4039999999999999</v>
      </c>
      <c r="AZ202" s="10">
        <v>34.073</v>
      </c>
      <c r="BA202" s="10">
        <v>9.4779999999999998</v>
      </c>
      <c r="BB202" s="10">
        <v>112.206</v>
      </c>
      <c r="BC202" s="10">
        <v>52.688999999999901</v>
      </c>
      <c r="BD202" s="10">
        <v>75.888000000000005</v>
      </c>
      <c r="BE202" s="10">
        <v>4.5469999999999997</v>
      </c>
      <c r="BF202" s="10">
        <v>1.7009999999999901</v>
      </c>
      <c r="BG202" s="10">
        <v>1.954</v>
      </c>
      <c r="BH202" s="10">
        <v>6.7149999999999999</v>
      </c>
      <c r="BI202" s="10">
        <v>27.695999999999898</v>
      </c>
      <c r="BJ202" s="10">
        <v>8.3010000000000002</v>
      </c>
      <c r="BK202" s="10">
        <v>99.616</v>
      </c>
      <c r="BL202" s="10">
        <v>51.558</v>
      </c>
      <c r="BM202" s="10">
        <v>73.198999999999998</v>
      </c>
      <c r="BN202" s="10">
        <v>3.8759999999999999</v>
      </c>
      <c r="BO202" s="10">
        <v>1.0859999999999901</v>
      </c>
      <c r="BP202" s="10">
        <v>2.3239999999999998</v>
      </c>
      <c r="BQ202" s="10">
        <v>6.8220000000000001</v>
      </c>
      <c r="BR202" s="10">
        <v>34.681999999999903</v>
      </c>
      <c r="BS202" s="10">
        <v>9.6649999999999991</v>
      </c>
      <c r="BT202">
        <v>0.19800000000000001</v>
      </c>
      <c r="BU202">
        <v>0.246</v>
      </c>
      <c r="BV202">
        <v>0.214</v>
      </c>
      <c r="BW202" s="10">
        <v>0.52534291200000005</v>
      </c>
      <c r="BX202" s="10">
        <v>0.86470246299999998</v>
      </c>
      <c r="BY202" s="10">
        <v>0.573819894</v>
      </c>
      <c r="BZ202" s="10">
        <v>0.58975859799999997</v>
      </c>
      <c r="CA202" s="10">
        <v>0.49143555799999999</v>
      </c>
      <c r="CB202" s="10">
        <v>0.56527720100000001</v>
      </c>
      <c r="CC202" s="10">
        <v>0.57940706500000005</v>
      </c>
      <c r="CD202" s="10">
        <v>0.44797700899999998</v>
      </c>
      <c r="CE202" s="10">
        <v>0.55179208999999996</v>
      </c>
      <c r="CF202" s="10">
        <v>0.56699621300000003</v>
      </c>
      <c r="CG202" s="10">
        <v>0.58120311199999997</v>
      </c>
      <c r="CH202" s="10">
        <v>0.59156403300000004</v>
      </c>
      <c r="CI202" s="10">
        <v>0.59313057899999999</v>
      </c>
      <c r="CJ202" s="10">
        <v>0.58525127799999999</v>
      </c>
      <c r="CK202" s="10">
        <v>0.58838270599999998</v>
      </c>
      <c r="CL202" s="10">
        <v>0.605400402</v>
      </c>
      <c r="CM202" s="10">
        <v>0.26544487100000003</v>
      </c>
      <c r="CN202" s="10">
        <v>0.166494314</v>
      </c>
      <c r="CO202" s="10">
        <v>0.19242736699999999</v>
      </c>
      <c r="CP202" s="10">
        <v>0.15421717900000001</v>
      </c>
      <c r="CQ202" s="10">
        <v>0.147607724</v>
      </c>
      <c r="CR202" s="10">
        <v>0.13401923700000001</v>
      </c>
      <c r="CS202" s="10">
        <v>0.147080871</v>
      </c>
      <c r="CT202" s="10">
        <v>0.14446709599999999</v>
      </c>
      <c r="CU202" s="10">
        <v>0.12157657600000001</v>
      </c>
      <c r="CV202" s="10">
        <v>38.609383909999998</v>
      </c>
      <c r="CW202" s="10">
        <v>35.442443300000001</v>
      </c>
      <c r="CX202" s="10">
        <v>37.244652250000001</v>
      </c>
      <c r="CY202" s="10">
        <v>36.490075830000002</v>
      </c>
      <c r="CZ202" s="10">
        <v>37.903048409999997</v>
      </c>
      <c r="DA202" s="10">
        <v>38.02122198</v>
      </c>
      <c r="DB202" s="10">
        <v>42.955830550000002</v>
      </c>
      <c r="DC202" s="10">
        <v>46.805315829999998</v>
      </c>
      <c r="DD202" s="10">
        <v>-4.632905268</v>
      </c>
      <c r="DE202" s="10">
        <v>-6.214952845</v>
      </c>
      <c r="DF202" s="10">
        <v>-5.9755568080000003</v>
      </c>
      <c r="DG202" s="10">
        <v>-6.5182439289999996</v>
      </c>
      <c r="DH202" s="10">
        <v>-6.2440033970000002</v>
      </c>
      <c r="DI202" s="10">
        <v>-5.9824945129999998</v>
      </c>
      <c r="DJ202" s="10">
        <v>-6.3933352890000004</v>
      </c>
      <c r="DK202" s="10">
        <v>-6.1236112550000001</v>
      </c>
      <c r="DL202" s="10">
        <v>4.930634145</v>
      </c>
      <c r="DM202" s="10">
        <v>4.7334614070000001</v>
      </c>
      <c r="DN202" s="10">
        <v>4.9159290660000003</v>
      </c>
      <c r="DO202" s="10">
        <v>4.7129982259999998</v>
      </c>
      <c r="DP202" s="10">
        <v>4.597069844</v>
      </c>
      <c r="DQ202" s="10">
        <v>4.7249044659999999</v>
      </c>
      <c r="DR202" s="10">
        <v>4.6237769699999998</v>
      </c>
      <c r="DS202" s="10">
        <v>4.0705926190000001</v>
      </c>
      <c r="DT202" s="10">
        <v>-1.8511001069999999</v>
      </c>
      <c r="DU202" s="10">
        <v>-1.769106802</v>
      </c>
      <c r="DV202" s="10">
        <v>-1.9154473670000001</v>
      </c>
      <c r="DW202" s="10">
        <v>-1.9608103690000001</v>
      </c>
      <c r="DX202" s="10">
        <v>-2.0548168680000001</v>
      </c>
      <c r="DY202" s="10">
        <v>-1.9782494960000001</v>
      </c>
      <c r="DZ202" s="10">
        <v>-2.008606329</v>
      </c>
      <c r="EA202" s="10">
        <v>-2.1867818940000001</v>
      </c>
      <c r="EB202" s="10">
        <f>VLOOKUP($B202,[1]PhiInxIrossOut_ggeffects!$A$1:$F$316,2,FALSE)</f>
        <v>1.1879804924995301</v>
      </c>
      <c r="EC202" s="10">
        <f>VLOOKUP($B202,[2]PhiInxICross_ggeffects!$A$1:$F$316,2,FALSE)</f>
        <v>1.4847382816257</v>
      </c>
      <c r="ED202" s="10">
        <v>-0.19483809499999999</v>
      </c>
      <c r="EE202" s="10">
        <v>0.53137849699999995</v>
      </c>
      <c r="EF202">
        <v>0.54789619771866904</v>
      </c>
      <c r="EG202">
        <v>0.54345209125479099</v>
      </c>
      <c r="EH202">
        <v>0.54123003802285197</v>
      </c>
      <c r="EI202">
        <v>0.534563878327034</v>
      </c>
      <c r="EJ202">
        <v>0.53234182509509498</v>
      </c>
      <c r="EK202">
        <v>0.52678669201524697</v>
      </c>
      <c r="EL202" s="15">
        <v>0.94929059000000005</v>
      </c>
      <c r="EM202" s="15">
        <v>0.86174360100000003</v>
      </c>
      <c r="EN202" s="15">
        <v>0.794443974</v>
      </c>
      <c r="EO202" s="15">
        <v>0.89172596000000004</v>
      </c>
      <c r="EP202" s="15">
        <v>1.106385808</v>
      </c>
      <c r="EQ202" s="15">
        <v>0.81172982699999996</v>
      </c>
      <c r="ER202" s="15">
        <v>1.1343905510000001</v>
      </c>
      <c r="ES202" s="10">
        <v>0.23675428400000001</v>
      </c>
      <c r="ET202" s="10">
        <v>42.209783360000003</v>
      </c>
      <c r="EU202" s="10">
        <v>42.579270299999997</v>
      </c>
      <c r="EV202" s="10">
        <v>45.80923422</v>
      </c>
      <c r="EW202" s="10">
        <v>42.975724100000001</v>
      </c>
      <c r="EX202" s="10">
        <v>44.337483319999997</v>
      </c>
      <c r="EY202" s="10">
        <v>45.070776440000003</v>
      </c>
      <c r="EZ202" s="10">
        <v>46.797317919999998</v>
      </c>
      <c r="FA202" s="10">
        <v>-7.0818547020000002</v>
      </c>
      <c r="FB202" s="10">
        <v>-6.9652058730000004</v>
      </c>
      <c r="FC202" s="10">
        <v>-6.9757453500000004</v>
      </c>
      <c r="FD202" s="10">
        <v>-6.9945123349999996</v>
      </c>
      <c r="FE202" s="10">
        <v>-6.9393196079999999</v>
      </c>
      <c r="FF202" s="10">
        <v>-7.459037479</v>
      </c>
      <c r="FG202" s="10">
        <v>-6.2569051609999997</v>
      </c>
      <c r="FH202" t="s">
        <v>392</v>
      </c>
      <c r="FI202" t="str">
        <f>VLOOKUP($FH202,Groups!$A$1:$B$316,2,FALSE)</f>
        <v>G12</v>
      </c>
      <c r="FJ202" t="str">
        <f t="shared" si="3"/>
        <v>G12/004F1</v>
      </c>
      <c r="FK202" t="s">
        <v>182</v>
      </c>
      <c r="FL202" t="s">
        <v>154</v>
      </c>
      <c r="FM202" t="s">
        <v>155</v>
      </c>
      <c r="FN202" t="s">
        <v>155</v>
      </c>
      <c r="FO202" t="s">
        <v>155</v>
      </c>
    </row>
    <row r="203" spans="1:171" x14ac:dyDescent="0.25">
      <c r="A203" s="12" t="str">
        <f>VLOOKUP($B203,GCDTCodes!$A$1:$D$398,2,FALSE)</f>
        <v>GCDT_130</v>
      </c>
      <c r="B203" s="12" t="s">
        <v>400</v>
      </c>
      <c r="C203" s="10">
        <v>29.37193182</v>
      </c>
      <c r="D203" s="10">
        <v>7.9062129999999994E-2</v>
      </c>
      <c r="E203" s="10">
        <v>0.10949236599999999</v>
      </c>
      <c r="F203" s="10">
        <v>0.51946385799999995</v>
      </c>
      <c r="G203" s="10">
        <v>-17.816277790000001</v>
      </c>
      <c r="H203" s="10">
        <v>-2.6039706999999999E-2</v>
      </c>
      <c r="I203" s="10">
        <v>-3.7436430000000001E-3</v>
      </c>
      <c r="J203" s="10">
        <v>-0.76980853400000004</v>
      </c>
      <c r="K203" s="10">
        <v>-37.447886969999999</v>
      </c>
      <c r="L203" s="10">
        <v>-7.8132214000000005E-2</v>
      </c>
      <c r="M203" s="10">
        <v>-2.8756171000000001E-2</v>
      </c>
      <c r="N203" s="10">
        <v>-0.43941567599999998</v>
      </c>
      <c r="O203" s="10">
        <v>6.8329999999999904</v>
      </c>
      <c r="P203" s="10">
        <v>2.9339999999999899</v>
      </c>
      <c r="Q203" s="10">
        <v>2.5000000000000001E-2</v>
      </c>
      <c r="R203" s="10">
        <v>1095.2249999999999</v>
      </c>
      <c r="S203" s="10">
        <v>2.3319999999999999</v>
      </c>
      <c r="T203" s="10">
        <v>2.2850000000000001</v>
      </c>
      <c r="U203" s="10">
        <v>12.414999999999999</v>
      </c>
      <c r="V203" s="10">
        <v>5.6870000000000003</v>
      </c>
      <c r="W203" s="10">
        <v>3.44199999999999</v>
      </c>
      <c r="X203" s="10">
        <v>3.2000000000000001E-2</v>
      </c>
      <c r="Y203" s="10">
        <v>862.60799999999995</v>
      </c>
      <c r="Z203" s="10">
        <v>2.145</v>
      </c>
      <c r="AA203" s="10">
        <v>1.994</v>
      </c>
      <c r="AB203" s="10">
        <v>12.74</v>
      </c>
      <c r="AC203" s="10">
        <v>5.8869999999999996</v>
      </c>
      <c r="AD203" s="10">
        <v>3.9849999999999999</v>
      </c>
      <c r="AE203" s="10">
        <v>2.7E-2</v>
      </c>
      <c r="AF203" s="10">
        <v>550.72</v>
      </c>
      <c r="AG203" s="10">
        <v>1.381</v>
      </c>
      <c r="AH203" s="10">
        <v>12.269</v>
      </c>
      <c r="AI203">
        <v>1.0416205084977399</v>
      </c>
      <c r="AJ203">
        <v>0.96701454739884696</v>
      </c>
      <c r="AK203">
        <v>1.0529289850188901</v>
      </c>
      <c r="AL203">
        <v>1.0266818424557</v>
      </c>
      <c r="AM203" s="10">
        <v>-73.813910140000004</v>
      </c>
      <c r="AN203" s="10">
        <v>-0.104520063</v>
      </c>
      <c r="AO203" s="10">
        <v>0.13042819899999999</v>
      </c>
      <c r="AP203" s="10">
        <v>0.60463402700000002</v>
      </c>
      <c r="AQ203" s="10">
        <v>-7.0089594000000005E-2</v>
      </c>
      <c r="AR203" s="10">
        <v>3.3652805000000001E-2</v>
      </c>
      <c r="AS203" s="10">
        <v>165.20599999999999</v>
      </c>
      <c r="AT203" s="10">
        <v>38.445999999999998</v>
      </c>
      <c r="AU203" s="10">
        <v>69.701999999999998</v>
      </c>
      <c r="AV203" s="10">
        <v>9.9529999999999994</v>
      </c>
      <c r="AW203" s="10">
        <v>3.0449999999999999</v>
      </c>
      <c r="AX203" s="10">
        <v>3.59</v>
      </c>
      <c r="AY203" s="10">
        <v>8.8970000000000002</v>
      </c>
      <c r="AZ203" s="10">
        <v>41.235999999999997</v>
      </c>
      <c r="BA203" s="10">
        <v>15.592000000000001</v>
      </c>
      <c r="BB203" s="10">
        <v>154.703</v>
      </c>
      <c r="BC203" s="10">
        <v>56.03</v>
      </c>
      <c r="BD203" s="10">
        <v>76.733000000000004</v>
      </c>
      <c r="BE203" s="10">
        <v>6.2</v>
      </c>
      <c r="BF203" s="10">
        <v>1.7009999999999901</v>
      </c>
      <c r="BG203" s="10">
        <v>3.2709999999999999</v>
      </c>
      <c r="BH203" s="10">
        <v>11.705</v>
      </c>
      <c r="BI203" s="10">
        <v>39.442999999999998</v>
      </c>
      <c r="BJ203" s="10">
        <v>17.445</v>
      </c>
      <c r="BK203" s="10">
        <v>96.745000000000005</v>
      </c>
      <c r="BL203" s="10">
        <v>59.553999999999903</v>
      </c>
      <c r="BM203" s="10">
        <v>75.334000000000003</v>
      </c>
      <c r="BN203" s="10">
        <v>3.2450000000000001</v>
      </c>
      <c r="BO203" s="10">
        <v>1.0859999999999901</v>
      </c>
      <c r="BP203" s="10">
        <v>2.702</v>
      </c>
      <c r="BQ203" s="10">
        <v>8.5380000000000003</v>
      </c>
      <c r="BR203" s="10">
        <v>39.71</v>
      </c>
      <c r="BS203" s="10">
        <v>10.949</v>
      </c>
      <c r="BT203">
        <v>0.20799999999999999</v>
      </c>
      <c r="BU203">
        <v>0.22</v>
      </c>
      <c r="BV203">
        <v>0.23300000000000001</v>
      </c>
      <c r="BW203" s="10">
        <v>0.78477074000000002</v>
      </c>
      <c r="BX203" s="10">
        <v>0.91561237900000003</v>
      </c>
      <c r="BY203" s="10">
        <v>0.69232142200000002</v>
      </c>
      <c r="BZ203" s="10">
        <v>0.88099424299999995</v>
      </c>
      <c r="CA203" s="10">
        <v>0.72524042200000005</v>
      </c>
      <c r="CB203" s="10">
        <v>0.79775673999999996</v>
      </c>
      <c r="CC203" s="10">
        <v>0.69790859199999999</v>
      </c>
      <c r="CD203" s="10">
        <v>0.64864873099999998</v>
      </c>
      <c r="CE203" s="10">
        <v>0.55522735000000001</v>
      </c>
      <c r="CF203" s="10">
        <v>0.56947472499999996</v>
      </c>
      <c r="CG203" s="10">
        <v>0.58676447600000003</v>
      </c>
      <c r="CH203" s="10">
        <v>0.58022286099999998</v>
      </c>
      <c r="CI203" s="10">
        <v>0.59178210200000003</v>
      </c>
      <c r="CJ203" s="10">
        <v>0.58135147399999998</v>
      </c>
      <c r="CK203" s="10">
        <v>0.59351884899999996</v>
      </c>
      <c r="CL203" s="10">
        <v>0.601819514</v>
      </c>
      <c r="CM203" s="10">
        <v>0.23738767999999999</v>
      </c>
      <c r="CN203" s="10">
        <v>0.19673748899999999</v>
      </c>
      <c r="CO203" s="10">
        <v>0.205768702</v>
      </c>
      <c r="CP203" s="10">
        <v>0.171957624</v>
      </c>
      <c r="CQ203" s="10">
        <v>0.19104822499999999</v>
      </c>
      <c r="CR203" s="10">
        <v>0.16773539300000001</v>
      </c>
      <c r="CS203" s="10">
        <v>0.181954687</v>
      </c>
      <c r="CT203" s="10">
        <v>0.161976009</v>
      </c>
      <c r="CU203" s="10">
        <v>0.154829667</v>
      </c>
      <c r="CV203" s="10">
        <v>38.374962369999999</v>
      </c>
      <c r="CW203" s="10">
        <v>39.014169559999999</v>
      </c>
      <c r="CX203" s="10">
        <v>38.441630519999997</v>
      </c>
      <c r="CY203" s="10">
        <v>38.993984380000001</v>
      </c>
      <c r="CZ203" s="10">
        <v>39.669966199999998</v>
      </c>
      <c r="DA203" s="10">
        <v>42.316836940000002</v>
      </c>
      <c r="DB203" s="10">
        <v>43.514083509999999</v>
      </c>
      <c r="DC203" s="10">
        <v>46.446424739999998</v>
      </c>
      <c r="DD203" s="10">
        <v>-6.0348265889999997</v>
      </c>
      <c r="DE203" s="10">
        <v>-6.3898235310000002</v>
      </c>
      <c r="DF203" s="10">
        <v>-7.1740751410000003</v>
      </c>
      <c r="DG203" s="10">
        <v>-7.0114845099999998</v>
      </c>
      <c r="DH203" s="10">
        <v>-7.2479623499999999</v>
      </c>
      <c r="DI203" s="10">
        <v>-7.5634988999999999</v>
      </c>
      <c r="DJ203" s="10">
        <v>-7.3044363560000001</v>
      </c>
      <c r="DK203" s="10">
        <v>-7.2005299750000002</v>
      </c>
      <c r="DL203" s="10">
        <v>4.875698184</v>
      </c>
      <c r="DM203" s="10">
        <v>4.7444282790000001</v>
      </c>
      <c r="DN203" s="10">
        <v>4.8341822790000002</v>
      </c>
      <c r="DO203" s="10">
        <v>4.7333483650000003</v>
      </c>
      <c r="DP203" s="10">
        <v>4.5626301800000002</v>
      </c>
      <c r="DQ203" s="10">
        <v>4.758420203</v>
      </c>
      <c r="DR203" s="10">
        <v>4.5814830620000002</v>
      </c>
      <c r="DS203" s="10">
        <v>4.050521635</v>
      </c>
      <c r="DT203" s="10">
        <v>-1.6311182909999999</v>
      </c>
      <c r="DU203" s="10">
        <v>-1.6122527950000001</v>
      </c>
      <c r="DV203" s="10">
        <v>-1.755277526</v>
      </c>
      <c r="DW203" s="10">
        <v>-1.695838451</v>
      </c>
      <c r="DX203" s="10">
        <v>-1.815992949</v>
      </c>
      <c r="DY203" s="10">
        <v>-1.750286937</v>
      </c>
      <c r="DZ203" s="10">
        <v>-1.8454411900000001</v>
      </c>
      <c r="EA203" s="10">
        <v>-1.9275876089999999</v>
      </c>
      <c r="EB203" s="10">
        <f>VLOOKUP($B203,[1]PhiInxIrossOut_ggeffects!$A$1:$F$316,2,FALSE)</f>
        <v>1.14931687042811</v>
      </c>
      <c r="EC203" s="10">
        <f>VLOOKUP($B203,[2]PhiInxICross_ggeffects!$A$1:$F$316,2,FALSE)</f>
        <v>1.4795086396257</v>
      </c>
      <c r="ED203" s="10">
        <v>-0.59326946599999997</v>
      </c>
      <c r="EE203" s="10">
        <v>0.52908271200000001</v>
      </c>
      <c r="EF203">
        <v>0.55705209125479105</v>
      </c>
      <c r="EG203">
        <v>0.54121634980992395</v>
      </c>
      <c r="EH203">
        <v>0.53329847908749095</v>
      </c>
      <c r="EI203">
        <v>0.50954486692018996</v>
      </c>
      <c r="EJ203">
        <v>0.50162699619775697</v>
      </c>
      <c r="EK203">
        <v>0.48183231939167298</v>
      </c>
      <c r="EL203" s="15">
        <v>0.66453332700000001</v>
      </c>
      <c r="EM203" s="15">
        <v>0.62338431000000005</v>
      </c>
      <c r="EN203" s="15">
        <v>0.64730246499999999</v>
      </c>
      <c r="EO203" s="15">
        <v>0.57919303899999997</v>
      </c>
      <c r="EP203" s="15">
        <v>0.78469954600000003</v>
      </c>
      <c r="EQ203" s="15">
        <v>0.69204834299999995</v>
      </c>
      <c r="ER203" s="15">
        <v>0.86036479099999996</v>
      </c>
      <c r="ES203" s="10">
        <v>0.29502845500000002</v>
      </c>
      <c r="ET203" s="10">
        <v>40.115137920000002</v>
      </c>
      <c r="EU203" s="10">
        <v>43.722207589999996</v>
      </c>
      <c r="EV203" s="10">
        <v>42.15890066</v>
      </c>
      <c r="EW203" s="10">
        <v>44.824387450000003</v>
      </c>
      <c r="EX203" s="10">
        <v>47.051562580000002</v>
      </c>
      <c r="EY203" s="10">
        <v>50.149295590000001</v>
      </c>
      <c r="EZ203" s="10">
        <v>45.477940889999999</v>
      </c>
      <c r="FA203" s="10">
        <v>-3.6651248139999999</v>
      </c>
      <c r="FB203" s="10">
        <v>-3.9294274900000001</v>
      </c>
      <c r="FC203" s="10">
        <v>-3.9674454369999999</v>
      </c>
      <c r="FD203" s="10">
        <v>-4.1685695349999996</v>
      </c>
      <c r="FE203" s="10">
        <v>-4.0596688910000003</v>
      </c>
      <c r="FF203" s="10">
        <v>-3.7263051969999998</v>
      </c>
      <c r="FG203" s="10">
        <v>-3.5346311309999998</v>
      </c>
      <c r="FH203" t="s">
        <v>392</v>
      </c>
      <c r="FI203" t="str">
        <f>VLOOKUP($FH203,Groups!$A$1:$B$316,2,FALSE)</f>
        <v>G12</v>
      </c>
      <c r="FJ203" t="str">
        <f t="shared" si="3"/>
        <v>G12/004F1</v>
      </c>
      <c r="FK203" t="s">
        <v>182</v>
      </c>
      <c r="FL203" t="s">
        <v>154</v>
      </c>
      <c r="FM203" t="s">
        <v>158</v>
      </c>
      <c r="FN203" t="s">
        <v>155</v>
      </c>
      <c r="FO203" t="s">
        <v>155</v>
      </c>
    </row>
    <row r="204" spans="1:171" x14ac:dyDescent="0.25">
      <c r="A204" s="12" t="str">
        <f>VLOOKUP($B204,GCDTCodes!$A$1:$D$398,2,FALSE)</f>
        <v>GCDT_131</v>
      </c>
      <c r="B204" s="12" t="s">
        <v>401</v>
      </c>
      <c r="C204" s="10">
        <v>14.251014899999999</v>
      </c>
      <c r="D204" s="10">
        <v>4.3662957999999898E-2</v>
      </c>
      <c r="E204" s="10">
        <v>5.3448010999999997E-2</v>
      </c>
      <c r="F204" s="10">
        <v>0.15937024</v>
      </c>
      <c r="G204" s="10">
        <v>-10.36584699</v>
      </c>
      <c r="H204" s="10">
        <v>2.1545206000000001E-2</v>
      </c>
      <c r="I204" s="10">
        <v>-1.2068420000000001E-3</v>
      </c>
      <c r="J204" s="10">
        <v>-2.7690347000000001E-2</v>
      </c>
      <c r="K204" s="10">
        <v>-9.58516930299999</v>
      </c>
      <c r="L204" s="10">
        <v>-1.0731124999999999E-2</v>
      </c>
      <c r="M204" s="10">
        <v>-5.1312689999999999E-3</v>
      </c>
      <c r="N204" s="10">
        <v>-1.6063060000000001E-2</v>
      </c>
      <c r="O204" s="10">
        <v>5.7690000000000001</v>
      </c>
      <c r="P204" s="10">
        <v>2.5390000000000001</v>
      </c>
      <c r="Q204" s="10">
        <v>2.1000000000000001E-2</v>
      </c>
      <c r="R204" s="10">
        <v>853.97899999999902</v>
      </c>
      <c r="S204" s="10">
        <v>1.78</v>
      </c>
      <c r="T204" s="10">
        <v>1.256</v>
      </c>
      <c r="U204" s="10">
        <v>10.747999999999999</v>
      </c>
      <c r="V204" s="10">
        <v>5.681</v>
      </c>
      <c r="W204" s="10">
        <v>4.5780000000000003</v>
      </c>
      <c r="X204" s="10">
        <v>3.3000000000000002E-2</v>
      </c>
      <c r="Y204" s="10">
        <v>713.16</v>
      </c>
      <c r="Z204" s="10">
        <v>1.9279999999999999</v>
      </c>
      <c r="AA204" s="10">
        <v>1.593</v>
      </c>
      <c r="AB204" s="10">
        <v>10.79</v>
      </c>
      <c r="AC204" s="10">
        <v>5.9820000000000002</v>
      </c>
      <c r="AD204" s="10">
        <v>4.2729999999999997</v>
      </c>
      <c r="AE204" s="10">
        <v>2.7E-2</v>
      </c>
      <c r="AF204" s="10">
        <v>634.07299999999998</v>
      </c>
      <c r="AG204" s="10">
        <v>1.734</v>
      </c>
      <c r="AH204" s="10">
        <v>13.478</v>
      </c>
      <c r="AI204">
        <v>1.4289218445490599</v>
      </c>
      <c r="AJ204">
        <v>1.01663828305033</v>
      </c>
      <c r="AK204">
        <v>1.2031999621041101</v>
      </c>
      <c r="AL204">
        <v>1.0286171401422299</v>
      </c>
      <c r="AM204" s="10">
        <v>-137.90272759999999</v>
      </c>
      <c r="AN204" s="10">
        <v>-0.500875764</v>
      </c>
      <c r="AO204" s="10">
        <v>-0.41730914699999999</v>
      </c>
      <c r="AP204" s="10">
        <v>-1.5341655839999999</v>
      </c>
      <c r="AQ204" s="10">
        <v>-3.9410960000000002E-2</v>
      </c>
      <c r="AR204" s="10">
        <v>0.464968877</v>
      </c>
      <c r="AS204" s="10">
        <v>162.32599999999999</v>
      </c>
      <c r="AT204" s="10">
        <v>47.628</v>
      </c>
      <c r="AU204" s="10">
        <v>74.767499999999998</v>
      </c>
      <c r="AV204" s="10">
        <v>4.5019999999999998</v>
      </c>
      <c r="AW204" s="10">
        <v>3.0074999999999998</v>
      </c>
      <c r="AX204" s="10">
        <v>2.323</v>
      </c>
      <c r="AY204" s="10">
        <v>7.6994999999999996</v>
      </c>
      <c r="AZ204" s="10">
        <v>34.048999999999999</v>
      </c>
      <c r="BA204" s="10">
        <v>10.880999999999901</v>
      </c>
      <c r="BB204" s="10">
        <v>113.94499999999999</v>
      </c>
      <c r="BC204" s="10">
        <v>45.662999999999997</v>
      </c>
      <c r="BD204" s="10">
        <v>75.122</v>
      </c>
      <c r="BE204" s="10">
        <v>3.71199999999999</v>
      </c>
      <c r="BF204" s="10">
        <v>1.8069999999999999</v>
      </c>
      <c r="BG204" s="10">
        <v>1.5919999999999901</v>
      </c>
      <c r="BH204" s="10">
        <v>4.5880000000000001</v>
      </c>
      <c r="BI204" s="10">
        <v>23.643999999999998</v>
      </c>
      <c r="BJ204" s="10">
        <v>6.07</v>
      </c>
      <c r="BK204" s="10">
        <v>91.307000000000002</v>
      </c>
      <c r="BL204" s="10">
        <v>52.820999999999998</v>
      </c>
      <c r="BM204" s="10">
        <v>71.712000000000003</v>
      </c>
      <c r="BN204" s="10">
        <v>3.2839999999999998</v>
      </c>
      <c r="BO204" s="10">
        <v>1.0859999999999901</v>
      </c>
      <c r="BP204" s="10">
        <v>2.68</v>
      </c>
      <c r="BQ204" s="10">
        <v>7.1369999999999996</v>
      </c>
      <c r="BR204" s="10">
        <v>40.052999999999997</v>
      </c>
      <c r="BS204" s="10">
        <v>12.395</v>
      </c>
      <c r="BU204">
        <v>0.22500000000000001</v>
      </c>
      <c r="BV204">
        <v>0.16900000000000001</v>
      </c>
      <c r="BW204" s="10">
        <v>0.81160557700000002</v>
      </c>
      <c r="BX204" s="10">
        <v>1.4602077929999999</v>
      </c>
      <c r="BY204" s="10">
        <v>0.652006423</v>
      </c>
      <c r="BZ204" s="10">
        <v>0.59107623600000003</v>
      </c>
      <c r="CA204" s="10">
        <v>0.63721369699999997</v>
      </c>
      <c r="CB204" s="10">
        <v>0.72254149700000003</v>
      </c>
      <c r="CC204" s="10">
        <v>0.58602600500000002</v>
      </c>
      <c r="CD204" s="10">
        <v>0.55841313000000004</v>
      </c>
      <c r="CE204" s="10">
        <v>0.52364629799999995</v>
      </c>
      <c r="CF204" s="10">
        <v>0.54863050499999999</v>
      </c>
      <c r="CG204" s="10">
        <v>0.56273109899999996</v>
      </c>
      <c r="CH204" s="10">
        <v>0.56469390399999997</v>
      </c>
      <c r="CI204" s="10">
        <v>0.56764241900000001</v>
      </c>
      <c r="CJ204" s="10">
        <v>0.56359010700000001</v>
      </c>
      <c r="CK204" s="10">
        <v>0.56778458700000001</v>
      </c>
      <c r="CL204" s="10">
        <v>0.57310870400000002</v>
      </c>
      <c r="CM204" s="10">
        <v>0.270866194</v>
      </c>
      <c r="CN204" s="10">
        <v>0.21465568700000001</v>
      </c>
      <c r="CO204" s="10">
        <v>0.24313559300000001</v>
      </c>
      <c r="CP204" s="10">
        <v>0.17760462499999999</v>
      </c>
      <c r="CQ204" s="10">
        <v>0.16960597699999999</v>
      </c>
      <c r="CR204" s="10">
        <v>0.17014094499999999</v>
      </c>
      <c r="CS204" s="10">
        <v>0.17972959799999999</v>
      </c>
      <c r="CT204" s="10">
        <v>0.16345543300000001</v>
      </c>
      <c r="CU204" s="10">
        <v>0.157929815</v>
      </c>
      <c r="CV204" s="10">
        <v>38.201864669999999</v>
      </c>
      <c r="CW204" s="10">
        <v>35.375577560000004</v>
      </c>
      <c r="CX204" s="10">
        <v>36.656979710000002</v>
      </c>
      <c r="CY204" s="10">
        <v>42.34534025</v>
      </c>
      <c r="CZ204" s="10">
        <v>44.950600090000002</v>
      </c>
      <c r="DA204" s="10">
        <v>47.433695110000002</v>
      </c>
      <c r="DB204" s="10">
        <v>45.470070219999997</v>
      </c>
      <c r="DC204" s="10">
        <v>46.518990619999997</v>
      </c>
      <c r="DD204" s="10">
        <v>-4.406305862</v>
      </c>
      <c r="DE204" s="10">
        <v>-5.6810380550000001</v>
      </c>
      <c r="DF204" s="10">
        <v>-5.1011631030000002</v>
      </c>
      <c r="DG204" s="10">
        <v>-6.4265095490000004</v>
      </c>
      <c r="DH204" s="10">
        <v>-6.2893449429999997</v>
      </c>
      <c r="DI204" s="10">
        <v>-6.6247796110000001</v>
      </c>
      <c r="DJ204" s="10">
        <v>-6.3170772230000001</v>
      </c>
      <c r="DK204" s="10">
        <v>-6.3060287280000002</v>
      </c>
      <c r="DL204" s="10">
        <v>5.087345902</v>
      </c>
      <c r="DM204" s="10">
        <v>4.8866938900000001</v>
      </c>
      <c r="DN204" s="10">
        <v>5.0188649600000002</v>
      </c>
      <c r="DO204" s="10">
        <v>4.8758672299999999</v>
      </c>
      <c r="DP204" s="10">
        <v>4.7341133539999998</v>
      </c>
      <c r="DQ204" s="10">
        <v>4.8605754379999997</v>
      </c>
      <c r="DR204" s="10">
        <v>4.7730048869999999</v>
      </c>
      <c r="DS204" s="10">
        <v>4.2725101680000002</v>
      </c>
      <c r="DT204" s="10">
        <v>-1.5552717140000001</v>
      </c>
      <c r="DU204" s="10">
        <v>-1.501888965</v>
      </c>
      <c r="DV204" s="10">
        <v>-1.7259343140000001</v>
      </c>
      <c r="DW204" s="10">
        <v>-1.7745872579999999</v>
      </c>
      <c r="DX204" s="10">
        <v>-1.800006835</v>
      </c>
      <c r="DY204" s="10">
        <v>-1.757087769</v>
      </c>
      <c r="DZ204" s="10">
        <v>-1.8352930439999999</v>
      </c>
      <c r="EA204" s="10">
        <v>-1.9104661350000001</v>
      </c>
      <c r="EB204" s="10">
        <f>VLOOKUP($B204,[1]PhiInxIrossOut_ggeffects!$A$1:$F$316,2,FALSE)</f>
        <v>1.1783882292852501</v>
      </c>
      <c r="EC204" s="10">
        <f>VLOOKUP($B204,[2]PhiInxICross_ggeffects!$A$1:$F$316,2,FALSE)</f>
        <v>1.2480340433757</v>
      </c>
      <c r="ED204" s="10">
        <v>-0.15672577700000001</v>
      </c>
      <c r="EE204" s="10">
        <v>0.53028526600000003</v>
      </c>
      <c r="EF204">
        <v>0.54580722433464002</v>
      </c>
      <c r="EG204">
        <v>0.53941102661600804</v>
      </c>
      <c r="EH204">
        <v>0.53621292775669205</v>
      </c>
      <c r="EI204">
        <v>0.52661863117874497</v>
      </c>
      <c r="EJ204">
        <v>0.52342053231942798</v>
      </c>
      <c r="EK204">
        <v>0.51542528517113995</v>
      </c>
      <c r="EL204" s="15">
        <v>0.89479160199999996</v>
      </c>
      <c r="EM204" s="15">
        <v>1.0749009439999999</v>
      </c>
      <c r="EN204" s="15">
        <v>0.81033102499999998</v>
      </c>
      <c r="EO204" s="15">
        <v>0.93665119799999996</v>
      </c>
      <c r="EP204" s="15">
        <v>0.978344455</v>
      </c>
      <c r="EQ204" s="15">
        <v>0.86991162899999996</v>
      </c>
      <c r="ER204" s="15">
        <v>1.33934145</v>
      </c>
      <c r="ES204" s="10">
        <v>0.230531086</v>
      </c>
      <c r="ET204" s="10">
        <v>40.714241970000003</v>
      </c>
      <c r="EU204" s="10">
        <v>41.830665260000004</v>
      </c>
      <c r="EV204" s="10">
        <v>42.745126499999998</v>
      </c>
      <c r="EW204" s="10">
        <v>42.680432150000001</v>
      </c>
      <c r="EX204" s="10">
        <v>43.71250912</v>
      </c>
      <c r="EY204" s="10">
        <v>43.072984740000003</v>
      </c>
      <c r="EZ204" s="10">
        <v>44.266368210000003</v>
      </c>
      <c r="FA204" s="10">
        <v>-7.2885524720000001</v>
      </c>
      <c r="FB204" s="10">
        <v>-6.9096091639999999</v>
      </c>
      <c r="FC204" s="10">
        <v>-6.892670173</v>
      </c>
      <c r="FD204" s="10">
        <v>-7.077556994</v>
      </c>
      <c r="FE204" s="10">
        <v>-6.5727165889999997</v>
      </c>
      <c r="FF204" s="10">
        <v>-7.3284994919999997</v>
      </c>
      <c r="FG204" s="10">
        <v>-6.0214493820000001</v>
      </c>
      <c r="FH204" t="s">
        <v>392</v>
      </c>
      <c r="FI204" t="str">
        <f>VLOOKUP($FH204,Groups!$A$1:$B$316,2,FALSE)</f>
        <v>G12</v>
      </c>
      <c r="FJ204" t="str">
        <f t="shared" si="3"/>
        <v>G12/004F1</v>
      </c>
      <c r="FK204" t="s">
        <v>182</v>
      </c>
      <c r="FL204" t="s">
        <v>162</v>
      </c>
      <c r="FM204" t="s">
        <v>158</v>
      </c>
      <c r="FN204" t="s">
        <v>155</v>
      </c>
      <c r="FO204" t="s">
        <v>155</v>
      </c>
    </row>
    <row r="205" spans="1:171" x14ac:dyDescent="0.25">
      <c r="A205" s="12" t="str">
        <f>VLOOKUP($B205,GCDTCodes!$A$1:$D$398,2,FALSE)</f>
        <v>GCDT_132</v>
      </c>
      <c r="B205" s="12" t="s">
        <v>402</v>
      </c>
      <c r="C205" s="10">
        <v>18.56238712</v>
      </c>
      <c r="D205" s="10">
        <v>2.8778214E-2</v>
      </c>
      <c r="E205" s="10">
        <v>5.6158092999999999E-2</v>
      </c>
      <c r="F205" s="10">
        <v>0.49437016700000003</v>
      </c>
      <c r="G205" s="10">
        <v>-15.157481430000001</v>
      </c>
      <c r="H205" s="10">
        <v>-3.5556690000000002E-2</v>
      </c>
      <c r="I205" s="10">
        <v>-1.3045248999999899E-2</v>
      </c>
      <c r="J205" s="10">
        <v>-0.39874944099999998</v>
      </c>
      <c r="K205" s="10">
        <v>-4.7975875879999998</v>
      </c>
      <c r="L205" s="10">
        <v>-2.1012646999999999E-2</v>
      </c>
      <c r="M205" s="10">
        <v>-2.0497599999999999E-3</v>
      </c>
      <c r="N205" s="10">
        <v>-1.6063060000000001E-2</v>
      </c>
      <c r="O205" s="10">
        <v>6.9619999999999997</v>
      </c>
      <c r="P205" s="10">
        <v>2.5739999999999998</v>
      </c>
      <c r="Q205" s="10">
        <v>2.1000000000000001E-2</v>
      </c>
      <c r="R205" s="10">
        <v>877.55600000000004</v>
      </c>
      <c r="S205" s="10">
        <v>1.8129999999999999</v>
      </c>
      <c r="T205" s="10">
        <v>1.4750000000000001</v>
      </c>
      <c r="U205" s="10">
        <v>11.734999999999999</v>
      </c>
      <c r="V205" s="10">
        <v>5.6769999999999996</v>
      </c>
      <c r="W205" s="10">
        <v>3.032</v>
      </c>
      <c r="X205" s="10">
        <v>3.2000000000000001E-2</v>
      </c>
      <c r="Y205" s="10">
        <v>702.10199999999998</v>
      </c>
      <c r="Z205" s="10">
        <v>1.903</v>
      </c>
      <c r="AA205" s="10">
        <v>1.4669999999999901</v>
      </c>
      <c r="AB205" s="10">
        <v>11.562999999999899</v>
      </c>
      <c r="AC205" s="10">
        <v>6.077</v>
      </c>
      <c r="AD205" s="10">
        <v>4.6509999999999998</v>
      </c>
      <c r="AE205" s="10">
        <v>3.7999999999999999E-2</v>
      </c>
      <c r="AF205" s="10">
        <v>718.35699999999997</v>
      </c>
      <c r="AG205" s="10">
        <v>1.6859999999999999</v>
      </c>
      <c r="AH205" s="10">
        <v>16.731999999999999</v>
      </c>
      <c r="AI205">
        <v>1.23616678016249</v>
      </c>
      <c r="AJ205">
        <v>1.1725629010608001</v>
      </c>
      <c r="AK205">
        <v>0.68569321847855502</v>
      </c>
      <c r="AL205">
        <v>1.02756059479933</v>
      </c>
      <c r="AM205" s="10">
        <v>-89.476240160000003</v>
      </c>
      <c r="AN205" s="10">
        <v>-0.38245241400000002</v>
      </c>
      <c r="AO205" s="10">
        <v>-0.36392796500000002</v>
      </c>
      <c r="AP205" s="10">
        <v>-1.1776989819999999</v>
      </c>
      <c r="AQ205" s="10">
        <v>-8.5428910999999996E-2</v>
      </c>
      <c r="AR205" s="10">
        <v>-0.18200523199999999</v>
      </c>
      <c r="AS205" s="10">
        <v>117.029</v>
      </c>
      <c r="AT205" s="10">
        <v>34.314999999999998</v>
      </c>
      <c r="AU205" s="10">
        <v>76.599999999999994</v>
      </c>
      <c r="AV205" s="10">
        <v>6.0379999999999896</v>
      </c>
      <c r="AW205" s="10">
        <v>3.5569999999999999</v>
      </c>
      <c r="AX205" s="10">
        <v>1.472</v>
      </c>
      <c r="AY205" s="10">
        <v>4.6689999999999996</v>
      </c>
      <c r="AZ205" s="10">
        <v>18.388999999999999</v>
      </c>
      <c r="BA205" s="10">
        <v>4.6210000000000004</v>
      </c>
      <c r="BB205" s="10">
        <v>119.117</v>
      </c>
      <c r="BC205" s="10">
        <v>40.857999999999997</v>
      </c>
      <c r="BD205" s="10">
        <v>76.135000000000005</v>
      </c>
      <c r="BE205" s="10">
        <v>4.9359999999999999</v>
      </c>
      <c r="BF205" s="10">
        <v>2.6589999999999998</v>
      </c>
      <c r="BG205" s="10">
        <v>1.593</v>
      </c>
      <c r="BH205" s="10">
        <v>4.8889999999999896</v>
      </c>
      <c r="BI205" s="10">
        <v>22.683</v>
      </c>
      <c r="BJ205" s="10">
        <v>6.649</v>
      </c>
      <c r="BK205" s="10">
        <v>107.47499999999999</v>
      </c>
      <c r="BL205" s="10">
        <v>51.540999999999997</v>
      </c>
      <c r="BM205" s="10">
        <v>74.713999999999999</v>
      </c>
      <c r="BN205" s="10">
        <v>3.4449999999999998</v>
      </c>
      <c r="BO205" s="10">
        <v>1.0859999999999901</v>
      </c>
      <c r="BP205" s="10">
        <v>1.905</v>
      </c>
      <c r="BQ205" s="10">
        <v>6.3379999999999903</v>
      </c>
      <c r="BR205" s="10">
        <v>28.300999999999998</v>
      </c>
      <c r="BS205" s="10">
        <v>6.5119999999999996</v>
      </c>
      <c r="BT205">
        <v>0.247</v>
      </c>
      <c r="BU205">
        <v>0.23300000000000001</v>
      </c>
      <c r="BV205">
        <v>0.23200000000000001</v>
      </c>
      <c r="BW205" s="10">
        <v>1.106279901</v>
      </c>
      <c r="BX205" s="10">
        <v>1.0718976019999999</v>
      </c>
      <c r="BY205" s="10">
        <v>0.88439043799999995</v>
      </c>
      <c r="BZ205" s="10">
        <v>0.86719599999999997</v>
      </c>
      <c r="CA205" s="10">
        <v>0.68493566400000006</v>
      </c>
      <c r="CB205" s="10">
        <v>0.74640760100000003</v>
      </c>
      <c r="CC205" s="10">
        <v>0.73270562500000003</v>
      </c>
      <c r="CD205" s="10">
        <v>0.717904231</v>
      </c>
      <c r="CE205" s="10">
        <v>0.53389051899999995</v>
      </c>
      <c r="CF205" s="10">
        <v>0.56312693599999997</v>
      </c>
      <c r="CG205" s="10">
        <v>0.571805962</v>
      </c>
      <c r="CH205" s="10">
        <v>0.57185527300000005</v>
      </c>
      <c r="CI205" s="10">
        <v>0.587560419</v>
      </c>
      <c r="CJ205" s="10">
        <v>0.57904328599999999</v>
      </c>
      <c r="CK205" s="10">
        <v>0.58132427200000003</v>
      </c>
      <c r="CL205" s="10">
        <v>0.59770413600000005</v>
      </c>
      <c r="CM205" s="10">
        <v>0.23237212300000001</v>
      </c>
      <c r="CN205" s="10">
        <v>0.23847880599999999</v>
      </c>
      <c r="CO205" s="10">
        <v>0.222967624</v>
      </c>
      <c r="CP205" s="10">
        <v>0.20003855100000001</v>
      </c>
      <c r="CQ205" s="10">
        <v>0.1985228</v>
      </c>
      <c r="CR205" s="10">
        <v>0.169653199</v>
      </c>
      <c r="CS205" s="10">
        <v>0.180862577</v>
      </c>
      <c r="CT205" s="10">
        <v>0.17662807799999999</v>
      </c>
      <c r="CU205" s="10">
        <v>0.16531415899999999</v>
      </c>
      <c r="CV205" s="10">
        <v>35.278055219999999</v>
      </c>
      <c r="CW205" s="10">
        <v>32.494349800000002</v>
      </c>
      <c r="CX205" s="10">
        <v>35.2366314</v>
      </c>
      <c r="CY205" s="10">
        <v>39.96199068</v>
      </c>
      <c r="CZ205" s="10">
        <v>39.576705820000001</v>
      </c>
      <c r="DA205" s="10">
        <v>42.636291380000003</v>
      </c>
      <c r="DB205" s="10">
        <v>40.390972249999997</v>
      </c>
      <c r="DC205" s="10">
        <v>39.582675950000002</v>
      </c>
      <c r="DD205" s="10">
        <v>-5.8854899270000001</v>
      </c>
      <c r="DE205" s="10">
        <v>-6.6052857070000002</v>
      </c>
      <c r="DF205" s="10">
        <v>-7.4691297900000002</v>
      </c>
      <c r="DG205" s="10">
        <v>-6.8997331830000004</v>
      </c>
      <c r="DH205" s="10">
        <v>-6.9504952510000004</v>
      </c>
      <c r="DI205" s="10">
        <v>-7.2704536050000002</v>
      </c>
      <c r="DJ205" s="10">
        <v>-6.8566279190000001</v>
      </c>
      <c r="DK205" s="10">
        <v>-6.4100317210000002</v>
      </c>
      <c r="DL205" s="10">
        <v>5.0328381020000004</v>
      </c>
      <c r="DM205" s="10">
        <v>4.7758123479999997</v>
      </c>
      <c r="DN205" s="10">
        <v>4.8886051009999996</v>
      </c>
      <c r="DO205" s="10">
        <v>4.8462473639999999</v>
      </c>
      <c r="DP205" s="10">
        <v>4.6265023840000001</v>
      </c>
      <c r="DQ205" s="10">
        <v>4.8045638239999997</v>
      </c>
      <c r="DR205" s="10">
        <v>4.6835099109999998</v>
      </c>
      <c r="DS205" s="10">
        <v>4.090862553</v>
      </c>
      <c r="DT205" s="10">
        <v>-1.448860611</v>
      </c>
      <c r="DU205" s="10">
        <v>-1.5206150759999999</v>
      </c>
      <c r="DV205" s="10">
        <v>-1.6158432060000001</v>
      </c>
      <c r="DW205" s="10">
        <v>-1.637400336</v>
      </c>
      <c r="DX205" s="10">
        <v>-1.776878722</v>
      </c>
      <c r="DY205" s="10">
        <v>-1.7201325540000001</v>
      </c>
      <c r="DZ205" s="10">
        <v>-1.7554247700000001</v>
      </c>
      <c r="EA205" s="10">
        <v>-1.8524850930000001</v>
      </c>
      <c r="EB205" s="10">
        <f>VLOOKUP($B205,[1]PhiInxIrossOut_ggeffects!$A$1:$F$316,2,FALSE)</f>
        <v>1.1497963487138201</v>
      </c>
      <c r="EC205" s="10">
        <f>VLOOKUP($B205,[2]PhiInxICross_ggeffects!$A$1:$F$316,2,FALSE)</f>
        <v>1.3843065353757</v>
      </c>
      <c r="ED205" s="10">
        <v>-0.32661063000000001</v>
      </c>
      <c r="EE205" s="10">
        <v>0.52898705400000001</v>
      </c>
      <c r="EF205">
        <v>0.52742813688216705</v>
      </c>
      <c r="EG205">
        <v>0.52727452471486702</v>
      </c>
      <c r="EH205">
        <v>0.527197718631217</v>
      </c>
      <c r="EI205">
        <v>0.52696730038026596</v>
      </c>
      <c r="EJ205">
        <v>0.52689049429661605</v>
      </c>
      <c r="EK205">
        <v>0.52669847908749001</v>
      </c>
      <c r="EL205" s="15">
        <v>0.97880407999999997</v>
      </c>
      <c r="EM205" s="15">
        <v>0.50965743799999996</v>
      </c>
      <c r="EN205" s="15">
        <v>0.92590675</v>
      </c>
      <c r="EO205" s="15">
        <v>0.89662011699999999</v>
      </c>
      <c r="EP205" s="15">
        <v>1.0027023960000001</v>
      </c>
      <c r="EQ205" s="15">
        <v>0.81031133499999997</v>
      </c>
      <c r="ER205" s="15">
        <v>1.101724444</v>
      </c>
      <c r="ES205" s="10">
        <v>0.25078101000000003</v>
      </c>
      <c r="ET205" s="10">
        <v>38.828017469999999</v>
      </c>
      <c r="EU205" s="10">
        <v>40.74804125</v>
      </c>
      <c r="EV205" s="10">
        <v>39.57365635</v>
      </c>
      <c r="EW205" s="10">
        <v>40.637093460000003</v>
      </c>
      <c r="EX205" s="10">
        <v>44.458591339999998</v>
      </c>
      <c r="EY205" s="10">
        <v>44.406313470000001</v>
      </c>
      <c r="EZ205" s="10">
        <v>43.776141989999999</v>
      </c>
      <c r="FA205" s="10">
        <v>-6.3965524609999997</v>
      </c>
      <c r="FB205" s="10">
        <v>-6.2199506089999996</v>
      </c>
      <c r="FC205" s="10">
        <v>-6.0418878659999997</v>
      </c>
      <c r="FD205" s="10">
        <v>-6.2030432820000003</v>
      </c>
      <c r="FE205" s="10">
        <v>-6.6137355089999996</v>
      </c>
      <c r="FF205" s="10">
        <v>-6.0168283159999998</v>
      </c>
      <c r="FG205" s="10">
        <v>-6.4234354649999998</v>
      </c>
      <c r="FH205" t="s">
        <v>392</v>
      </c>
      <c r="FI205" t="str">
        <f>VLOOKUP($FH205,Groups!$A$1:$B$316,2,FALSE)</f>
        <v>G12</v>
      </c>
      <c r="FJ205" t="str">
        <f t="shared" si="3"/>
        <v>G12/004F1</v>
      </c>
      <c r="FK205" t="s">
        <v>182</v>
      </c>
      <c r="FL205" t="s">
        <v>162</v>
      </c>
      <c r="FM205" t="s">
        <v>160</v>
      </c>
      <c r="FN205" t="s">
        <v>155</v>
      </c>
      <c r="FO205" t="s">
        <v>155</v>
      </c>
    </row>
    <row r="206" spans="1:171" x14ac:dyDescent="0.25">
      <c r="A206" s="12" t="str">
        <f>VLOOKUP($B206,GCDTCodes!$A$1:$D$398,2,FALSE)</f>
        <v>GCDT_133</v>
      </c>
      <c r="B206" s="12" t="s">
        <v>403</v>
      </c>
      <c r="C206" s="10">
        <v>1.1974742469999999</v>
      </c>
      <c r="D206" s="10">
        <v>-2.0888471999999901E-2</v>
      </c>
      <c r="E206" s="10">
        <v>-1.9653321000000001E-2</v>
      </c>
      <c r="F206" s="10">
        <v>0.15937024</v>
      </c>
      <c r="G206" s="10">
        <v>-2.0394636529999999</v>
      </c>
      <c r="H206" s="10">
        <v>1.9165959999999999E-2</v>
      </c>
      <c r="I206" s="10">
        <v>-2.8980429999999999E-3</v>
      </c>
      <c r="J206" s="10">
        <v>0.343368746</v>
      </c>
      <c r="K206" s="10">
        <v>-6.4465315219999999</v>
      </c>
      <c r="L206" s="10">
        <v>-1.7585473000000001E-2</v>
      </c>
      <c r="M206" s="10">
        <v>-1.2321456999999999E-2</v>
      </c>
      <c r="N206" s="10">
        <v>0.125054478</v>
      </c>
      <c r="O206" s="10">
        <v>6.3419999999999996</v>
      </c>
      <c r="P206" s="10">
        <v>3.605</v>
      </c>
      <c r="Q206" s="10">
        <v>2.8999999999999901E-2</v>
      </c>
      <c r="R206" s="10">
        <v>811.7</v>
      </c>
      <c r="S206" s="10">
        <v>1.8340000000000001</v>
      </c>
      <c r="T206" s="10">
        <v>1.466</v>
      </c>
      <c r="U206" s="10">
        <v>11.225</v>
      </c>
      <c r="V206" s="10">
        <v>5.681</v>
      </c>
      <c r="W206" s="10">
        <v>3.0230000000000001</v>
      </c>
      <c r="X206" s="10">
        <v>3.2000000000000001E-2</v>
      </c>
      <c r="Y206" s="10">
        <v>605.44299999999998</v>
      </c>
      <c r="Z206" s="10">
        <v>1.6459999999999999</v>
      </c>
      <c r="AA206" s="10">
        <v>1.101</v>
      </c>
      <c r="AB206" s="10">
        <v>8.8989999999999991</v>
      </c>
      <c r="AC206" s="10">
        <v>5.9820000000000002</v>
      </c>
      <c r="AD206" s="10">
        <v>4.2729999999999997</v>
      </c>
      <c r="AE206" s="10">
        <v>2.7E-2</v>
      </c>
      <c r="AF206" s="10">
        <v>663.43200000000002</v>
      </c>
      <c r="AG206" s="10">
        <v>1.431</v>
      </c>
      <c r="AH206" s="10">
        <v>13.804</v>
      </c>
      <c r="AI206">
        <v>1.19450775560342</v>
      </c>
      <c r="AJ206">
        <v>1.22082899882447</v>
      </c>
      <c r="AK206">
        <v>1.06011010650364</v>
      </c>
      <c r="AL206">
        <v>1.0284408942421599</v>
      </c>
      <c r="AM206" s="10">
        <v>-207.71460730000001</v>
      </c>
      <c r="AN206" s="10">
        <v>-0.81022655599999904</v>
      </c>
      <c r="AO206" s="10">
        <v>-0.79794018499999997</v>
      </c>
      <c r="AP206" s="10">
        <v>-2.7817986910000001</v>
      </c>
      <c r="AQ206" s="10">
        <v>-0.25416139799999998</v>
      </c>
      <c r="AR206" s="10">
        <v>-1.4759534489999999</v>
      </c>
      <c r="AS206" s="10">
        <v>129.636</v>
      </c>
      <c r="AT206" s="10">
        <v>55.306999999999903</v>
      </c>
      <c r="AU206" s="10">
        <v>80.090999999999994</v>
      </c>
      <c r="AV206" s="10">
        <v>4.6719999999999997</v>
      </c>
      <c r="AW206" s="10">
        <v>2.9169999999999998</v>
      </c>
      <c r="AX206" s="10">
        <v>2.2669999999999999</v>
      </c>
      <c r="AY206" s="10">
        <v>7.3550000000000004</v>
      </c>
      <c r="AZ206" s="10">
        <v>34.302999999999997</v>
      </c>
      <c r="BA206" s="10">
        <v>10.842000000000001</v>
      </c>
      <c r="BB206" s="10">
        <v>135.00649999999999</v>
      </c>
      <c r="BC206" s="10">
        <v>57.424999999999997</v>
      </c>
      <c r="BD206" s="10">
        <v>76.260000000000005</v>
      </c>
      <c r="BE206" s="10">
        <v>2.8980000000000001</v>
      </c>
      <c r="BF206" s="10">
        <v>1.4890000000000001</v>
      </c>
      <c r="BG206" s="10">
        <v>1.8140000000000001</v>
      </c>
      <c r="BH206" s="10">
        <v>5.9779999999999998</v>
      </c>
      <c r="BI206" s="10">
        <v>24.651999999999902</v>
      </c>
      <c r="BJ206" s="10">
        <v>8.0210000000000008</v>
      </c>
      <c r="BK206" s="10">
        <v>101.95299999999899</v>
      </c>
      <c r="BL206" s="10">
        <v>61.01</v>
      </c>
      <c r="BM206" s="10">
        <v>74.713999999999999</v>
      </c>
      <c r="BN206" s="10">
        <v>2.1440000000000001</v>
      </c>
      <c r="BO206" s="10">
        <v>1.1140000000000001</v>
      </c>
      <c r="BP206" s="10">
        <v>2.2349999999999999</v>
      </c>
      <c r="BQ206" s="10">
        <v>7.05</v>
      </c>
      <c r="BR206" s="10">
        <v>30.35</v>
      </c>
      <c r="BS206" s="10">
        <v>6.6269999999999998</v>
      </c>
      <c r="BT206">
        <v>0.224</v>
      </c>
      <c r="BU206">
        <v>0.25</v>
      </c>
      <c r="BV206">
        <v>0.219</v>
      </c>
      <c r="BW206" s="10">
        <v>0.50244886</v>
      </c>
      <c r="BX206" s="10">
        <v>0.86549307499999995</v>
      </c>
      <c r="BY206" s="10">
        <v>0.61083607600000001</v>
      </c>
      <c r="BZ206" s="10">
        <v>0.49910173600000002</v>
      </c>
      <c r="CA206" s="10">
        <v>0.53154416599999998</v>
      </c>
      <c r="CB206" s="10">
        <v>0.44546317299999999</v>
      </c>
      <c r="CC206" s="10">
        <v>0.45870948700000003</v>
      </c>
      <c r="CD206" s="10">
        <v>0.50575662600000004</v>
      </c>
      <c r="CE206" s="10">
        <v>0.55228140999999997</v>
      </c>
      <c r="CF206" s="10">
        <v>0.57996767999999999</v>
      </c>
      <c r="CG206" s="10">
        <v>0.58800887400000001</v>
      </c>
      <c r="CH206" s="10">
        <v>0.59549955399999999</v>
      </c>
      <c r="CI206" s="10">
        <v>0.59610935200000004</v>
      </c>
      <c r="CJ206" s="10">
        <v>0.59917949299999995</v>
      </c>
      <c r="CK206" s="10">
        <v>0.59104256300000002</v>
      </c>
      <c r="CL206" s="10">
        <v>0.60540262700000003</v>
      </c>
      <c r="CM206" s="10">
        <v>0.26307103599999998</v>
      </c>
      <c r="CN206" s="10">
        <v>0.16947224</v>
      </c>
      <c r="CO206" s="10">
        <v>0.18264624300000001</v>
      </c>
      <c r="CP206" s="10">
        <v>0.15253967700000001</v>
      </c>
      <c r="CQ206" s="10">
        <v>0.136205876</v>
      </c>
      <c r="CR206" s="10">
        <v>0.13604624800000001</v>
      </c>
      <c r="CS206" s="10">
        <v>0.12595467699999999</v>
      </c>
      <c r="CT206" s="10">
        <v>0.130055332</v>
      </c>
      <c r="CU206" s="10">
        <v>0.127076567</v>
      </c>
      <c r="CV206" s="10">
        <v>35.851407969999997</v>
      </c>
      <c r="CW206" s="10">
        <v>35.818043240000002</v>
      </c>
      <c r="CX206" s="10">
        <v>35.3830758</v>
      </c>
      <c r="CY206" s="10">
        <v>38.496881969999997</v>
      </c>
      <c r="CZ206" s="10">
        <v>40.2832632</v>
      </c>
      <c r="DA206" s="10">
        <v>38.963485919999997</v>
      </c>
      <c r="DB206" s="10">
        <v>43.835859720000002</v>
      </c>
      <c r="DC206" s="10">
        <v>38.002924229999998</v>
      </c>
      <c r="DD206" s="10">
        <v>-4.4730360290000002</v>
      </c>
      <c r="DE206" s="10">
        <v>-6.6369850020000003</v>
      </c>
      <c r="DF206" s="10">
        <v>-5.811699924</v>
      </c>
      <c r="DG206" s="10">
        <v>-7.033133973</v>
      </c>
      <c r="DH206" s="10">
        <v>-6.5201160199999997</v>
      </c>
      <c r="DI206" s="10">
        <v>-7.7531769180000003</v>
      </c>
      <c r="DJ206" s="10">
        <v>-6.6075426549999996</v>
      </c>
      <c r="DK206" s="10">
        <v>-6.3333968159999996</v>
      </c>
      <c r="DL206" s="10">
        <v>4.8899310329999999</v>
      </c>
      <c r="DM206" s="10">
        <v>4.6517341200000004</v>
      </c>
      <c r="DN206" s="10">
        <v>4.8535234230000004</v>
      </c>
      <c r="DO206" s="10">
        <v>4.6603951080000003</v>
      </c>
      <c r="DP206" s="10">
        <v>4.5802582640000002</v>
      </c>
      <c r="DQ206" s="10">
        <v>4.6310289879999997</v>
      </c>
      <c r="DR206" s="10">
        <v>4.6534512399999999</v>
      </c>
      <c r="DS206" s="10">
        <v>4.1049890209999997</v>
      </c>
      <c r="DT206" s="10">
        <v>-1.8573626379999999</v>
      </c>
      <c r="DU206" s="10">
        <v>-1.802871932</v>
      </c>
      <c r="DV206" s="10">
        <v>-1.941892967</v>
      </c>
      <c r="DW206" s="10">
        <v>-2.0370367759999999</v>
      </c>
      <c r="DX206" s="10">
        <v>-2.05431243</v>
      </c>
      <c r="DY206" s="10">
        <v>-2.109133527</v>
      </c>
      <c r="DZ206" s="10">
        <v>-2.096284764</v>
      </c>
      <c r="EA206" s="10">
        <v>-2.1760457350000002</v>
      </c>
      <c r="EB206" s="10">
        <f>VLOOKUP($B206,[1]PhiInxIrossOut_ggeffects!$A$1:$F$316,2,FALSE)</f>
        <v>1.14001097499953</v>
      </c>
      <c r="EC206" s="10">
        <f>VLOOKUP($B206,[2]PhiInxICross_ggeffects!$A$1:$F$316,2,FALSE)</f>
        <v>1.5492062490735501</v>
      </c>
      <c r="ED206" s="10">
        <v>-0.32286856899999999</v>
      </c>
      <c r="EE206" s="10">
        <v>0.52876840800000002</v>
      </c>
      <c r="EF206">
        <v>0.55684410646391602</v>
      </c>
      <c r="EG206">
        <v>0.54023574144490505</v>
      </c>
      <c r="EH206">
        <v>0.53193155893539901</v>
      </c>
      <c r="EI206">
        <v>0.50701901140688199</v>
      </c>
      <c r="EJ206">
        <v>0.498714828897377</v>
      </c>
      <c r="EK206">
        <v>0.47795437262361201</v>
      </c>
      <c r="EL206" s="15">
        <v>0.96321364700000001</v>
      </c>
      <c r="EM206" s="15">
        <v>0.75383252499999998</v>
      </c>
      <c r="EN206" s="15">
        <v>0.623406405</v>
      </c>
      <c r="EO206" s="15">
        <v>0.80054340499999999</v>
      </c>
      <c r="EP206" s="15">
        <v>1.0650731819999999</v>
      </c>
      <c r="EQ206" s="15">
        <v>0.65394882200000004</v>
      </c>
      <c r="ER206" s="15">
        <v>1.3591560949999999</v>
      </c>
      <c r="ES206" s="10">
        <v>0.252785178</v>
      </c>
      <c r="ET206" s="10">
        <v>38.797521680000003</v>
      </c>
      <c r="EU206" s="10">
        <v>39.34987924</v>
      </c>
      <c r="EV206" s="10">
        <v>38.492298380000001</v>
      </c>
      <c r="EW206" s="10">
        <v>41.420500709999999</v>
      </c>
      <c r="EX206" s="10">
        <v>44.657327729999999</v>
      </c>
      <c r="EY206" s="10">
        <v>45.207750230000002</v>
      </c>
      <c r="EZ206" s="10">
        <v>42.748872509999998</v>
      </c>
      <c r="FA206" s="10">
        <v>-6.2671273540000003</v>
      </c>
      <c r="FB206" s="10">
        <v>-5.8344761289999996</v>
      </c>
      <c r="FC206" s="10">
        <v>-5.8862333109999998</v>
      </c>
      <c r="FD206" s="10">
        <v>-5.3666721040000001</v>
      </c>
      <c r="FE206" s="10">
        <v>-6.3681514180000001</v>
      </c>
      <c r="FF206" s="10">
        <v>-6.4831863810000003</v>
      </c>
      <c r="FG206" s="10">
        <v>-5.3397580639999997</v>
      </c>
      <c r="FH206" t="s">
        <v>392</v>
      </c>
      <c r="FI206" t="str">
        <f>VLOOKUP($FH206,Groups!$A$1:$B$316,2,FALSE)</f>
        <v>G12</v>
      </c>
      <c r="FJ206" t="str">
        <f t="shared" si="3"/>
        <v>G12/004F1</v>
      </c>
      <c r="FK206" t="s">
        <v>182</v>
      </c>
      <c r="FL206" t="s">
        <v>166</v>
      </c>
      <c r="FM206" t="s">
        <v>160</v>
      </c>
      <c r="FN206" t="s">
        <v>155</v>
      </c>
      <c r="FO206" t="s">
        <v>155</v>
      </c>
    </row>
    <row r="207" spans="1:171" x14ac:dyDescent="0.25">
      <c r="A207" s="12" t="str">
        <f>VLOOKUP($B207,GCDTCodes!$A$1:$D$398,2,FALSE)</f>
        <v>GCDT_134</v>
      </c>
      <c r="B207" s="12" t="s">
        <v>404</v>
      </c>
      <c r="C207" s="10">
        <v>37.929187329999998</v>
      </c>
      <c r="D207" s="10">
        <v>0.10821438899999999</v>
      </c>
      <c r="E207" s="10">
        <v>8.2688544000000003E-2</v>
      </c>
      <c r="F207" s="10">
        <v>0.33941704899999903</v>
      </c>
      <c r="G207" s="10">
        <v>-7.175291369</v>
      </c>
      <c r="H207" s="10">
        <v>2.511241E-3</v>
      </c>
      <c r="I207" s="10">
        <v>-2.8980429999999999E-3</v>
      </c>
      <c r="J207" s="10">
        <v>-2.7690347000000001E-2</v>
      </c>
      <c r="K207" s="10">
        <v>-31.767295279999999</v>
      </c>
      <c r="L207" s="10">
        <v>-4.0433299999999998E-2</v>
      </c>
      <c r="M207" s="10">
        <v>-1.9511643999999901E-2</v>
      </c>
      <c r="N207" s="10">
        <v>-0.29829813700000002</v>
      </c>
      <c r="O207" s="10">
        <v>5.49</v>
      </c>
      <c r="P207" s="10">
        <v>3.5639999999999898</v>
      </c>
      <c r="Q207" s="10">
        <v>2.8999999999999901E-2</v>
      </c>
      <c r="R207" s="10">
        <v>1147.6310000000001</v>
      </c>
      <c r="S207" s="10">
        <v>2.7089999999999899</v>
      </c>
      <c r="T207" s="10">
        <v>1.9890000000000001</v>
      </c>
      <c r="U207" s="10">
        <v>13.797000000000001</v>
      </c>
      <c r="V207" s="10">
        <v>5.68</v>
      </c>
      <c r="W207" s="10">
        <v>2.8079999999999998</v>
      </c>
      <c r="X207" s="10">
        <v>3.1E-2</v>
      </c>
      <c r="Y207" s="10">
        <v>685.09</v>
      </c>
      <c r="Z207" s="10">
        <v>1.8029999999999999</v>
      </c>
      <c r="AA207" s="10">
        <v>1.53</v>
      </c>
      <c r="AB207" s="10">
        <v>10.669</v>
      </c>
      <c r="AC207" s="10">
        <v>5.9820000000000002</v>
      </c>
      <c r="AD207" s="10">
        <v>3.98</v>
      </c>
      <c r="AE207" s="10">
        <v>2.5999999999999999E-2</v>
      </c>
      <c r="AF207" s="10">
        <v>550.81299999999999</v>
      </c>
      <c r="AG207" s="10">
        <v>1.2070000000000001</v>
      </c>
      <c r="AH207" s="10">
        <v>11.012</v>
      </c>
      <c r="AI207">
        <v>0.78004795904296698</v>
      </c>
      <c r="AJ207">
        <v>0.95588798881475801</v>
      </c>
      <c r="AK207">
        <v>0.84435916417928603</v>
      </c>
      <c r="AL207">
        <v>1.0258046331363799</v>
      </c>
      <c r="AM207" s="10">
        <v>-76.927415699999997</v>
      </c>
      <c r="AN207" s="10">
        <v>-0.45012289999999999</v>
      </c>
      <c r="AO207" s="10">
        <v>-0.50086230200000004</v>
      </c>
      <c r="AP207" s="10">
        <v>-2.4253320889999999</v>
      </c>
      <c r="AQ207" s="10">
        <v>-0.131446862</v>
      </c>
      <c r="AR207" s="10">
        <v>-0.82897934099999904</v>
      </c>
      <c r="AS207" s="10">
        <v>159.446</v>
      </c>
      <c r="AT207" s="10">
        <v>54.542000000000002</v>
      </c>
      <c r="AU207" s="10">
        <v>73.784999999999997</v>
      </c>
      <c r="AV207" s="10">
        <v>4.407</v>
      </c>
      <c r="AW207" s="10">
        <v>2.9489999999999998</v>
      </c>
      <c r="AX207" s="10">
        <v>2.9180000000000001</v>
      </c>
      <c r="AY207" s="10">
        <v>8.0440000000000005</v>
      </c>
      <c r="AZ207" s="10">
        <v>38.586999999999897</v>
      </c>
      <c r="BA207" s="10">
        <v>12.058999999999999</v>
      </c>
      <c r="BB207" s="10">
        <v>172.83699999999999</v>
      </c>
      <c r="BC207" s="10">
        <v>55.725000000000001</v>
      </c>
      <c r="BD207" s="10">
        <v>73.069000000000003</v>
      </c>
      <c r="BE207" s="10">
        <v>3.4319999999999999</v>
      </c>
      <c r="BF207" s="10">
        <v>1.7009999999999901</v>
      </c>
      <c r="BG207" s="10">
        <v>2.1640000000000001</v>
      </c>
      <c r="BH207" s="10">
        <v>6.6150000000000002</v>
      </c>
      <c r="BI207" s="10">
        <v>29.164999999999999</v>
      </c>
      <c r="BJ207" s="10">
        <v>9.5609999999999999</v>
      </c>
      <c r="BK207" s="10">
        <v>102.122999999999</v>
      </c>
      <c r="BL207" s="10">
        <v>60.975999999999999</v>
      </c>
      <c r="BM207" s="10">
        <v>73.75</v>
      </c>
      <c r="BN207" s="10">
        <v>2.2719999999999998</v>
      </c>
      <c r="BO207" s="10">
        <v>1.0859999999999901</v>
      </c>
      <c r="BP207" s="10">
        <v>2.8460000000000001</v>
      </c>
      <c r="BQ207" s="10">
        <v>8.1379999999999999</v>
      </c>
      <c r="BR207" s="10">
        <v>37.222999999999999</v>
      </c>
      <c r="BS207" s="10">
        <v>7.9859999999999998</v>
      </c>
      <c r="BT207">
        <v>0.221</v>
      </c>
      <c r="BU207">
        <v>0.20799999999999999</v>
      </c>
      <c r="BV207">
        <v>0.192</v>
      </c>
      <c r="BW207" s="10">
        <v>0.85884505300000002</v>
      </c>
      <c r="BX207" s="10">
        <v>0.75775469299999998</v>
      </c>
      <c r="BY207" s="10">
        <v>0.57378173200000004</v>
      </c>
      <c r="BZ207" s="10">
        <v>0.66438045099999998</v>
      </c>
      <c r="CA207" s="10">
        <v>0.64646050300000002</v>
      </c>
      <c r="CB207" s="10">
        <v>0.76845564700000002</v>
      </c>
      <c r="CC207" s="10">
        <v>0.71013437199999996</v>
      </c>
      <c r="CD207" s="10">
        <v>0.53850277000000002</v>
      </c>
      <c r="CE207" s="10">
        <v>0.53255179399999997</v>
      </c>
      <c r="CF207" s="10">
        <v>0.57305656900000002</v>
      </c>
      <c r="CG207" s="10">
        <v>0.58492475300000002</v>
      </c>
      <c r="CH207" s="10">
        <v>0.58731277900000001</v>
      </c>
      <c r="CI207" s="10">
        <v>0.59047390399999999</v>
      </c>
      <c r="CJ207" s="10">
        <v>0.58472070799999998</v>
      </c>
      <c r="CK207" s="10">
        <v>0.59210434700000003</v>
      </c>
      <c r="CL207" s="10">
        <v>0.598704126</v>
      </c>
      <c r="CM207" s="10">
        <v>0.25219309400000001</v>
      </c>
      <c r="CN207" s="10">
        <v>0.21760005399999999</v>
      </c>
      <c r="CO207" s="10">
        <v>0.18541856400000001</v>
      </c>
      <c r="CP207" s="10">
        <v>0.15855344699999999</v>
      </c>
      <c r="CQ207" s="10">
        <v>0.163752126</v>
      </c>
      <c r="CR207" s="10">
        <v>0.15734113199999999</v>
      </c>
      <c r="CS207" s="10">
        <v>0.17156042599999999</v>
      </c>
      <c r="CT207" s="10">
        <v>0.15968536999999999</v>
      </c>
      <c r="CU207" s="10">
        <v>0.141888554</v>
      </c>
      <c r="CV207" s="10">
        <v>36.05355643</v>
      </c>
      <c r="CW207" s="10">
        <v>38.471367979999997</v>
      </c>
      <c r="CX207" s="10">
        <v>38.671850360000001</v>
      </c>
      <c r="CY207" s="10">
        <v>36.747915280000001</v>
      </c>
      <c r="CZ207" s="10">
        <v>38.721000830000001</v>
      </c>
      <c r="DA207" s="10">
        <v>41.151687610000003</v>
      </c>
      <c r="DB207" s="10">
        <v>38.886715389999999</v>
      </c>
      <c r="DC207" s="10">
        <v>40.675902069999999</v>
      </c>
      <c r="DD207" s="10">
        <v>-4.0616673089999997</v>
      </c>
      <c r="DE207" s="10">
        <v>-6.5170211939999998</v>
      </c>
      <c r="DF207" s="10">
        <v>-5.8354447479999996</v>
      </c>
      <c r="DG207" s="10">
        <v>-6.8755848290000001</v>
      </c>
      <c r="DH207" s="10">
        <v>-6.0132443530000002</v>
      </c>
      <c r="DI207" s="10">
        <v>-5.9396621429999996</v>
      </c>
      <c r="DJ207" s="10">
        <v>-5.7292394450000002</v>
      </c>
      <c r="DK207" s="10">
        <v>-6.4897957630000001</v>
      </c>
      <c r="DL207" s="10">
        <v>5.0052435019999999</v>
      </c>
      <c r="DM207" s="10">
        <v>4.6585338429999998</v>
      </c>
      <c r="DN207" s="10">
        <v>4.8246807829999998</v>
      </c>
      <c r="DO207" s="10">
        <v>4.7360075850000003</v>
      </c>
      <c r="DP207" s="10">
        <v>4.5854409870000001</v>
      </c>
      <c r="DQ207" s="10">
        <v>4.7429153419999999</v>
      </c>
      <c r="DR207" s="10">
        <v>4.6032472929999999</v>
      </c>
      <c r="DS207" s="10">
        <v>4.0764050980000004</v>
      </c>
      <c r="DT207" s="10">
        <v>-1.5770075619999999</v>
      </c>
      <c r="DU207" s="10">
        <v>-1.7156006699999999</v>
      </c>
      <c r="DV207" s="10">
        <v>-1.848324506</v>
      </c>
      <c r="DW207" s="10">
        <v>-1.8306136040000001</v>
      </c>
      <c r="DX207" s="10">
        <v>-1.8851407419999999</v>
      </c>
      <c r="DY207" s="10">
        <v>-1.812605459</v>
      </c>
      <c r="DZ207" s="10">
        <v>-1.883912794</v>
      </c>
      <c r="EA207" s="10">
        <v>-2.0162066479999998</v>
      </c>
      <c r="EB207" s="10">
        <f>VLOOKUP($B207,[1]PhiInxIrossOut_ggeffects!$A$1:$F$316,2,FALSE)</f>
        <v>1.2045830184280999</v>
      </c>
      <c r="EC207" s="10">
        <f>VLOOKUP($B207,[2]PhiInxICross_ggeffects!$A$1:$F$316,2,FALSE)</f>
        <v>1.4662692585007</v>
      </c>
      <c r="ED207" s="10">
        <v>-0.28824689999999997</v>
      </c>
      <c r="EE207" s="10">
        <v>0.53144682399999998</v>
      </c>
      <c r="EF207">
        <v>0.54243193916353505</v>
      </c>
      <c r="EG207">
        <v>0.54112243346011402</v>
      </c>
      <c r="EH207">
        <v>0.540467680608402</v>
      </c>
      <c r="EI207">
        <v>0.53850342205326995</v>
      </c>
      <c r="EJ207">
        <v>0.53784866920155805</v>
      </c>
      <c r="EK207">
        <v>0.53621178707228101</v>
      </c>
      <c r="EL207" s="15">
        <v>0.87973482599999997</v>
      </c>
      <c r="EM207" s="15">
        <v>0.61764308199999995</v>
      </c>
      <c r="EN207" s="15">
        <v>0.96382198600000002</v>
      </c>
      <c r="EO207" s="15">
        <v>0.98219585600000003</v>
      </c>
      <c r="EP207" s="15">
        <v>1.0620806410000001</v>
      </c>
      <c r="EQ207" s="15">
        <v>0.63012453700000004</v>
      </c>
      <c r="ER207" s="15">
        <v>1.1254362200000001</v>
      </c>
      <c r="ES207" s="10">
        <v>0.24516817299999999</v>
      </c>
      <c r="ET207" s="10">
        <v>38.887414239999998</v>
      </c>
      <c r="EU207" s="10">
        <v>39.295535819999998</v>
      </c>
      <c r="EV207" s="10">
        <v>38.842330840000002</v>
      </c>
      <c r="EW207" s="10">
        <v>39.542602340000002</v>
      </c>
      <c r="EX207" s="10">
        <v>42.653222880000001</v>
      </c>
      <c r="EY207" s="10">
        <v>42.51337316</v>
      </c>
      <c r="EZ207" s="10">
        <v>43.863870820000002</v>
      </c>
      <c r="FA207" s="10">
        <v>-7.0180377480000002</v>
      </c>
      <c r="FB207" s="10">
        <v>-7.129959822</v>
      </c>
      <c r="FC207" s="10">
        <v>-6.6121632789999998</v>
      </c>
      <c r="FD207" s="10">
        <v>-6.7908049930000001</v>
      </c>
      <c r="FE207" s="10">
        <v>-6.6107101330000004</v>
      </c>
      <c r="FF207" s="10">
        <v>-7.0817161730000002</v>
      </c>
      <c r="FG207" s="10">
        <v>-6.3754453209999999</v>
      </c>
      <c r="FH207" t="s">
        <v>392</v>
      </c>
      <c r="FI207" t="str">
        <f>VLOOKUP($FH207,Groups!$A$1:$B$316,2,FALSE)</f>
        <v>G12</v>
      </c>
      <c r="FJ207" t="str">
        <f t="shared" si="3"/>
        <v>G12/004F1</v>
      </c>
      <c r="FK207" t="s">
        <v>182</v>
      </c>
      <c r="FL207" t="s">
        <v>204</v>
      </c>
      <c r="FM207" t="s">
        <v>155</v>
      </c>
      <c r="FN207" t="s">
        <v>155</v>
      </c>
      <c r="FO207" t="s">
        <v>155</v>
      </c>
    </row>
    <row r="208" spans="1:171" x14ac:dyDescent="0.25">
      <c r="A208" s="12" t="str">
        <f>VLOOKUP($B208,GCDTCodes!$A$1:$D$398,2,FALSE)</f>
        <v>GCDT_135</v>
      </c>
      <c r="B208" s="12" t="s">
        <v>405</v>
      </c>
      <c r="C208" s="10">
        <v>-15.636664550000001</v>
      </c>
      <c r="D208" s="10">
        <v>-7.0863773000000005E-2</v>
      </c>
      <c r="E208" s="10">
        <v>-5.3767275999999899E-2</v>
      </c>
      <c r="F208" s="10">
        <v>-0.20072337800000001</v>
      </c>
      <c r="G208" s="10">
        <v>3.1717771969999999</v>
      </c>
      <c r="H208" s="10">
        <v>2.8682942999999999E-2</v>
      </c>
      <c r="I208" s="10">
        <v>1.824197E-2</v>
      </c>
      <c r="J208" s="10">
        <v>0.343368746</v>
      </c>
      <c r="K208" s="10">
        <v>-13.36061101</v>
      </c>
      <c r="L208" s="10">
        <v>-3.9767114999999999E-2</v>
      </c>
      <c r="M208" s="10">
        <v>-7.4436140000000003E-3</v>
      </c>
      <c r="N208" s="10">
        <v>-0.27548537899999997</v>
      </c>
      <c r="O208" s="10">
        <v>6.3250000000000002</v>
      </c>
      <c r="P208" s="10">
        <v>3.62</v>
      </c>
      <c r="Q208" s="10">
        <v>2.79999999999999E-2</v>
      </c>
      <c r="R208" s="10">
        <v>907.41300000000001</v>
      </c>
      <c r="S208" s="10">
        <v>2.0609999999999999</v>
      </c>
      <c r="T208" s="10">
        <v>1.6259999999999999</v>
      </c>
      <c r="U208" s="10">
        <v>10.45</v>
      </c>
      <c r="V208" s="10">
        <v>5.681</v>
      </c>
      <c r="W208" s="10">
        <v>3.1829999999999998</v>
      </c>
      <c r="X208" s="10">
        <v>3.2000000000000001E-2</v>
      </c>
      <c r="Y208" s="10">
        <v>694.41600000000005</v>
      </c>
      <c r="Z208" s="10">
        <v>1.855</v>
      </c>
      <c r="AA208" s="10">
        <v>1.3009999999999999</v>
      </c>
      <c r="AB208" s="10">
        <v>9.2200000000000006</v>
      </c>
      <c r="AC208" s="10">
        <v>5.9820000000000002</v>
      </c>
      <c r="AD208" s="10">
        <v>4.2729999999999997</v>
      </c>
      <c r="AE208" s="10">
        <v>2.7E-2</v>
      </c>
      <c r="AF208" s="10">
        <v>691.88</v>
      </c>
      <c r="AG208" s="10">
        <v>1.605</v>
      </c>
      <c r="AH208" s="10">
        <v>12.952</v>
      </c>
      <c r="AI208">
        <v>1.1351339600528201</v>
      </c>
      <c r="AJ208">
        <v>0.87169469806632705</v>
      </c>
      <c r="AK208">
        <v>1.19756994612746</v>
      </c>
      <c r="AL208">
        <v>0.94222573971036006</v>
      </c>
      <c r="AM208" s="10">
        <v>-64.445950730000007</v>
      </c>
      <c r="AN208" s="10">
        <v>-0.2132762</v>
      </c>
      <c r="AO208" s="10">
        <v>-0.26877020600000001</v>
      </c>
      <c r="AP208" s="10">
        <v>-1.1776989819999999</v>
      </c>
      <c r="AQ208" s="10">
        <v>1.9754977E-2</v>
      </c>
      <c r="AR208" s="10">
        <v>3.3652805000000001E-2</v>
      </c>
      <c r="AS208" s="10">
        <v>172.47200000000001</v>
      </c>
      <c r="AT208" s="10">
        <v>53.113</v>
      </c>
      <c r="AU208" s="10">
        <v>75.75</v>
      </c>
      <c r="AV208" s="10">
        <v>6.5570000000000004</v>
      </c>
      <c r="AW208" s="10">
        <v>2.97</v>
      </c>
      <c r="AX208" s="10">
        <v>3.6579999999999999</v>
      </c>
      <c r="AY208" s="10">
        <v>12.209</v>
      </c>
      <c r="AZ208" s="10">
        <v>51.183</v>
      </c>
      <c r="BA208" s="10">
        <v>15.377000000000001</v>
      </c>
      <c r="BB208" s="10">
        <v>150.89599999999999</v>
      </c>
      <c r="BC208" s="10">
        <v>54.207000000000001</v>
      </c>
      <c r="BD208" s="10">
        <v>74.350999999999999</v>
      </c>
      <c r="BE208" s="10">
        <v>3.4060000000000001</v>
      </c>
      <c r="BF208" s="10">
        <v>1.278</v>
      </c>
      <c r="BG208" s="10">
        <v>2.145</v>
      </c>
      <c r="BH208" s="10">
        <v>7.0519999999999996</v>
      </c>
      <c r="BI208" s="10">
        <v>28.886999999999901</v>
      </c>
      <c r="BJ208" s="10">
        <v>10.87</v>
      </c>
      <c r="BK208" s="10">
        <v>99.316999999999993</v>
      </c>
      <c r="BL208" s="10">
        <v>63.146000000000001</v>
      </c>
      <c r="BM208" s="10">
        <v>75.903000000000006</v>
      </c>
      <c r="BN208" s="10">
        <v>2.5150000000000001</v>
      </c>
      <c r="BO208" s="10">
        <v>1.044</v>
      </c>
      <c r="BP208" s="10">
        <v>2.6120000000000001</v>
      </c>
      <c r="BQ208" s="10">
        <v>8.6120000000000001</v>
      </c>
      <c r="BR208" s="10">
        <v>41.191000000000003</v>
      </c>
      <c r="BS208" s="10">
        <v>9.9829999999999899</v>
      </c>
      <c r="BT208">
        <v>0.248</v>
      </c>
      <c r="BU208">
        <v>0.218</v>
      </c>
      <c r="BV208">
        <v>0.223</v>
      </c>
      <c r="BW208" s="10">
        <v>0.75920283899999996</v>
      </c>
      <c r="BX208" s="10">
        <v>1.1237435790000001</v>
      </c>
      <c r="BY208" s="10">
        <v>0.67514725099999995</v>
      </c>
      <c r="BZ208" s="10">
        <v>0.56827243900000002</v>
      </c>
      <c r="CA208" s="10">
        <v>0.77919206399999996</v>
      </c>
      <c r="CB208" s="10">
        <v>0.47045635200000002</v>
      </c>
      <c r="CC208" s="10">
        <v>0.68559394900000004</v>
      </c>
      <c r="CD208" s="10">
        <v>0.79758204799999999</v>
      </c>
      <c r="CE208" s="10">
        <v>0.54048290399999999</v>
      </c>
      <c r="CF208" s="10">
        <v>0.563128395</v>
      </c>
      <c r="CG208" s="10">
        <v>0.57999292499999999</v>
      </c>
      <c r="CH208" s="10">
        <v>0.580892678</v>
      </c>
      <c r="CI208" s="10">
        <v>0.57618721399999995</v>
      </c>
      <c r="CJ208" s="10">
        <v>0.58967526999999997</v>
      </c>
      <c r="CK208" s="10">
        <v>0.57282130899999995</v>
      </c>
      <c r="CL208" s="10">
        <v>0.58579940500000005</v>
      </c>
      <c r="CM208" s="10">
        <v>0.25043473500000002</v>
      </c>
      <c r="CN208" s="10">
        <v>0.202187003</v>
      </c>
      <c r="CO208" s="10">
        <v>0.21885877400000001</v>
      </c>
      <c r="CP208" s="10">
        <v>0.170692709</v>
      </c>
      <c r="CQ208" s="10">
        <v>0.15991567700000001</v>
      </c>
      <c r="CR208" s="10">
        <v>0.17966780399999999</v>
      </c>
      <c r="CS208" s="10">
        <v>0.14156085700000001</v>
      </c>
      <c r="CT208" s="10">
        <v>0.171824632</v>
      </c>
      <c r="CU208" s="10">
        <v>0.17255038</v>
      </c>
      <c r="CV208" s="10">
        <v>35.57450541</v>
      </c>
      <c r="CW208" s="10">
        <v>34.756108670000003</v>
      </c>
      <c r="CX208" s="10">
        <v>34.697825399999999</v>
      </c>
      <c r="CY208" s="10">
        <v>37.34650852</v>
      </c>
      <c r="CZ208" s="10">
        <v>39.437512589999997</v>
      </c>
      <c r="DA208" s="10">
        <v>41.383423229999998</v>
      </c>
      <c r="DB208" s="10">
        <v>41.614393030000002</v>
      </c>
      <c r="DC208" s="10">
        <v>35.882998499999999</v>
      </c>
      <c r="DD208" s="10">
        <v>-4.4861515289999998</v>
      </c>
      <c r="DE208" s="10">
        <v>-6.4440524530000003</v>
      </c>
      <c r="DF208" s="10">
        <v>-5.7602651060000003</v>
      </c>
      <c r="DG208" s="10">
        <v>-7.3752397189999996</v>
      </c>
      <c r="DH208" s="10">
        <v>-5.778879764</v>
      </c>
      <c r="DI208" s="10">
        <v>-7.3922158140000001</v>
      </c>
      <c r="DJ208" s="10">
        <v>-6.3571266519999998</v>
      </c>
      <c r="DK208" s="10">
        <v>-6.3107037249999998</v>
      </c>
      <c r="DL208" s="10">
        <v>4.9671034980000002</v>
      </c>
      <c r="DM208" s="10">
        <v>4.7174481530000003</v>
      </c>
      <c r="DN208" s="10">
        <v>4.8450466270000003</v>
      </c>
      <c r="DO208" s="10">
        <v>4.6998377119999999</v>
      </c>
      <c r="DP208" s="10">
        <v>4.6554503159999996</v>
      </c>
      <c r="DQ208" s="10">
        <v>4.6489831730000004</v>
      </c>
      <c r="DR208" s="10">
        <v>4.6748377909999999</v>
      </c>
      <c r="DS208" s="10">
        <v>4.0731883760000001</v>
      </c>
      <c r="DT208" s="10">
        <v>-1.6309582439999999</v>
      </c>
      <c r="DU208" s="10">
        <v>-1.5999351020000001</v>
      </c>
      <c r="DV208" s="10">
        <v>-1.7893795850000001</v>
      </c>
      <c r="DW208" s="10">
        <v>-1.851089457</v>
      </c>
      <c r="DX208" s="10">
        <v>-1.8037169959999999</v>
      </c>
      <c r="DY208" s="10">
        <v>-1.9634042780000001</v>
      </c>
      <c r="DZ208" s="10">
        <v>-1.8587246310000001</v>
      </c>
      <c r="EA208" s="10">
        <v>-1.918587748</v>
      </c>
      <c r="EB208" s="10">
        <f>VLOOKUP($B208,[1]PhiInxIrossOut_ggeffects!$A$1:$F$316,2,FALSE)</f>
        <v>1.24761282307096</v>
      </c>
      <c r="EC208" s="10">
        <f>VLOOKUP($B208,[2]PhiInxICross_ggeffects!$A$1:$F$316,2,FALSE)</f>
        <v>1.4065597598757</v>
      </c>
      <c r="ED208" s="10">
        <v>-0.209903811</v>
      </c>
      <c r="EE208" s="10">
        <v>0.53409790899999998</v>
      </c>
      <c r="EF208">
        <v>0.55881140684414399</v>
      </c>
      <c r="EG208">
        <v>0.55614372623577801</v>
      </c>
      <c r="EH208">
        <v>0.55480988593159697</v>
      </c>
      <c r="EI208">
        <v>0.55080836501904895</v>
      </c>
      <c r="EJ208">
        <v>0.54947452471486702</v>
      </c>
      <c r="EK208">
        <v>0.54613992395441102</v>
      </c>
      <c r="EL208" s="15">
        <v>1.0086263680000001</v>
      </c>
      <c r="EM208" s="15">
        <v>0.74022197499999998</v>
      </c>
      <c r="EN208" s="15">
        <v>0.86545815199999998</v>
      </c>
      <c r="EO208" s="15">
        <v>0.76673237599999999</v>
      </c>
      <c r="EP208" s="15">
        <v>0.96087611399999995</v>
      </c>
      <c r="EQ208" s="15">
        <v>0.91051966200000001</v>
      </c>
      <c r="ER208" s="15">
        <v>1.1309154669999999</v>
      </c>
      <c r="ES208" s="10">
        <v>0.231678313</v>
      </c>
      <c r="ET208" s="10">
        <v>45.052931909999998</v>
      </c>
      <c r="EU208" s="10">
        <v>43.446900980000002</v>
      </c>
      <c r="EV208" s="10">
        <v>44.886793310000002</v>
      </c>
      <c r="EW208" s="10">
        <v>44.394542289999997</v>
      </c>
      <c r="EX208" s="10">
        <v>46.701562340000002</v>
      </c>
      <c r="EY208" s="10">
        <v>46.363388139999998</v>
      </c>
      <c r="EZ208" s="10">
        <v>46.178802830000002</v>
      </c>
      <c r="FA208" s="10">
        <v>-7.919734332</v>
      </c>
      <c r="FB208" s="10">
        <v>-8.1078467070000002</v>
      </c>
      <c r="FC208" s="10">
        <v>-7.5238520339999999</v>
      </c>
      <c r="FD208" s="10">
        <v>-7.3727521180000002</v>
      </c>
      <c r="FE208" s="10">
        <v>-7.8271600909999997</v>
      </c>
      <c r="FF208" s="10">
        <v>-8.2469562570000008</v>
      </c>
      <c r="FG208" s="10">
        <v>-7.1310064100000004</v>
      </c>
      <c r="FH208" t="s">
        <v>392</v>
      </c>
      <c r="FI208" t="str">
        <f>VLOOKUP($FH208,Groups!$A$1:$B$316,2,FALSE)</f>
        <v>G12</v>
      </c>
      <c r="FJ208" t="str">
        <f t="shared" si="3"/>
        <v>G12/004F1</v>
      </c>
      <c r="FK208" t="s">
        <v>182</v>
      </c>
      <c r="FL208" t="s">
        <v>204</v>
      </c>
      <c r="FM208" t="s">
        <v>160</v>
      </c>
      <c r="FN208" t="s">
        <v>155</v>
      </c>
      <c r="FO208" t="s">
        <v>155</v>
      </c>
    </row>
    <row r="209" spans="1:171" x14ac:dyDescent="0.25">
      <c r="A209" s="12" t="str">
        <f>VLOOKUP($B209,GCDTCodes!$A$1:$D$398,2,FALSE)</f>
        <v>GCDT_136</v>
      </c>
      <c r="B209" s="12" t="s">
        <v>406</v>
      </c>
      <c r="C209" s="10">
        <v>-37.843620610000002</v>
      </c>
      <c r="D209" s="10">
        <v>-0.116674465</v>
      </c>
      <c r="E209" s="10">
        <v>-8.5444519999999996E-2</v>
      </c>
      <c r="F209" s="10">
        <v>-0.74086380500000004</v>
      </c>
      <c r="G209" s="10">
        <v>19.292784600000001</v>
      </c>
      <c r="H209" s="10">
        <v>0.12861126000000001</v>
      </c>
      <c r="I209" s="10">
        <v>2.5852375E-2</v>
      </c>
      <c r="J209" s="10">
        <v>0.343368746</v>
      </c>
      <c r="K209" s="10">
        <v>69.759674430000004</v>
      </c>
      <c r="L209" s="10">
        <v>0.159485187</v>
      </c>
      <c r="M209" s="10">
        <v>5.3417399999999997E-2</v>
      </c>
      <c r="N209" s="10">
        <v>-1.6063060000000001E-2</v>
      </c>
      <c r="O209" s="10">
        <v>6.1470000000000002</v>
      </c>
      <c r="P209" s="10">
        <v>3.2769999999999899</v>
      </c>
      <c r="Q209" s="10">
        <v>2.79999999999999E-2</v>
      </c>
      <c r="R209" s="10">
        <v>1012.727</v>
      </c>
      <c r="S209" s="10">
        <v>2.7160000000000002</v>
      </c>
      <c r="T209" s="10">
        <v>2.218</v>
      </c>
      <c r="U209" s="10">
        <v>10.257999999999999</v>
      </c>
      <c r="V209" s="10">
        <v>5.6749999999999998</v>
      </c>
      <c r="W209" s="10">
        <v>2.88</v>
      </c>
      <c r="X209" s="10">
        <v>3.1E-2</v>
      </c>
      <c r="Y209" s="10">
        <v>578.548</v>
      </c>
      <c r="Z209" s="10">
        <v>1.708</v>
      </c>
      <c r="AA209" s="10">
        <v>1.06</v>
      </c>
      <c r="AB209" s="10">
        <v>8.0139999999999993</v>
      </c>
      <c r="AC209" s="10">
        <v>6.3120000000000003</v>
      </c>
      <c r="AD209" s="10">
        <v>4.2270000000000003</v>
      </c>
      <c r="AE209" s="10">
        <v>3.4000000000000002E-2</v>
      </c>
      <c r="AF209" s="10">
        <v>629.84900000000005</v>
      </c>
      <c r="AG209" s="10">
        <v>1.32</v>
      </c>
      <c r="AH209" s="10">
        <v>11.462999999999999</v>
      </c>
      <c r="AI209">
        <v>1.05833597005067</v>
      </c>
      <c r="AJ209">
        <v>0.70653182656768798</v>
      </c>
      <c r="AK209">
        <v>1.25177797244693</v>
      </c>
      <c r="AL209">
        <v>0.901243033590446</v>
      </c>
      <c r="AM209" s="10">
        <v>218.50883519999999</v>
      </c>
      <c r="AN209" s="10">
        <v>0.41025898900000002</v>
      </c>
      <c r="AO209" s="10">
        <v>0.23022780000000001</v>
      </c>
      <c r="AP209" s="10">
        <v>-1.355932283</v>
      </c>
      <c r="AQ209" s="10">
        <v>1.1285684629999999</v>
      </c>
      <c r="AR209" s="10">
        <v>0.24931084100000001</v>
      </c>
      <c r="AS209" s="10">
        <v>137.82900000000001</v>
      </c>
      <c r="AT209" s="10">
        <v>51.683</v>
      </c>
      <c r="AU209" s="10">
        <v>72.709999999999994</v>
      </c>
      <c r="AV209" s="10">
        <v>4.72</v>
      </c>
      <c r="AW209" s="10">
        <v>2.9</v>
      </c>
      <c r="AX209" s="10">
        <v>2.7509999999999999</v>
      </c>
      <c r="AY209" s="10">
        <v>8.1129999999999995</v>
      </c>
      <c r="AZ209" s="10">
        <v>33.481999999999999</v>
      </c>
      <c r="BA209" s="10">
        <v>9.7040000000000006</v>
      </c>
      <c r="BB209" s="10">
        <v>118.267</v>
      </c>
      <c r="BC209" s="10">
        <v>51.758000000000003</v>
      </c>
      <c r="BD209" s="10">
        <v>73.418999999999997</v>
      </c>
      <c r="BE209" s="10">
        <v>4.1349999999999998</v>
      </c>
      <c r="BF209" s="10">
        <v>1.4179999999999999</v>
      </c>
      <c r="BG209" s="10">
        <v>2.387</v>
      </c>
      <c r="BH209" s="10">
        <v>7.52</v>
      </c>
      <c r="BI209" s="10">
        <v>28.070999999999898</v>
      </c>
      <c r="BJ209" s="10">
        <v>8.26</v>
      </c>
      <c r="BK209" s="10">
        <v>119.60299999999999</v>
      </c>
      <c r="BL209" s="10">
        <v>57.426000000000002</v>
      </c>
      <c r="BM209" s="10">
        <v>74.221000000000004</v>
      </c>
      <c r="BN209" s="10">
        <v>4.1879999999999997</v>
      </c>
      <c r="BO209" s="10">
        <v>1.0820000000000001</v>
      </c>
      <c r="BP209" s="10">
        <v>3.4359999999999999</v>
      </c>
      <c r="BQ209" s="10">
        <v>9.9169999999999998</v>
      </c>
      <c r="BR209" s="10">
        <v>45.255000000000003</v>
      </c>
      <c r="BS209" s="10">
        <v>11.923999999999999</v>
      </c>
      <c r="BT209">
        <v>0.23699999999999999</v>
      </c>
      <c r="BU209">
        <v>0.25600000000000001</v>
      </c>
      <c r="BV209">
        <v>0.23400000000000001</v>
      </c>
      <c r="BW209" s="10">
        <v>0.863536317</v>
      </c>
      <c r="BX209" s="10">
        <v>0.86317071099999998</v>
      </c>
      <c r="BY209" s="10">
        <v>0.88992453800000004</v>
      </c>
      <c r="BZ209" s="10">
        <v>0.95092431600000005</v>
      </c>
      <c r="CA209" s="10">
        <v>0.84376576999999997</v>
      </c>
      <c r="CB209" s="10">
        <v>0.83985497200000003</v>
      </c>
      <c r="CC209" s="10">
        <v>0.75679428400000004</v>
      </c>
      <c r="CD209" s="10">
        <v>0.757013249</v>
      </c>
      <c r="CE209" s="10">
        <v>0.53673064199999998</v>
      </c>
      <c r="CF209" s="10">
        <v>0.56235268000000005</v>
      </c>
      <c r="CG209" s="10">
        <v>0.56635427400000005</v>
      </c>
      <c r="CH209" s="10">
        <v>0.56544683699999998</v>
      </c>
      <c r="CI209" s="10">
        <v>0.58264025699999999</v>
      </c>
      <c r="CJ209" s="10">
        <v>0.57210332399999997</v>
      </c>
      <c r="CK209" s="10">
        <v>0.57725455199999998</v>
      </c>
      <c r="CL209" s="10">
        <v>0.58991373199999997</v>
      </c>
      <c r="CM209" s="10">
        <v>0.236749773</v>
      </c>
      <c r="CN209" s="10">
        <v>0.21818017200000001</v>
      </c>
      <c r="CO209" s="10">
        <v>0.20845728999999999</v>
      </c>
      <c r="CP209" s="10">
        <v>0.204513845</v>
      </c>
      <c r="CQ209" s="10">
        <v>0.20878639600000001</v>
      </c>
      <c r="CR209" s="10">
        <v>0.184315903</v>
      </c>
      <c r="CS209" s="10">
        <v>0.19251536399999999</v>
      </c>
      <c r="CT209" s="10">
        <v>0.180640307</v>
      </c>
      <c r="CU209" s="10">
        <v>0.173493966</v>
      </c>
      <c r="CV209" s="10">
        <v>38.264816039999999</v>
      </c>
      <c r="CW209" s="10">
        <v>36.584958989999997</v>
      </c>
      <c r="CX209" s="10">
        <v>35.923981060000003</v>
      </c>
      <c r="CY209" s="10">
        <v>38.539909029999997</v>
      </c>
      <c r="CZ209" s="10">
        <v>39.117625420000003</v>
      </c>
      <c r="DA209" s="10">
        <v>45.42652133</v>
      </c>
      <c r="DB209" s="10">
        <v>46.522226949999997</v>
      </c>
      <c r="DC209" s="10">
        <v>47.309106200000002</v>
      </c>
      <c r="DD209" s="10">
        <v>-4.5173068000000001</v>
      </c>
      <c r="DE209" s="10">
        <v>-5.2525788950000001</v>
      </c>
      <c r="DF209" s="10">
        <v>-5.6521335480000001</v>
      </c>
      <c r="DG209" s="10">
        <v>-5.5602917830000003</v>
      </c>
      <c r="DH209" s="10">
        <v>-6.1571466560000001</v>
      </c>
      <c r="DI209" s="10">
        <v>-7.0430959340000001</v>
      </c>
      <c r="DJ209" s="10">
        <v>-5.9461015149999996</v>
      </c>
      <c r="DK209" s="10">
        <v>-5.8090316040000003</v>
      </c>
      <c r="DL209" s="10">
        <v>4.9623662910000004</v>
      </c>
      <c r="DM209" s="10">
        <v>4.6919450749999996</v>
      </c>
      <c r="DN209" s="10">
        <v>4.8926414620000003</v>
      </c>
      <c r="DO209" s="10">
        <v>4.7778089460000004</v>
      </c>
      <c r="DP209" s="10">
        <v>4.58683687</v>
      </c>
      <c r="DQ209" s="10">
        <v>4.7510454610000004</v>
      </c>
      <c r="DR209" s="10">
        <v>4.6497411509999997</v>
      </c>
      <c r="DS209" s="10">
        <v>4.0992774980000002</v>
      </c>
      <c r="DT209" s="10">
        <v>-1.507094331</v>
      </c>
      <c r="DU209" s="10">
        <v>-1.564676154</v>
      </c>
      <c r="DV209" s="10">
        <v>-1.5947052370000001</v>
      </c>
      <c r="DW209" s="10">
        <v>-1.599555453</v>
      </c>
      <c r="DX209" s="10">
        <v>-1.720195929</v>
      </c>
      <c r="DY209" s="10">
        <v>-1.6746537429999999</v>
      </c>
      <c r="DZ209" s="10">
        <v>-1.738343575</v>
      </c>
      <c r="EA209" s="10">
        <v>-1.8131558720000001</v>
      </c>
      <c r="EB209" s="10">
        <f>VLOOKUP($B209,[1]PhiInxIrossOut_ggeffects!$A$1:$F$316,2,FALSE)</f>
        <v>1.2137539945709599</v>
      </c>
      <c r="EC209" s="10">
        <f>VLOOKUP($B209,[2]PhiInxICross_ggeffects!$A$1:$F$316,2,FALSE)</f>
        <v>1.3440092745632</v>
      </c>
      <c r="ED209" s="10">
        <v>-6.6705616999999995E-2</v>
      </c>
      <c r="EE209" s="10">
        <v>0.53271770500000004</v>
      </c>
      <c r="EF209">
        <v>0.53872281368825103</v>
      </c>
      <c r="EG209">
        <v>0.54298745247152103</v>
      </c>
      <c r="EH209">
        <v>0.54511977186315597</v>
      </c>
      <c r="EI209">
        <v>0.55151673003806101</v>
      </c>
      <c r="EJ209">
        <v>0.55364904942969595</v>
      </c>
      <c r="EK209">
        <v>0.55897984790878297</v>
      </c>
      <c r="EL209" s="15">
        <v>1.0835415429999999</v>
      </c>
      <c r="EM209" s="15">
        <v>1.0067260570000001</v>
      </c>
      <c r="EN209" s="15">
        <v>0.87850936400000001</v>
      </c>
      <c r="EO209" s="15">
        <v>1.2178814520000001</v>
      </c>
      <c r="EP209" s="15">
        <v>0.96919283899999997</v>
      </c>
      <c r="EQ209" s="15">
        <v>1.002478991</v>
      </c>
      <c r="ER209" s="15">
        <v>1.095043647</v>
      </c>
      <c r="ES209" s="10">
        <v>0.21823606300000001</v>
      </c>
      <c r="ET209" s="10">
        <v>37.86857491</v>
      </c>
      <c r="EU209" s="10">
        <v>37.890350099999999</v>
      </c>
      <c r="EV209" s="10">
        <v>38.40301109</v>
      </c>
      <c r="EW209" s="10">
        <v>40.262321749999998</v>
      </c>
      <c r="EX209" s="10">
        <v>42.149512059999999</v>
      </c>
      <c r="EY209" s="10">
        <v>42.148747040000003</v>
      </c>
      <c r="EZ209" s="10">
        <v>45.971861580000002</v>
      </c>
      <c r="FA209" s="10">
        <v>-7.4811627940000003</v>
      </c>
      <c r="FB209" s="10">
        <v>-7.1621725100000004</v>
      </c>
      <c r="FC209" s="10">
        <v>-7.1926963290000003</v>
      </c>
      <c r="FD209" s="10">
        <v>-7.403812598</v>
      </c>
      <c r="FE209" s="10">
        <v>-7.0938195200000003</v>
      </c>
      <c r="FF209" s="10">
        <v>-7.9195476170000001</v>
      </c>
      <c r="FG209" s="10">
        <v>-6.9859548829999998</v>
      </c>
      <c r="FH209" t="s">
        <v>392</v>
      </c>
      <c r="FI209" t="str">
        <f>VLOOKUP($FH209,Groups!$A$1:$B$316,2,FALSE)</f>
        <v>G12</v>
      </c>
      <c r="FJ209" t="str">
        <f t="shared" si="3"/>
        <v>G12/005F1</v>
      </c>
      <c r="FK209" t="s">
        <v>224</v>
      </c>
      <c r="FL209" t="s">
        <v>162</v>
      </c>
      <c r="FM209" t="s">
        <v>155</v>
      </c>
      <c r="FN209" t="s">
        <v>155</v>
      </c>
      <c r="FO209" t="s">
        <v>155</v>
      </c>
    </row>
    <row r="210" spans="1:171" x14ac:dyDescent="0.25">
      <c r="A210" s="12" t="str">
        <f>VLOOKUP($B210,GCDTCodes!$A$1:$D$398,2,FALSE)</f>
        <v>GCDT_137</v>
      </c>
      <c r="B210" s="12" t="s">
        <v>407</v>
      </c>
      <c r="C210" s="10">
        <v>-13.8330793</v>
      </c>
      <c r="D210" s="10">
        <v>-6.7734034999999998E-2</v>
      </c>
      <c r="E210" s="10">
        <v>-8.4910712999999999E-2</v>
      </c>
      <c r="F210" s="10">
        <v>-0.421085767</v>
      </c>
      <c r="G210" s="10">
        <v>-18.436985880000002</v>
      </c>
      <c r="H210" s="10">
        <v>-4.0315180999999999E-2</v>
      </c>
      <c r="I210" s="10">
        <v>-1.1354048E-2</v>
      </c>
      <c r="J210" s="10">
        <v>-0.76980853400000004</v>
      </c>
      <c r="K210" s="10">
        <v>19.210874820000001</v>
      </c>
      <c r="L210" s="10">
        <v>3.9534094999999998E-2</v>
      </c>
      <c r="M210" s="10">
        <v>7.1947669999999899E-3</v>
      </c>
      <c r="N210" s="10">
        <v>0.125054478</v>
      </c>
      <c r="O210" s="10">
        <v>7.3</v>
      </c>
      <c r="P210" s="10">
        <v>3.117</v>
      </c>
      <c r="Q210" s="10">
        <v>2.79999999999999E-2</v>
      </c>
      <c r="R210" s="10">
        <v>917.73599999999999</v>
      </c>
      <c r="S210" s="10">
        <v>2.42</v>
      </c>
      <c r="T210" s="10">
        <v>1.625</v>
      </c>
      <c r="U210" s="10">
        <v>11.110999999999899</v>
      </c>
      <c r="V210" s="10">
        <v>5.6820000000000004</v>
      </c>
      <c r="W210" s="10">
        <v>3.194</v>
      </c>
      <c r="X210" s="10">
        <v>3.2000000000000001E-2</v>
      </c>
      <c r="Y210" s="10">
        <v>713.904</v>
      </c>
      <c r="Z210" s="10">
        <v>1.992</v>
      </c>
      <c r="AA210" s="10">
        <v>1.4039999999999999</v>
      </c>
      <c r="AB210" s="10">
        <v>11.099</v>
      </c>
      <c r="AC210" s="10">
        <v>6.3120000000000003</v>
      </c>
      <c r="AD210" s="10">
        <v>5.04</v>
      </c>
      <c r="AE210" s="10">
        <v>3.6999999999999998E-2</v>
      </c>
      <c r="AF210" s="10">
        <v>726.68899999999996</v>
      </c>
      <c r="AG210" s="10">
        <v>1.6659999999999999</v>
      </c>
      <c r="AH210" s="10">
        <v>13.404999999999999</v>
      </c>
      <c r="AI210">
        <v>1.0694307652161199</v>
      </c>
      <c r="AJ210">
        <v>1.1131541908743801</v>
      </c>
      <c r="AK210">
        <v>0.715872931281894</v>
      </c>
      <c r="AL210">
        <v>0.927774269571497</v>
      </c>
      <c r="AM210" s="10">
        <v>-5.6111739250000001</v>
      </c>
      <c r="AN210" s="10">
        <v>-0.16252333599999999</v>
      </c>
      <c r="AO210" s="10">
        <v>-0.30822586200000002</v>
      </c>
      <c r="AP210" s="10">
        <v>-1.5341655839999999</v>
      </c>
      <c r="AQ210" s="10">
        <v>1.5372314999999999E-2</v>
      </c>
      <c r="AR210" s="10">
        <v>-0.82897934099999904</v>
      </c>
      <c r="AS210" s="10">
        <v>180.97499999999999</v>
      </c>
      <c r="AT210" s="10">
        <v>47.573</v>
      </c>
      <c r="AU210" s="10">
        <v>70.789000000000001</v>
      </c>
      <c r="AV210" s="10">
        <v>6.04</v>
      </c>
      <c r="AW210" s="10">
        <v>2.911</v>
      </c>
      <c r="AX210" s="10">
        <v>3.5430000000000001</v>
      </c>
      <c r="AY210" s="10">
        <v>8.9359999999999999</v>
      </c>
      <c r="AZ210" s="10">
        <v>38.890999999999998</v>
      </c>
      <c r="BA210" s="10">
        <v>12.343</v>
      </c>
      <c r="BB210" s="10">
        <v>128.50200000000001</v>
      </c>
      <c r="BC210" s="10">
        <v>50.02</v>
      </c>
      <c r="BD210" s="10">
        <v>74.314999999999998</v>
      </c>
      <c r="BE210" s="10">
        <v>3.734</v>
      </c>
      <c r="BF210" s="10">
        <v>1.296</v>
      </c>
      <c r="BG210" s="10">
        <v>1.9550000000000001</v>
      </c>
      <c r="BH210" s="10">
        <v>5.5620000000000003</v>
      </c>
      <c r="BI210" s="10">
        <v>25.733000000000001</v>
      </c>
      <c r="BJ210" s="10">
        <v>7.5570000000000004</v>
      </c>
      <c r="BK210" s="10">
        <v>93.657999999999902</v>
      </c>
      <c r="BL210" s="10">
        <v>55.134999999999998</v>
      </c>
      <c r="BM210" s="10">
        <v>72.834000000000003</v>
      </c>
      <c r="BN210" s="10">
        <v>3.34</v>
      </c>
      <c r="BO210" s="10">
        <v>1.0629999999999999</v>
      </c>
      <c r="BP210" s="10">
        <v>2.8860000000000001</v>
      </c>
      <c r="BQ210" s="10">
        <v>7.8229999999999897</v>
      </c>
      <c r="BR210" s="10">
        <v>39.262999999999998</v>
      </c>
      <c r="BS210" s="10">
        <v>14.499000000000001</v>
      </c>
      <c r="BT210">
        <v>0.245</v>
      </c>
      <c r="BU210">
        <v>0.24099999999999999</v>
      </c>
      <c r="BV210">
        <v>0.20399999999999999</v>
      </c>
      <c r="BW210" s="10">
        <v>0.96343514500000005</v>
      </c>
      <c r="BX210" s="10">
        <v>0.68430936499999995</v>
      </c>
      <c r="BY210" s="10">
        <v>0.90853672200000002</v>
      </c>
      <c r="BZ210" s="10">
        <v>0.78840865400000004</v>
      </c>
      <c r="CA210" s="10">
        <v>0.72012632899999995</v>
      </c>
      <c r="CB210" s="10">
        <v>0.76127660500000005</v>
      </c>
      <c r="CC210" s="10">
        <v>0.67203106300000004</v>
      </c>
      <c r="CD210" s="10">
        <v>0.78578626399999996</v>
      </c>
      <c r="CE210" s="10">
        <v>0.51142078499999999</v>
      </c>
      <c r="CF210" s="10">
        <v>0.56755243399999999</v>
      </c>
      <c r="CG210" s="10">
        <v>0.57399904899999998</v>
      </c>
      <c r="CH210" s="10">
        <v>0.57946992799999997</v>
      </c>
      <c r="CI210" s="10">
        <v>0.58645804300000004</v>
      </c>
      <c r="CJ210" s="10">
        <v>0.58155528899999998</v>
      </c>
      <c r="CK210" s="10">
        <v>0.58543085299999997</v>
      </c>
      <c r="CL210" s="10">
        <v>0.59330629599999996</v>
      </c>
      <c r="CM210" s="10">
        <v>0.239059244</v>
      </c>
      <c r="CN210" s="10">
        <v>0.25227581500000001</v>
      </c>
      <c r="CO210" s="10">
        <v>0.18559605100000001</v>
      </c>
      <c r="CP210" s="10">
        <v>0.19647065699999999</v>
      </c>
      <c r="CQ210" s="10">
        <v>0.18314677200000001</v>
      </c>
      <c r="CR210" s="10">
        <v>0.17025288099999999</v>
      </c>
      <c r="CS210" s="10">
        <v>0.17706315</v>
      </c>
      <c r="CT210" s="10">
        <v>0.16472502999999999</v>
      </c>
      <c r="CU210" s="10">
        <v>0.17008141800000001</v>
      </c>
      <c r="CV210" s="10">
        <v>40.66184578</v>
      </c>
      <c r="CW210" s="10">
        <v>38.533243259999999</v>
      </c>
      <c r="CX210" s="10">
        <v>37.914847010000003</v>
      </c>
      <c r="CY210" s="10">
        <v>41.575664099999997</v>
      </c>
      <c r="CZ210" s="10">
        <v>40.69905206</v>
      </c>
      <c r="DA210" s="10">
        <v>43.28368803</v>
      </c>
      <c r="DB210" s="10">
        <v>44.801935010000001</v>
      </c>
      <c r="DC210" s="10">
        <v>42.942198580000003</v>
      </c>
      <c r="DD210" s="10">
        <v>-6.4122811610000001</v>
      </c>
      <c r="DE210" s="10">
        <v>-4.0147050589999997</v>
      </c>
      <c r="DF210" s="10">
        <v>-5.7319573310000003</v>
      </c>
      <c r="DG210" s="10">
        <v>-7.2872375890000001</v>
      </c>
      <c r="DH210" s="10">
        <v>-7.4595992689999999</v>
      </c>
      <c r="DI210" s="10">
        <v>-7.0875452839999999</v>
      </c>
      <c r="DJ210" s="10">
        <v>-6.9699804710000004</v>
      </c>
      <c r="DK210" s="10">
        <v>-6.2713414399999996</v>
      </c>
      <c r="DL210" s="10">
        <v>4.9579012420000002</v>
      </c>
      <c r="DM210" s="10">
        <v>4.6370250019999997</v>
      </c>
      <c r="DN210" s="10">
        <v>4.8046292370000003</v>
      </c>
      <c r="DO210" s="10">
        <v>4.651287183</v>
      </c>
      <c r="DP210" s="10">
        <v>4.5208283490000003</v>
      </c>
      <c r="DQ210" s="10">
        <v>4.6474715309999999</v>
      </c>
      <c r="DR210" s="10">
        <v>4.5205682899999999</v>
      </c>
      <c r="DS210" s="10">
        <v>4.0317328960000003</v>
      </c>
      <c r="DT210" s="10">
        <v>-1.4711635080000001</v>
      </c>
      <c r="DU210" s="10">
        <v>-1.7098955499999999</v>
      </c>
      <c r="DV210" s="10">
        <v>-1.658251879</v>
      </c>
      <c r="DW210" s="10">
        <v>-1.725989526</v>
      </c>
      <c r="DX210" s="10">
        <v>-1.8076137290000001</v>
      </c>
      <c r="DY210" s="10">
        <v>-1.7621218670000001</v>
      </c>
      <c r="DZ210" s="10">
        <v>-1.8338822800000001</v>
      </c>
      <c r="EA210" s="10">
        <v>-1.861563863</v>
      </c>
      <c r="EB210" s="10">
        <f>VLOOKUP($B210,[1]PhiInxIrossOut_ggeffects!$A$1:$F$316,2,FALSE)</f>
        <v>1.13235123357096</v>
      </c>
      <c r="EC210" s="10">
        <f>VLOOKUP($B210,[2]PhiInxICross_ggeffects!$A$1:$F$316,2,FALSE)</f>
        <v>1.4199958468131999</v>
      </c>
      <c r="ED210" s="10">
        <v>-0.38665301699999999</v>
      </c>
      <c r="EE210" s="10">
        <v>0.52818079600000001</v>
      </c>
      <c r="EF210">
        <v>0.54961634980992402</v>
      </c>
      <c r="EG210">
        <v>0.53524600760460095</v>
      </c>
      <c r="EH210">
        <v>0.52806083650193902</v>
      </c>
      <c r="EI210">
        <v>0.50650532319395403</v>
      </c>
      <c r="EJ210">
        <v>0.49932015209129199</v>
      </c>
      <c r="EK210">
        <v>0.48135722433463701</v>
      </c>
      <c r="EL210" s="15">
        <v>0.70364137800000004</v>
      </c>
      <c r="EM210" s="15">
        <v>0.67669582100000003</v>
      </c>
      <c r="EN210" s="15">
        <v>0.68072913199999996</v>
      </c>
      <c r="EO210" s="15">
        <v>0.93077723099999998</v>
      </c>
      <c r="EP210" s="15">
        <v>0.97057669300000005</v>
      </c>
      <c r="EQ210" s="15">
        <v>0.64846068800000001</v>
      </c>
      <c r="ER210" s="15">
        <v>1.086642895</v>
      </c>
      <c r="ES210" s="10">
        <v>0.26848233300000002</v>
      </c>
      <c r="ET210" s="10">
        <v>42.874138010000003</v>
      </c>
      <c r="EU210" s="10">
        <v>44.814766929999998</v>
      </c>
      <c r="EV210" s="10">
        <v>40.830355969999999</v>
      </c>
      <c r="EW210" s="10">
        <v>43.297518289999999</v>
      </c>
      <c r="EX210" s="10">
        <v>48.703036359999999</v>
      </c>
      <c r="EY210" s="10">
        <v>48.691968770000003</v>
      </c>
      <c r="EZ210" s="10">
        <v>48.319361550000004</v>
      </c>
      <c r="FA210" s="10">
        <v>-5.739917063</v>
      </c>
      <c r="FB210" s="10">
        <v>-5.984235398</v>
      </c>
      <c r="FC210" s="10">
        <v>-6.1096848369999996</v>
      </c>
      <c r="FD210" s="10">
        <v>-5.5301706069999996</v>
      </c>
      <c r="FE210" s="10">
        <v>-6.0695120310000004</v>
      </c>
      <c r="FF210" s="10">
        <v>-5.7698719130000002</v>
      </c>
      <c r="FG210" s="10">
        <v>-5.0436167190000001</v>
      </c>
      <c r="FH210" t="s">
        <v>392</v>
      </c>
      <c r="FI210" t="str">
        <f>VLOOKUP($FH210,Groups!$A$1:$B$316,2,FALSE)</f>
        <v>G12</v>
      </c>
      <c r="FJ210" t="str">
        <f t="shared" si="3"/>
        <v>G12/005F1</v>
      </c>
      <c r="FK210" t="s">
        <v>224</v>
      </c>
      <c r="FL210" t="s">
        <v>162</v>
      </c>
      <c r="FM210" t="s">
        <v>158</v>
      </c>
      <c r="FN210" t="s">
        <v>155</v>
      </c>
      <c r="FO210" t="s">
        <v>155</v>
      </c>
    </row>
    <row r="211" spans="1:171" x14ac:dyDescent="0.25">
      <c r="A211" s="12" t="str">
        <f>VLOOKUP($B211,GCDTCodes!$A$1:$D$398,2,FALSE)</f>
        <v>GCDT_138</v>
      </c>
      <c r="B211" s="12" t="s">
        <v>408</v>
      </c>
      <c r="C211" s="10">
        <v>70.99097553</v>
      </c>
      <c r="D211" s="10">
        <v>0.26438720399999999</v>
      </c>
      <c r="E211" s="10">
        <v>0.206960809</v>
      </c>
      <c r="F211" s="10">
        <v>0.51946385799999995</v>
      </c>
      <c r="G211" s="10">
        <v>1.4817495519999999</v>
      </c>
      <c r="H211" s="10">
        <v>4.2958416999999999E-2</v>
      </c>
      <c r="I211" s="10">
        <v>5.557963E-3</v>
      </c>
      <c r="J211" s="10">
        <v>-2.7690347000000001E-2</v>
      </c>
      <c r="K211" s="10">
        <v>31.188900310000001</v>
      </c>
      <c r="L211" s="10">
        <v>5.4385182999999997E-2</v>
      </c>
      <c r="M211" s="10">
        <v>1.5412123999999999E-2</v>
      </c>
      <c r="N211" s="10">
        <v>0.125054478</v>
      </c>
      <c r="O211" s="10">
        <v>6.5439999999999996</v>
      </c>
      <c r="P211" s="10">
        <v>3.6259999999999999</v>
      </c>
      <c r="Q211" s="10">
        <v>0.03</v>
      </c>
      <c r="R211" s="10">
        <v>1027.2750000000001</v>
      </c>
      <c r="S211" s="10">
        <v>2.266</v>
      </c>
      <c r="T211" s="10">
        <v>1.8149999999999999</v>
      </c>
      <c r="U211" s="10">
        <v>11.4759999999999</v>
      </c>
      <c r="V211" s="10">
        <v>5.6849999999999996</v>
      </c>
      <c r="W211" s="10">
        <v>3.7679999999999998</v>
      </c>
      <c r="X211" s="10">
        <v>3.3000000000000002E-2</v>
      </c>
      <c r="Y211" s="10">
        <v>803.48</v>
      </c>
      <c r="Z211" s="10">
        <v>2.0750000000000002</v>
      </c>
      <c r="AA211" s="10">
        <v>1.5169999999999999</v>
      </c>
      <c r="AB211" s="10">
        <v>9.8840000000000003</v>
      </c>
      <c r="AC211" s="10">
        <v>6.3120000000000003</v>
      </c>
      <c r="AD211" s="10">
        <v>4.585</v>
      </c>
      <c r="AE211" s="10">
        <v>3.7999999999999999E-2</v>
      </c>
      <c r="AF211" s="10">
        <v>705.72399999999902</v>
      </c>
      <c r="AG211" s="10">
        <v>1.585</v>
      </c>
      <c r="AH211" s="10">
        <v>13.765999999999901</v>
      </c>
      <c r="AI211">
        <v>0.99842391978563305</v>
      </c>
      <c r="AJ211">
        <v>0.71147455187675102</v>
      </c>
      <c r="AK211">
        <v>1.14917888225355</v>
      </c>
      <c r="AL211">
        <v>0.95473749224784399</v>
      </c>
      <c r="AM211" s="10">
        <v>-55.127887229999999</v>
      </c>
      <c r="AN211" s="10">
        <v>-7.3101623000000004E-2</v>
      </c>
      <c r="AO211" s="10">
        <v>-0.25020283799999998</v>
      </c>
      <c r="AP211" s="10">
        <v>-1.1776989819999999</v>
      </c>
      <c r="AQ211" s="10">
        <v>0.16876548499999999</v>
      </c>
      <c r="AR211" s="10">
        <v>-1.2602954129999999</v>
      </c>
      <c r="AS211" s="10">
        <v>156.52600000000001</v>
      </c>
      <c r="AT211" s="10">
        <v>47.968000000000004</v>
      </c>
      <c r="AU211" s="10">
        <v>71.039000000000001</v>
      </c>
      <c r="AV211" s="10">
        <v>6.0410000000000004</v>
      </c>
      <c r="AW211" s="10">
        <v>2.9369999999999998</v>
      </c>
      <c r="AX211" s="10">
        <v>3.4460000000000002</v>
      </c>
      <c r="AY211" s="10">
        <v>8.4019999999999992</v>
      </c>
      <c r="AZ211" s="10">
        <v>36.174999999999997</v>
      </c>
      <c r="BA211" s="10">
        <v>14.071999999999999</v>
      </c>
      <c r="BB211" s="10">
        <v>119.446</v>
      </c>
      <c r="BC211" s="10">
        <v>52.491</v>
      </c>
      <c r="BD211" s="10">
        <v>73.616</v>
      </c>
      <c r="BE211" s="10">
        <v>4.3010000000000002</v>
      </c>
      <c r="BF211" s="10">
        <v>1.262</v>
      </c>
      <c r="BG211" s="10">
        <v>2.2749999999999999</v>
      </c>
      <c r="BH211" s="10">
        <v>7.0250000000000004</v>
      </c>
      <c r="BI211" s="10">
        <v>26.939</v>
      </c>
      <c r="BJ211" s="10">
        <v>8.9309999999999992</v>
      </c>
      <c r="BK211" s="10">
        <v>99.8</v>
      </c>
      <c r="BL211" s="10">
        <v>51.8</v>
      </c>
      <c r="BM211" s="10">
        <v>70.302999999999997</v>
      </c>
      <c r="BN211" s="10">
        <v>3.32</v>
      </c>
      <c r="BO211" s="10">
        <v>1.113</v>
      </c>
      <c r="BP211" s="10">
        <v>2.923</v>
      </c>
      <c r="BQ211" s="10">
        <v>6.9989999999999997</v>
      </c>
      <c r="BR211" s="10">
        <v>31.46</v>
      </c>
      <c r="BS211" s="10">
        <v>13.026</v>
      </c>
      <c r="BT211">
        <v>0.27600000000000002</v>
      </c>
      <c r="BU211">
        <v>0.27100000000000002</v>
      </c>
      <c r="BV211">
        <v>0.26100000000000001</v>
      </c>
      <c r="BW211" s="10">
        <v>1.0764678889999999</v>
      </c>
      <c r="BX211" s="10">
        <v>0.74432908099999995</v>
      </c>
      <c r="BY211" s="10">
        <v>0.53959268400000004</v>
      </c>
      <c r="BZ211" s="10">
        <v>0.75565557000000005</v>
      </c>
      <c r="CA211" s="10">
        <v>0.49475924199999999</v>
      </c>
      <c r="CB211" s="10">
        <v>0.685671323</v>
      </c>
      <c r="CC211" s="10">
        <v>0.45152350400000002</v>
      </c>
      <c r="CD211" s="10">
        <v>0.43539678500000001</v>
      </c>
      <c r="CE211" s="10">
        <v>0.52133970900000004</v>
      </c>
      <c r="CF211" s="10">
        <v>0.568329105</v>
      </c>
      <c r="CG211" s="10">
        <v>0.579559457</v>
      </c>
      <c r="CH211" s="10">
        <v>0.57482503100000004</v>
      </c>
      <c r="CI211" s="10">
        <v>0.58755363000000005</v>
      </c>
      <c r="CJ211" s="10">
        <v>0.57350862300000005</v>
      </c>
      <c r="CK211" s="10">
        <v>0.59152278800000002</v>
      </c>
      <c r="CL211" s="10">
        <v>0.59886670500000005</v>
      </c>
      <c r="CM211" s="10">
        <v>0.264660269</v>
      </c>
      <c r="CN211" s="10">
        <v>0.23856164699999999</v>
      </c>
      <c r="CO211" s="10">
        <v>0.18253235700000001</v>
      </c>
      <c r="CP211" s="10">
        <v>0.15404651499999999</v>
      </c>
      <c r="CQ211" s="10">
        <v>0.17637856499999999</v>
      </c>
      <c r="CR211" s="10">
        <v>0.14033147000000001</v>
      </c>
      <c r="CS211" s="10">
        <v>0.16960034700000001</v>
      </c>
      <c r="CT211" s="10">
        <v>0.13179370200000001</v>
      </c>
      <c r="CU211" s="10">
        <v>0.12649961600000001</v>
      </c>
      <c r="CV211" s="10">
        <v>42.114488389999998</v>
      </c>
      <c r="CW211" s="10">
        <v>37.784740139999997</v>
      </c>
      <c r="CX211" s="10">
        <v>39.059591259999998</v>
      </c>
      <c r="CY211" s="10">
        <v>38.494994679999998</v>
      </c>
      <c r="CZ211" s="10">
        <v>39.43629318</v>
      </c>
      <c r="DA211" s="10">
        <v>45.643648140000003</v>
      </c>
      <c r="DB211" s="10">
        <v>43.752084570000001</v>
      </c>
      <c r="DC211" s="10">
        <v>46.556680729999997</v>
      </c>
      <c r="DD211" s="10">
        <v>-4.725503614</v>
      </c>
      <c r="DE211" s="10">
        <v>-6.7254116770000003</v>
      </c>
      <c r="DF211" s="10">
        <v>-6.4815938360000001</v>
      </c>
      <c r="DG211" s="10">
        <v>-6.075803981</v>
      </c>
      <c r="DH211" s="10">
        <v>-6.0646607909999997</v>
      </c>
      <c r="DI211" s="10">
        <v>-6.4133608720000002</v>
      </c>
      <c r="DJ211" s="10">
        <v>-6.6738603090000002</v>
      </c>
      <c r="DK211" s="10">
        <v>-6.1764133640000001</v>
      </c>
      <c r="DL211" s="10">
        <v>5.016383952</v>
      </c>
      <c r="DM211" s="10">
        <v>4.7060690530000002</v>
      </c>
      <c r="DN211" s="10">
        <v>4.8362321809999997</v>
      </c>
      <c r="DO211" s="10">
        <v>4.7568673810000002</v>
      </c>
      <c r="DP211" s="10">
        <v>4.5954825980000003</v>
      </c>
      <c r="DQ211" s="10">
        <v>4.7041361290000001</v>
      </c>
      <c r="DR211" s="10">
        <v>4.5797475150000002</v>
      </c>
      <c r="DS211" s="10">
        <v>4.0668019219999998</v>
      </c>
      <c r="DT211" s="10">
        <v>-1.5604795920000001</v>
      </c>
      <c r="DU211" s="10">
        <v>-1.7648616850000001</v>
      </c>
      <c r="DV211" s="10">
        <v>-1.9009302910000001</v>
      </c>
      <c r="DW211" s="10">
        <v>-1.81196362</v>
      </c>
      <c r="DX211" s="10">
        <v>-2.0019478839999998</v>
      </c>
      <c r="DY211" s="10">
        <v>-1.856903376</v>
      </c>
      <c r="DZ211" s="10">
        <v>-2.061260044</v>
      </c>
      <c r="EA211" s="10">
        <v>-2.1455834309999999</v>
      </c>
      <c r="EB211" s="10">
        <f>VLOOKUP($B211,[1]PhiInxIrossOut_ggeffects!$A$1:$F$316,2,FALSE)</f>
        <v>1.20854354221382</v>
      </c>
      <c r="EC211" s="10">
        <f>VLOOKUP($B211,[2]PhiInxICross_ggeffects!$A$1:$F$316,2,FALSE)</f>
        <v>1.4189530570632001</v>
      </c>
      <c r="ED211" s="10">
        <v>-0.13266555999999999</v>
      </c>
      <c r="EE211" s="10">
        <v>0.532048101</v>
      </c>
      <c r="EF211">
        <v>0.52851026615973296</v>
      </c>
      <c r="EG211">
        <v>0.53638935361220497</v>
      </c>
      <c r="EH211">
        <v>0.54032889733844103</v>
      </c>
      <c r="EI211">
        <v>0.55214752851714899</v>
      </c>
      <c r="EJ211">
        <v>0.55608707224338505</v>
      </c>
      <c r="EK211">
        <v>0.56593593155897504</v>
      </c>
      <c r="EL211" s="15">
        <v>1.1149669339999999</v>
      </c>
      <c r="EM211" s="15">
        <v>0.86518485700000003</v>
      </c>
      <c r="EN211" s="15">
        <v>0.85848666399999995</v>
      </c>
      <c r="EO211" s="15">
        <v>1.0693963369999999</v>
      </c>
      <c r="EP211" s="15">
        <v>1.0467005709999999</v>
      </c>
      <c r="EQ211" s="15">
        <v>0.78360783700000003</v>
      </c>
      <c r="ER211" s="15">
        <v>1.125522141</v>
      </c>
      <c r="ES211" s="10">
        <v>0.22480325400000001</v>
      </c>
      <c r="ET211" s="10">
        <v>39.71261646</v>
      </c>
      <c r="EU211" s="10">
        <v>41.851569849999997</v>
      </c>
      <c r="EV211" s="10">
        <v>41.444726439999997</v>
      </c>
      <c r="EW211" s="10">
        <v>40.764453520000004</v>
      </c>
      <c r="EX211" s="10">
        <v>40.387653999999998</v>
      </c>
      <c r="EY211" s="10">
        <v>43.034649559999998</v>
      </c>
      <c r="EZ211" s="10">
        <v>41.394826180000003</v>
      </c>
      <c r="FA211" s="10">
        <v>-7.4160968189999998</v>
      </c>
      <c r="FB211" s="10">
        <v>-7.4605717409999999</v>
      </c>
      <c r="FC211" s="10">
        <v>-7.1838363139999997</v>
      </c>
      <c r="FD211" s="10">
        <v>-7.1826189569999999</v>
      </c>
      <c r="FE211" s="10">
        <v>-6.8626337089999998</v>
      </c>
      <c r="FF211" s="10">
        <v>-7.7320775519999998</v>
      </c>
      <c r="FG211" s="10">
        <v>-6.3475881200000002</v>
      </c>
      <c r="FH211" t="s">
        <v>392</v>
      </c>
      <c r="FI211" t="str">
        <f>VLOOKUP($FH211,Groups!$A$1:$B$316,2,FALSE)</f>
        <v>G12</v>
      </c>
      <c r="FJ211" t="str">
        <f t="shared" si="3"/>
        <v>G12/005F1</v>
      </c>
      <c r="FK211" t="s">
        <v>224</v>
      </c>
      <c r="FL211" t="s">
        <v>162</v>
      </c>
      <c r="FM211" t="s">
        <v>160</v>
      </c>
      <c r="FN211" t="s">
        <v>155</v>
      </c>
      <c r="FO211" t="s">
        <v>155</v>
      </c>
    </row>
    <row r="212" spans="1:171" x14ac:dyDescent="0.25">
      <c r="A212" s="12" t="str">
        <f>VLOOKUP($B212,GCDTCodes!$A$1:$D$398,2,FALSE)</f>
        <v>GCDT_139</v>
      </c>
      <c r="B212" s="12" t="s">
        <v>409</v>
      </c>
      <c r="C212" s="10">
        <v>4.107442839</v>
      </c>
      <c r="D212" s="10">
        <v>-2.0888471999999901E-2</v>
      </c>
      <c r="E212" s="10">
        <v>-4.6457142999999999E-2</v>
      </c>
      <c r="F212" s="10">
        <v>0.15937024</v>
      </c>
      <c r="G212" s="10">
        <v>-11.268870919999999</v>
      </c>
      <c r="H212" s="10">
        <v>-2.84189529999999E-2</v>
      </c>
      <c r="I212" s="10">
        <v>-1.1354048E-2</v>
      </c>
      <c r="J212" s="10">
        <v>0.343368746</v>
      </c>
      <c r="K212" s="10">
        <v>-5.0052174479999998</v>
      </c>
      <c r="L212" s="10">
        <v>-1.3015907E-2</v>
      </c>
      <c r="M212" s="10">
        <v>-1.1294287E-2</v>
      </c>
      <c r="N212" s="10">
        <v>0.26617201699999998</v>
      </c>
      <c r="O212" s="10">
        <v>7.6319999999999997</v>
      </c>
      <c r="P212" s="10">
        <v>3.5219999999999998</v>
      </c>
      <c r="Q212" s="10">
        <v>2.79999999999999E-2</v>
      </c>
      <c r="R212" s="10">
        <v>959.53099999999995</v>
      </c>
      <c r="S212" s="10">
        <v>2.19199999999999</v>
      </c>
      <c r="T212" s="10">
        <v>1.65</v>
      </c>
      <c r="U212" s="10">
        <v>11.577</v>
      </c>
      <c r="V212" s="10">
        <v>5.6760000000000002</v>
      </c>
      <c r="W212" s="10">
        <v>3.9550000000000001</v>
      </c>
      <c r="X212" s="10">
        <v>3.4000000000000002E-2</v>
      </c>
      <c r="Y212" s="10">
        <v>635.11400000000003</v>
      </c>
      <c r="Z212" s="10">
        <v>1.7469999999999899</v>
      </c>
      <c r="AA212" s="10">
        <v>1.159</v>
      </c>
      <c r="AB212" s="10">
        <v>9.3330000000000002</v>
      </c>
      <c r="AC212" s="10">
        <v>6.3120000000000003</v>
      </c>
      <c r="AD212" s="10">
        <v>4.4790000000000001</v>
      </c>
      <c r="AE212" s="10">
        <v>3.5999999999999997E-2</v>
      </c>
      <c r="AF212" s="10">
        <v>607.94799999999998</v>
      </c>
      <c r="AG212" s="10">
        <v>1.454</v>
      </c>
      <c r="AH212" s="10">
        <v>13.196999999999999</v>
      </c>
      <c r="AI212">
        <v>0.83526655713338605</v>
      </c>
      <c r="AJ212">
        <v>1.0290921879269599</v>
      </c>
      <c r="AK212">
        <v>1.16362545300033</v>
      </c>
      <c r="AL212">
        <v>0.93877732431801197</v>
      </c>
      <c r="AM212" s="10">
        <v>-61.00063729</v>
      </c>
      <c r="AN212" s="10">
        <v>-0.16252333599999999</v>
      </c>
      <c r="AO212" s="10">
        <v>-0.21074718200000001</v>
      </c>
      <c r="AP212" s="10">
        <v>0.248167425</v>
      </c>
      <c r="AQ212" s="10">
        <v>0.64428431200000003</v>
      </c>
      <c r="AR212" s="10">
        <v>1.3276010229999999</v>
      </c>
      <c r="AS212" s="10">
        <v>123.086</v>
      </c>
      <c r="AT212" s="10">
        <v>47.204999999999998</v>
      </c>
      <c r="AU212" s="10">
        <v>73.183000000000007</v>
      </c>
      <c r="AV212" s="10">
        <v>5.2770000000000001</v>
      </c>
      <c r="AW212" s="10">
        <v>3.0469999999999899</v>
      </c>
      <c r="AX212" s="10">
        <v>2.677</v>
      </c>
      <c r="AY212" s="10">
        <v>7.0379999999999896</v>
      </c>
      <c r="AZ212" s="10">
        <v>35.433999999999997</v>
      </c>
      <c r="BA212" s="10">
        <v>13.843</v>
      </c>
      <c r="BB212" s="10">
        <v>115.66</v>
      </c>
      <c r="BC212" s="10">
        <v>57.253999999999998</v>
      </c>
      <c r="BD212" s="10">
        <v>74.385000000000005</v>
      </c>
      <c r="BE212" s="10">
        <v>3.161</v>
      </c>
      <c r="BF212" s="10">
        <v>2.1240000000000001</v>
      </c>
      <c r="BG212" s="10">
        <v>2.165</v>
      </c>
      <c r="BH212" s="10">
        <v>6.7409999999999997</v>
      </c>
      <c r="BI212" s="10">
        <v>30.673999999999999</v>
      </c>
      <c r="BJ212" s="10">
        <v>11.004</v>
      </c>
      <c r="BK212" s="10">
        <v>100.459</v>
      </c>
      <c r="BL212" s="10">
        <v>58.178999999999903</v>
      </c>
      <c r="BM212" s="10">
        <v>73.692999999999998</v>
      </c>
      <c r="BN212" s="10">
        <v>2.621</v>
      </c>
      <c r="BO212" s="10">
        <v>1.1154999999999999</v>
      </c>
      <c r="BP212" s="10">
        <v>2.5659999999999998</v>
      </c>
      <c r="BQ212" s="10">
        <v>7.3559999999999999</v>
      </c>
      <c r="BR212" s="10">
        <v>35.975000000000001</v>
      </c>
      <c r="BS212" s="10">
        <v>11.832000000000001</v>
      </c>
      <c r="BT212">
        <v>0.19</v>
      </c>
      <c r="BU212">
        <v>0.192</v>
      </c>
      <c r="BV212">
        <v>0.19</v>
      </c>
      <c r="BW212" s="10">
        <v>1.0144398139999999</v>
      </c>
      <c r="BX212" s="10">
        <v>0.72515320299999997</v>
      </c>
      <c r="BY212" s="10">
        <v>0.78415662200000003</v>
      </c>
      <c r="BZ212" s="10">
        <v>0.71439092999999998</v>
      </c>
      <c r="CA212" s="10">
        <v>0.634180674</v>
      </c>
      <c r="CB212" s="10">
        <v>0.80830529600000001</v>
      </c>
      <c r="CC212" s="10">
        <v>0.66825560299999998</v>
      </c>
      <c r="CD212" s="10">
        <v>3.844838518</v>
      </c>
      <c r="CE212" s="10">
        <v>0.48991927600000001</v>
      </c>
      <c r="CF212" s="10">
        <v>0.54488156600000004</v>
      </c>
      <c r="CG212" s="10">
        <v>0.54675705500000005</v>
      </c>
      <c r="CH212" s="10">
        <v>0.55201532399999997</v>
      </c>
      <c r="CI212" s="10">
        <v>0.563043038</v>
      </c>
      <c r="CJ212" s="10">
        <v>0.55473851600000001</v>
      </c>
      <c r="CK212" s="10">
        <v>0.55861408099999998</v>
      </c>
      <c r="CL212" s="10">
        <v>0.52364850299999999</v>
      </c>
      <c r="CM212" s="10">
        <v>0.263058815</v>
      </c>
      <c r="CN212" s="10">
        <v>0.27178580899999999</v>
      </c>
      <c r="CO212" s="10">
        <v>0.20626370499999999</v>
      </c>
      <c r="CP212" s="10">
        <v>0.20741396500000001</v>
      </c>
      <c r="CQ212" s="10">
        <v>0.198026125</v>
      </c>
      <c r="CR212" s="10">
        <v>0.18027006200000001</v>
      </c>
      <c r="CS212" s="10">
        <v>0.20166684900000001</v>
      </c>
      <c r="CT212" s="10">
        <v>0.182382767</v>
      </c>
      <c r="CU212" s="10">
        <v>0.34680167000000001</v>
      </c>
      <c r="CV212" s="10">
        <v>38.05611691</v>
      </c>
      <c r="CW212" s="10">
        <v>35.292064580000002</v>
      </c>
      <c r="CX212" s="10">
        <v>34.627811129999998</v>
      </c>
      <c r="CY212" s="10">
        <v>36.808095680000001</v>
      </c>
      <c r="CZ212" s="10">
        <v>37.339954859999999</v>
      </c>
      <c r="DA212" s="10">
        <v>31.722702609999999</v>
      </c>
      <c r="DB212" s="10">
        <v>34.839400650000002</v>
      </c>
      <c r="DC212" s="10">
        <v>17.669909610000001</v>
      </c>
      <c r="DD212" s="10">
        <v>-4.520593066</v>
      </c>
      <c r="DE212" s="10">
        <v>-4.7009287469999999</v>
      </c>
      <c r="DF212" s="10">
        <v>-4.1033665780000002</v>
      </c>
      <c r="DG212" s="10">
        <v>-3.5074391469999999</v>
      </c>
      <c r="DH212" s="10">
        <v>-3.5559903130000001</v>
      </c>
      <c r="DI212" s="10">
        <v>-3.767614467</v>
      </c>
      <c r="DJ212" s="10">
        <v>-4.0966518670000003</v>
      </c>
      <c r="DK212" s="10">
        <v>-3.6876410040000001</v>
      </c>
      <c r="DL212" s="10">
        <v>4.9899336810000001</v>
      </c>
      <c r="DM212" s="10">
        <v>4.6892633149999998</v>
      </c>
      <c r="DN212" s="10">
        <v>4.8987060820000004</v>
      </c>
      <c r="DO212" s="10">
        <v>4.7594409549999996</v>
      </c>
      <c r="DP212" s="10">
        <v>4.5903298599999998</v>
      </c>
      <c r="DQ212" s="10">
        <v>4.691381646</v>
      </c>
      <c r="DR212" s="10">
        <v>4.6187337429999999</v>
      </c>
      <c r="DS212" s="10">
        <v>4.0290523230000002</v>
      </c>
      <c r="DT212" s="10">
        <v>-1.371147613</v>
      </c>
      <c r="DU212" s="10">
        <v>-1.594057469</v>
      </c>
      <c r="DV212" s="10">
        <v>-1.6117414409999999</v>
      </c>
      <c r="DW212" s="10">
        <v>-1.664255818</v>
      </c>
      <c r="DX212" s="10">
        <v>-1.7505344300000001</v>
      </c>
      <c r="DY212" s="10">
        <v>-1.6537862640000001</v>
      </c>
      <c r="DZ212" s="10">
        <v>-1.7891239489999999</v>
      </c>
      <c r="EA212" s="10">
        <v>-1.4401893729999999</v>
      </c>
      <c r="EB212" s="10">
        <f>VLOOKUP($B212,[1]PhiInxIrossOut_ggeffects!$A$1:$F$316,2,FALSE)</f>
        <v>1.2041718343566801</v>
      </c>
      <c r="EC212" s="10">
        <f>VLOOKUP($B212,[2]PhiInxICross_ggeffects!$A$1:$F$316,2,FALSE)</f>
        <v>1.26516527691105</v>
      </c>
      <c r="ED212" s="10">
        <v>-0.48986651199999998</v>
      </c>
      <c r="EE212" s="10">
        <v>0.53077722000000005</v>
      </c>
      <c r="EF212">
        <v>0.54977680608368795</v>
      </c>
      <c r="EG212">
        <v>0.54262775665402996</v>
      </c>
      <c r="EH212">
        <v>0.53905323193920096</v>
      </c>
      <c r="EI212">
        <v>0.52832965779471497</v>
      </c>
      <c r="EJ212">
        <v>0.52475513307988597</v>
      </c>
      <c r="EK212">
        <v>0.51581882129281398</v>
      </c>
      <c r="EL212" s="15">
        <v>0.72476126600000002</v>
      </c>
      <c r="EM212" s="15">
        <v>0.54662775900000005</v>
      </c>
      <c r="EN212" s="15">
        <v>0.72299639599999999</v>
      </c>
      <c r="EO212" s="15">
        <v>0.705072531</v>
      </c>
      <c r="EP212" s="15">
        <v>0.92667629399999996</v>
      </c>
      <c r="EQ212" s="15">
        <v>0.584991076</v>
      </c>
      <c r="ER212" s="15">
        <v>1.0528427339999999</v>
      </c>
      <c r="ES212" s="10">
        <v>0.26984147200000003</v>
      </c>
      <c r="ET212" s="10">
        <v>43.041723249999997</v>
      </c>
      <c r="EU212" s="10">
        <v>43.728014229999999</v>
      </c>
      <c r="EV212" s="10">
        <v>43.44222602</v>
      </c>
      <c r="EW212" s="10">
        <v>45.512739379999999</v>
      </c>
      <c r="EX212" s="10">
        <v>47.38447583</v>
      </c>
      <c r="EY212" s="10">
        <v>45.972258670000002</v>
      </c>
      <c r="EZ212" s="10">
        <v>44.680147050000002</v>
      </c>
      <c r="FA212" s="10">
        <v>-5.1556116379999999</v>
      </c>
      <c r="FB212" s="10">
        <v>-5.7246755169999997</v>
      </c>
      <c r="FC212" s="10">
        <v>-5.6465344809999998</v>
      </c>
      <c r="FD212" s="10">
        <v>-5.0982457830000003</v>
      </c>
      <c r="FE212" s="10">
        <v>-6.4407079200000004</v>
      </c>
      <c r="FF212" s="10">
        <v>-5.6639416550000004</v>
      </c>
      <c r="FG212" s="10">
        <v>-5.3323772009999999</v>
      </c>
      <c r="FH212" t="s">
        <v>392</v>
      </c>
      <c r="FI212" t="str">
        <f>VLOOKUP($FH212,Groups!$A$1:$B$316,2,FALSE)</f>
        <v>G12</v>
      </c>
      <c r="FJ212" t="str">
        <f t="shared" si="3"/>
        <v>G12/005F1</v>
      </c>
      <c r="FK212" t="s">
        <v>224</v>
      </c>
      <c r="FL212" t="s">
        <v>166</v>
      </c>
      <c r="FM212" t="s">
        <v>160</v>
      </c>
      <c r="FN212" t="s">
        <v>155</v>
      </c>
      <c r="FO212" t="s">
        <v>155</v>
      </c>
    </row>
    <row r="213" spans="1:171" x14ac:dyDescent="0.25">
      <c r="A213" s="12" t="str">
        <f>VLOOKUP($B213,GCDTCodes!$A$1:$D$398,2,FALSE)</f>
        <v>GCDT_140</v>
      </c>
      <c r="B213" s="12" t="s">
        <v>410</v>
      </c>
      <c r="C213" s="10">
        <v>8.946077228</v>
      </c>
      <c r="D213" s="10">
        <v>5.1992175000000002E-2</v>
      </c>
      <c r="E213" s="10">
        <v>4.1264455999999998E-2</v>
      </c>
      <c r="F213" s="10">
        <v>0.33941704899999903</v>
      </c>
      <c r="G213" s="10">
        <v>13.24233094</v>
      </c>
      <c r="H213" s="10">
        <v>4.0579170999999997E-2</v>
      </c>
      <c r="I213" s="10">
        <v>7.2491639999999998E-3</v>
      </c>
      <c r="J213" s="10">
        <v>0.71442783899999995</v>
      </c>
      <c r="K213" s="10">
        <v>29.481497489999999</v>
      </c>
      <c r="L213" s="10">
        <v>4.6388443000000001E-2</v>
      </c>
      <c r="M213" s="10">
        <v>1.1303445000000001E-2</v>
      </c>
      <c r="N213" s="10">
        <v>0.26617201699999998</v>
      </c>
      <c r="O213" s="10">
        <v>6.15</v>
      </c>
      <c r="P213" s="10">
        <v>3.125</v>
      </c>
      <c r="Q213" s="10">
        <v>2.7E-2</v>
      </c>
      <c r="R213" s="10">
        <v>1034.057</v>
      </c>
      <c r="S213" s="10">
        <v>2.3559999999999999</v>
      </c>
      <c r="T213" s="10">
        <v>1.91</v>
      </c>
      <c r="U213" s="10">
        <v>12.864000000000001</v>
      </c>
      <c r="V213" s="10">
        <v>5.6779999999999999</v>
      </c>
      <c r="W213" s="10">
        <v>2.83699999999999</v>
      </c>
      <c r="X213" s="10">
        <v>3.2000000000000001E-2</v>
      </c>
      <c r="Y213" s="10">
        <v>765.10299999999995</v>
      </c>
      <c r="Z213" s="10">
        <v>1.9390000000000001</v>
      </c>
      <c r="AA213" s="10">
        <v>1.357</v>
      </c>
      <c r="AB213" s="10">
        <v>11.972</v>
      </c>
      <c r="AC213" s="13"/>
      <c r="AD213" s="10">
        <v>5.0670000000000002</v>
      </c>
      <c r="AE213" s="10">
        <v>5.3499999999999999E-2</v>
      </c>
      <c r="AF213" s="10">
        <v>776.30700000000002</v>
      </c>
      <c r="AG213" s="10">
        <v>1.728</v>
      </c>
      <c r="AH213" s="10">
        <v>16.472000000000001</v>
      </c>
      <c r="AI213">
        <v>1.00653981713215</v>
      </c>
      <c r="AJ213">
        <v>0.898319615085167</v>
      </c>
      <c r="AK213">
        <v>0.90733063853200702</v>
      </c>
      <c r="AL213">
        <v>0.94578493353148696</v>
      </c>
      <c r="AM213" s="10">
        <v>222.03148730000001</v>
      </c>
      <c r="AN213" s="10">
        <v>0.64468888499999999</v>
      </c>
      <c r="AO213" s="10">
        <v>0.49017094700000002</v>
      </c>
      <c r="AP213" s="10">
        <v>3.4563668430000001</v>
      </c>
      <c r="AQ213" s="10">
        <v>0.46817026699999997</v>
      </c>
      <c r="AR213" s="10">
        <v>-0.20525901899999999</v>
      </c>
      <c r="AS213" s="10">
        <v>133.74700000000001</v>
      </c>
      <c r="AT213" s="10">
        <v>37.631999999999998</v>
      </c>
      <c r="AU213" s="10">
        <v>66.790000000000006</v>
      </c>
      <c r="AV213" s="10">
        <v>6.3239999999999998</v>
      </c>
      <c r="AW213" s="10">
        <v>3.048</v>
      </c>
      <c r="AX213" s="10">
        <v>2.7959999999999998</v>
      </c>
      <c r="AY213" s="10">
        <v>6.3710000000000004</v>
      </c>
      <c r="AZ213" s="10">
        <v>29.664000000000001</v>
      </c>
      <c r="BA213" s="10">
        <v>10.718</v>
      </c>
      <c r="BB213" s="10">
        <v>109.056</v>
      </c>
      <c r="BC213" s="10">
        <v>44.768999999999998</v>
      </c>
      <c r="BD213" s="10">
        <v>66.885000000000005</v>
      </c>
      <c r="BE213" s="10">
        <v>5.3779999999999903</v>
      </c>
      <c r="BF213" s="10">
        <v>1.5049999999999999</v>
      </c>
      <c r="BG213" s="10">
        <v>2.7559999999999998</v>
      </c>
      <c r="BH213" s="10">
        <v>6.5810000000000004</v>
      </c>
      <c r="BI213" s="10">
        <v>29.535</v>
      </c>
      <c r="BJ213" s="10">
        <v>14.103999999999999</v>
      </c>
      <c r="BK213" s="10">
        <v>103.364</v>
      </c>
      <c r="BL213" s="10">
        <v>47.531999999999996</v>
      </c>
      <c r="BM213" s="10">
        <v>69.585999999999999</v>
      </c>
      <c r="BN213" s="10">
        <v>4.9349999999999996</v>
      </c>
      <c r="BO213" s="10">
        <v>1.125</v>
      </c>
      <c r="BP213" s="10">
        <v>3.25</v>
      </c>
      <c r="BQ213" s="10">
        <v>7.4179999999999904</v>
      </c>
      <c r="BR213" s="10">
        <v>36.546999999999997</v>
      </c>
      <c r="BS213" s="10">
        <v>14.122999999999999</v>
      </c>
      <c r="BT213">
        <v>0.222</v>
      </c>
      <c r="BU213">
        <v>0.20399999999999999</v>
      </c>
      <c r="BV213">
        <v>0.215</v>
      </c>
      <c r="BW213" s="10">
        <v>0.58149318299999997</v>
      </c>
      <c r="BX213" s="10">
        <v>0.83691543899999998</v>
      </c>
      <c r="BY213" s="10">
        <v>0.74880770399999996</v>
      </c>
      <c r="BZ213" s="10">
        <v>0.73956521900000005</v>
      </c>
      <c r="CA213" s="10">
        <v>0.66907401799999999</v>
      </c>
      <c r="CB213" s="10">
        <v>0.554719411</v>
      </c>
      <c r="CC213" s="10">
        <v>0.57856832999999996</v>
      </c>
      <c r="CD213" s="10">
        <v>0.43255969100000002</v>
      </c>
      <c r="CE213" s="10">
        <v>0.54784854100000002</v>
      </c>
      <c r="CF213" s="10">
        <v>0.56592290599999995</v>
      </c>
      <c r="CG213" s="10">
        <v>0.56875514199999999</v>
      </c>
      <c r="CH213" s="10">
        <v>0.58156108399999995</v>
      </c>
      <c r="CI213" s="10">
        <v>0.58482851499999999</v>
      </c>
      <c r="CJ213" s="10">
        <v>0.56908262399999998</v>
      </c>
      <c r="CK213" s="10">
        <v>0.56285918899999998</v>
      </c>
      <c r="CL213" s="10">
        <v>0.59922444200000002</v>
      </c>
      <c r="CM213" s="10">
        <v>0.26593244300000002</v>
      </c>
      <c r="CN213" s="10">
        <v>0.175994652</v>
      </c>
      <c r="CO213" s="10">
        <v>0.189424975</v>
      </c>
      <c r="CP213" s="10">
        <v>0.17992476099999999</v>
      </c>
      <c r="CQ213" s="10">
        <v>0.1682216</v>
      </c>
      <c r="CR213" s="10">
        <v>0.15833762600000001</v>
      </c>
      <c r="CS213" s="10">
        <v>0.15889653000000001</v>
      </c>
      <c r="CT213" s="10">
        <v>0.16670169700000001</v>
      </c>
      <c r="CU213" s="10">
        <v>0.125520145</v>
      </c>
      <c r="CV213" s="10">
        <v>37.606653469999998</v>
      </c>
      <c r="CW213" s="10">
        <v>38.720810270000001</v>
      </c>
      <c r="CX213" s="10">
        <v>38.999904989999997</v>
      </c>
      <c r="CY213" s="10">
        <v>38.042246679999998</v>
      </c>
      <c r="CZ213" s="10">
        <v>37.509563659999998</v>
      </c>
      <c r="DA213" s="10">
        <v>42.269141230000002</v>
      </c>
      <c r="DB213" s="10">
        <v>44.216480609999998</v>
      </c>
      <c r="DC213" s="10">
        <v>42.107805069999998</v>
      </c>
      <c r="DD213" s="10">
        <v>-4.3504328250000004</v>
      </c>
      <c r="DE213" s="10">
        <v>-6.6134382309999999</v>
      </c>
      <c r="DF213" s="10">
        <v>-5.4321979230000004</v>
      </c>
      <c r="DG213" s="10">
        <v>-6.262302311</v>
      </c>
      <c r="DH213" s="10">
        <v>-5.9062584029999998</v>
      </c>
      <c r="DI213" s="10">
        <v>-6.3677144869999998</v>
      </c>
      <c r="DJ213" s="10">
        <v>-6.3717492870000001</v>
      </c>
      <c r="DK213" s="10">
        <v>-6.6193763309999998</v>
      </c>
      <c r="DL213" s="10">
        <v>4.9389307960000002</v>
      </c>
      <c r="DM213" s="10">
        <v>4.7411922720000002</v>
      </c>
      <c r="DN213" s="10">
        <v>4.9260799000000004</v>
      </c>
      <c r="DO213" s="10">
        <v>4.7328463410000001</v>
      </c>
      <c r="DP213" s="10">
        <v>4.5987049259999999</v>
      </c>
      <c r="DQ213" s="10">
        <v>4.7616298349999999</v>
      </c>
      <c r="DR213" s="10">
        <v>4.6159031370000001</v>
      </c>
      <c r="DS213" s="10">
        <v>4.0644823780000001</v>
      </c>
      <c r="DT213" s="10">
        <v>-1.7873858309999999</v>
      </c>
      <c r="DU213" s="10">
        <v>-1.759482727</v>
      </c>
      <c r="DV213" s="10">
        <v>-1.7847558690000001</v>
      </c>
      <c r="DW213" s="10">
        <v>-1.8437216839999999</v>
      </c>
      <c r="DX213" s="10">
        <v>-1.9139128889999999</v>
      </c>
      <c r="DY213" s="10">
        <v>-1.9118341169999999</v>
      </c>
      <c r="DZ213" s="10">
        <v>-1.928063946</v>
      </c>
      <c r="EA213" s="10">
        <v>-2.1518435299999998</v>
      </c>
      <c r="EB213" s="10">
        <f>VLOOKUP($B213,[1]PhiInxIrossOut_ggeffects!$A$1:$F$316,2,FALSE)</f>
        <v>1.1747783144995301</v>
      </c>
      <c r="EC213" s="10">
        <f>VLOOKUP($B213,[2]PhiInxICross_ggeffects!$A$1:$F$316,2,FALSE)</f>
        <v>1.4134395655006999</v>
      </c>
      <c r="ED213" s="10">
        <v>-0.19414835499999999</v>
      </c>
      <c r="EE213" s="10">
        <v>0.53110518900000003</v>
      </c>
      <c r="EF213">
        <v>0.54465285171106403</v>
      </c>
      <c r="EG213">
        <v>0.54118593155897299</v>
      </c>
      <c r="EH213">
        <v>0.53945247148292796</v>
      </c>
      <c r="EI213">
        <v>0.53425209125479101</v>
      </c>
      <c r="EJ213">
        <v>0.53251863117874598</v>
      </c>
      <c r="EK213">
        <v>0.52818498098863198</v>
      </c>
      <c r="EL213" s="15">
        <v>0.91227624399999996</v>
      </c>
      <c r="EM213" s="15">
        <v>0.82914810800000005</v>
      </c>
      <c r="EN213" s="15">
        <v>0.87358237500000002</v>
      </c>
      <c r="EO213" s="15">
        <v>1.016315436</v>
      </c>
      <c r="EP213" s="15">
        <v>0.94122468000000004</v>
      </c>
      <c r="EQ213" s="15">
        <v>0.93821309799999997</v>
      </c>
      <c r="ER213" s="15">
        <v>1.0178368229999999</v>
      </c>
      <c r="ES213" s="10">
        <v>0.23993937100000001</v>
      </c>
      <c r="ET213" s="10">
        <v>39.563725339999998</v>
      </c>
      <c r="EU213" s="10">
        <v>38.7793244</v>
      </c>
      <c r="EV213" s="10">
        <v>37.844474259999998</v>
      </c>
      <c r="EW213" s="10">
        <v>39.08820635</v>
      </c>
      <c r="EX213" s="10">
        <v>45.552313519999998</v>
      </c>
      <c r="EY213" s="10">
        <v>39.169106190000001</v>
      </c>
      <c r="EZ213" s="10">
        <v>44.95486038</v>
      </c>
      <c r="FA213" s="10">
        <v>-6.0315434650000004</v>
      </c>
      <c r="FB213" s="10">
        <v>-5.8124748869999996</v>
      </c>
      <c r="FC213" s="10">
        <v>-5.362125496</v>
      </c>
      <c r="FD213" s="10">
        <v>-5.9067304580000002</v>
      </c>
      <c r="FE213" s="10">
        <v>-5.900249563</v>
      </c>
      <c r="FF213" s="10">
        <v>-5.8379234970000002</v>
      </c>
      <c r="FG213" s="10">
        <v>-4.6307950929999997</v>
      </c>
      <c r="FH213" t="s">
        <v>392</v>
      </c>
      <c r="FI213" t="str">
        <f>VLOOKUP($FH213,Groups!$A$1:$B$316,2,FALSE)</f>
        <v>G12</v>
      </c>
      <c r="FJ213" t="str">
        <f t="shared" si="3"/>
        <v>G12/005F1</v>
      </c>
      <c r="FK213" t="s">
        <v>224</v>
      </c>
      <c r="FL213" t="s">
        <v>204</v>
      </c>
      <c r="FM213" t="s">
        <v>155</v>
      </c>
      <c r="FN213" t="s">
        <v>155</v>
      </c>
      <c r="FO213" t="s">
        <v>155</v>
      </c>
    </row>
    <row r="214" spans="1:171" x14ac:dyDescent="0.25">
      <c r="A214" s="12" t="str">
        <f>VLOOKUP($B214,GCDTCodes!$A$1:$D$398,2,FALSE)</f>
        <v>GCDT_141</v>
      </c>
      <c r="B214" s="12" t="s">
        <v>411</v>
      </c>
      <c r="C214" s="10">
        <v>-0.796710523</v>
      </c>
      <c r="D214" s="10">
        <v>1.32673169999999E-2</v>
      </c>
      <c r="E214" s="10">
        <v>2.8728047E-2</v>
      </c>
      <c r="F214" s="10">
        <v>-0.26850977799999998</v>
      </c>
      <c r="G214" s="10">
        <v>4.4386905060000004</v>
      </c>
      <c r="H214" s="10">
        <v>4.353899E-2</v>
      </c>
      <c r="I214" s="10">
        <v>1.8827880000000002E-2</v>
      </c>
      <c r="J214" s="10">
        <v>-0.10997559799999999</v>
      </c>
      <c r="K214" s="10">
        <v>0.379268781</v>
      </c>
      <c r="L214" s="10">
        <v>5.344583E-3</v>
      </c>
      <c r="M214" s="10">
        <v>5.5972440000000004E-3</v>
      </c>
      <c r="N214" s="10">
        <v>-0.15181929399999999</v>
      </c>
      <c r="O214" s="10">
        <v>6.7270000000000003</v>
      </c>
      <c r="P214" s="10">
        <v>2.6560000000000001</v>
      </c>
      <c r="Q214" s="10">
        <v>2.1000000000000001E-2</v>
      </c>
      <c r="R214" s="10">
        <v>1052.1010000000001</v>
      </c>
      <c r="S214" s="10">
        <v>2.2759999999999998</v>
      </c>
      <c r="T214" s="10">
        <v>2.218</v>
      </c>
      <c r="U214" s="10">
        <v>12.725</v>
      </c>
      <c r="V214" s="10">
        <v>5.6879999999999997</v>
      </c>
      <c r="W214" s="10">
        <v>2.9409999999999998</v>
      </c>
      <c r="X214" s="10">
        <v>3.1E-2</v>
      </c>
      <c r="Y214" s="10">
        <v>699.92100000000005</v>
      </c>
      <c r="Z214" s="10">
        <v>1.903</v>
      </c>
      <c r="AA214" s="10">
        <v>1.4359999999999999</v>
      </c>
      <c r="AB214" s="10">
        <v>9.8070000000000004</v>
      </c>
      <c r="AC214" s="13"/>
      <c r="AD214" s="10">
        <v>4.9790000000000001</v>
      </c>
      <c r="AE214" s="10">
        <v>6.3E-2</v>
      </c>
      <c r="AF214" s="10">
        <v>729.95699999999999</v>
      </c>
      <c r="AG214" s="10">
        <v>2.024</v>
      </c>
      <c r="AH214" s="10">
        <v>15.202</v>
      </c>
      <c r="AI214">
        <v>1.5164012071673001</v>
      </c>
      <c r="AJ214">
        <v>1.2826870619639901</v>
      </c>
      <c r="AK214">
        <v>1.2817136140893299</v>
      </c>
      <c r="AL214">
        <v>0.95563401680784499</v>
      </c>
      <c r="AM214" s="10">
        <v>88.664676499999999</v>
      </c>
      <c r="AN214" s="10">
        <v>0.320837276</v>
      </c>
      <c r="AO214" s="10">
        <v>0.73618856899999996</v>
      </c>
      <c r="AP214" s="10">
        <v>1.3175672309999999</v>
      </c>
      <c r="AQ214" s="10">
        <v>0.90286137</v>
      </c>
      <c r="AR214" s="10">
        <v>0.68062691399999997</v>
      </c>
      <c r="AS214" s="10">
        <v>130.596</v>
      </c>
      <c r="AT214" s="10">
        <v>41.15</v>
      </c>
      <c r="AU214" s="10">
        <v>73.281999999999996</v>
      </c>
      <c r="AV214" s="10">
        <v>8.2949999999999999</v>
      </c>
      <c r="AW214" s="10">
        <v>3.0839999999999899</v>
      </c>
      <c r="AX214" s="10">
        <v>2.7389999999999999</v>
      </c>
      <c r="AY214" s="10">
        <v>7.524</v>
      </c>
      <c r="AZ214" s="10">
        <v>29.656999999999901</v>
      </c>
      <c r="BA214" s="10">
        <v>10.298</v>
      </c>
      <c r="BB214" s="10">
        <v>114.807999999999</v>
      </c>
      <c r="BC214" s="10">
        <v>38.005000000000003</v>
      </c>
      <c r="BD214" s="10">
        <v>73.906999999999996</v>
      </c>
      <c r="BE214" s="10">
        <v>5.9740000000000002</v>
      </c>
      <c r="BF214" s="10">
        <v>1.33</v>
      </c>
      <c r="BG214" s="10">
        <v>1.5619999999999901</v>
      </c>
      <c r="BH214" s="10">
        <v>4.2069999999999999</v>
      </c>
      <c r="BI214" s="10">
        <v>22.373999999999999</v>
      </c>
      <c r="BJ214" s="10">
        <v>5.9320000000000004</v>
      </c>
      <c r="BK214" s="10">
        <v>101.831</v>
      </c>
      <c r="BL214" s="10">
        <v>53.261000000000003</v>
      </c>
      <c r="BM214" s="10">
        <v>70.521000000000001</v>
      </c>
      <c r="BN214" s="10">
        <v>4.016</v>
      </c>
      <c r="BO214" s="10">
        <v>1.2509999999999999</v>
      </c>
      <c r="BP214" s="10">
        <v>3.52</v>
      </c>
      <c r="BQ214" s="10">
        <v>8.077</v>
      </c>
      <c r="BR214" s="10">
        <v>39.363999999999997</v>
      </c>
      <c r="BS214" s="10">
        <v>13.173</v>
      </c>
      <c r="BT214">
        <v>0.26600000000000001</v>
      </c>
      <c r="BU214">
        <v>0.28000000000000003</v>
      </c>
      <c r="BV214">
        <v>0.223</v>
      </c>
      <c r="BW214" s="10">
        <v>1.501283309</v>
      </c>
      <c r="BX214" s="10">
        <v>0.64519906999999999</v>
      </c>
      <c r="BY214" s="10">
        <v>0.49568457700000002</v>
      </c>
      <c r="BZ214" s="10">
        <v>0.85399908899999999</v>
      </c>
      <c r="CA214" s="10">
        <v>0.52816180199999996</v>
      </c>
      <c r="CB214" s="10">
        <v>0.61834912900000005</v>
      </c>
      <c r="CC214" s="10">
        <v>0.59227744599999999</v>
      </c>
      <c r="CD214" s="10">
        <v>0.40385838499999999</v>
      </c>
      <c r="CE214" s="10">
        <v>0.51603027899999998</v>
      </c>
      <c r="CF214" s="10">
        <v>0.57598891699999999</v>
      </c>
      <c r="CG214" s="10">
        <v>0.58466794200000005</v>
      </c>
      <c r="CH214" s="10">
        <v>0.57451194800000005</v>
      </c>
      <c r="CI214" s="10">
        <v>0.58734685200000003</v>
      </c>
      <c r="CJ214" s="10">
        <v>0.58063690899999998</v>
      </c>
      <c r="CK214" s="10">
        <v>0.58568183100000004</v>
      </c>
      <c r="CL214" s="10">
        <v>0.60131755799999997</v>
      </c>
      <c r="CM214" s="10">
        <v>0.25980828700000003</v>
      </c>
      <c r="CN214" s="10">
        <v>0.270059938</v>
      </c>
      <c r="CO214" s="10">
        <v>0.17235487999999999</v>
      </c>
      <c r="CP214" s="10">
        <v>0.14826814699999999</v>
      </c>
      <c r="CQ214" s="10">
        <v>0.18634437600000001</v>
      </c>
      <c r="CR214" s="10">
        <v>0.146129704</v>
      </c>
      <c r="CS214" s="10">
        <v>0.16011746600000001</v>
      </c>
      <c r="CT214" s="10">
        <v>0.151483858</v>
      </c>
      <c r="CU214" s="10">
        <v>0.123499633</v>
      </c>
      <c r="CV214" s="10">
        <v>36.454449359999998</v>
      </c>
      <c r="CW214" s="10">
        <v>40.162813610000001</v>
      </c>
      <c r="CX214" s="10">
        <v>39.023610570000002</v>
      </c>
      <c r="CY214" s="10">
        <v>41.053221450000002</v>
      </c>
      <c r="CZ214" s="10">
        <v>43.566766889999997</v>
      </c>
      <c r="DA214" s="10">
        <v>45.4831979</v>
      </c>
      <c r="DB214" s="10">
        <v>44.646349989999997</v>
      </c>
      <c r="DC214" s="10">
        <v>45.636311139999997</v>
      </c>
      <c r="DD214" s="10">
        <v>-4.9256767979999996</v>
      </c>
      <c r="DE214" s="10">
        <v>-6.7862980329999996</v>
      </c>
      <c r="DF214" s="10">
        <v>-6.3656080279999996</v>
      </c>
      <c r="DG214" s="10">
        <v>-7.3062575179999998</v>
      </c>
      <c r="DH214" s="10">
        <v>-5.7364283880000002</v>
      </c>
      <c r="DI214" s="10">
        <v>-6.3216949869999999</v>
      </c>
      <c r="DJ214" s="10">
        <v>-6.5799835209999999</v>
      </c>
      <c r="DK214" s="10">
        <v>-6.2151906989999999</v>
      </c>
      <c r="DL214" s="10">
        <v>5.0064737399999997</v>
      </c>
      <c r="DM214" s="10">
        <v>4.711973951</v>
      </c>
      <c r="DN214" s="10">
        <v>4.8423937969999997</v>
      </c>
      <c r="DO214" s="10">
        <v>4.8171113080000003</v>
      </c>
      <c r="DP214" s="10">
        <v>4.6081921560000003</v>
      </c>
      <c r="DQ214" s="10">
        <v>4.7582408750000003</v>
      </c>
      <c r="DR214" s="10">
        <v>4.5941239569999999</v>
      </c>
      <c r="DS214" s="10">
        <v>4.0886678139999999</v>
      </c>
      <c r="DT214" s="10">
        <v>-1.4830228679999999</v>
      </c>
      <c r="DU214" s="10">
        <v>-1.8054008340000001</v>
      </c>
      <c r="DV214" s="10">
        <v>-1.9337216260000001</v>
      </c>
      <c r="DW214" s="10">
        <v>-1.777751125</v>
      </c>
      <c r="DX214" s="10">
        <v>-1.9808656570000001</v>
      </c>
      <c r="DY214" s="10">
        <v>-1.894879803</v>
      </c>
      <c r="DZ214" s="10">
        <v>-1.9552090580000001</v>
      </c>
      <c r="EA214" s="10">
        <v>-2.1776945400000001</v>
      </c>
      <c r="EB214" s="10">
        <f>VLOOKUP($B214,[1]PhiInxIrossOut_ggeffects!$A$1:$F$316,2,FALSE)</f>
        <v>1.15846953421382</v>
      </c>
      <c r="EC214" s="10">
        <f>VLOOKUP($B214,[2]PhiInxICross_ggeffects!$A$1:$F$316,2,FALSE)</f>
        <v>1.4334087521257</v>
      </c>
      <c r="ED214" s="10">
        <v>-0.146482635</v>
      </c>
      <c r="EE214" s="10">
        <v>0.52921936599999997</v>
      </c>
      <c r="EF214">
        <v>0.55908403041828802</v>
      </c>
      <c r="EG214">
        <v>0.54253878327000005</v>
      </c>
      <c r="EH214">
        <v>0.534266159695856</v>
      </c>
      <c r="EI214">
        <v>0.50944828897342198</v>
      </c>
      <c r="EJ214">
        <v>0.50117566539927705</v>
      </c>
      <c r="EK214">
        <v>0.48049410646391599</v>
      </c>
      <c r="EL214" s="15">
        <v>1.018086861</v>
      </c>
      <c r="EM214" s="15">
        <v>0.73484774200000003</v>
      </c>
      <c r="EN214" s="15">
        <v>1.0668231850000001</v>
      </c>
      <c r="EO214" s="15">
        <v>0.82069704700000001</v>
      </c>
      <c r="EP214" s="15">
        <v>1.0006373239999999</v>
      </c>
      <c r="EQ214" s="15">
        <v>0.79625222900000003</v>
      </c>
      <c r="ER214" s="15">
        <v>1.5604827729999999</v>
      </c>
      <c r="ES214" s="10">
        <v>0.232604589</v>
      </c>
      <c r="ET214" s="10">
        <v>43.664852799999998</v>
      </c>
      <c r="EU214" s="10">
        <v>44.760670949999998</v>
      </c>
      <c r="EV214" s="10">
        <v>38.478786810000003</v>
      </c>
      <c r="EW214" s="10">
        <v>44.451398679999997</v>
      </c>
      <c r="EX214" s="10">
        <v>47.180824110000003</v>
      </c>
      <c r="EY214" s="10">
        <v>44.130498279999998</v>
      </c>
      <c r="EZ214" s="10">
        <v>39.690951409999997</v>
      </c>
      <c r="FA214" s="10">
        <v>-6.976498748</v>
      </c>
      <c r="FB214" s="10">
        <v>-7.7354138680000002</v>
      </c>
      <c r="FC214" s="10">
        <v>-7.1851427709999998</v>
      </c>
      <c r="FD214" s="10">
        <v>-7.1277194540000002</v>
      </c>
      <c r="FE214" s="10">
        <v>-6.6216300280000002</v>
      </c>
      <c r="FF214" s="10">
        <v>-7.4423620389999998</v>
      </c>
      <c r="FG214" s="10">
        <v>-5.8855076650000004</v>
      </c>
      <c r="FH214" t="s">
        <v>392</v>
      </c>
      <c r="FI214" t="str">
        <f>VLOOKUP($FH214,Groups!$A$1:$B$316,2,FALSE)</f>
        <v>G12</v>
      </c>
      <c r="FJ214" t="str">
        <f t="shared" si="3"/>
        <v>G12/005F1</v>
      </c>
      <c r="FK214" t="s">
        <v>224</v>
      </c>
      <c r="FL214" t="s">
        <v>204</v>
      </c>
      <c r="FM214" t="s">
        <v>158</v>
      </c>
      <c r="FN214" t="s">
        <v>155</v>
      </c>
      <c r="FO214" t="s">
        <v>155</v>
      </c>
    </row>
    <row r="215" spans="1:171" x14ac:dyDescent="0.25">
      <c r="A215" s="12" t="str">
        <f>VLOOKUP($B215,GCDTCodes!$A$1:$D$398,2,FALSE)</f>
        <v>GCDT_142</v>
      </c>
      <c r="B215" s="12" t="s">
        <v>412</v>
      </c>
      <c r="C215" s="10">
        <v>66.459274949999994</v>
      </c>
      <c r="D215" s="10">
        <v>0.18942425299999999</v>
      </c>
      <c r="E215" s="10">
        <v>0.133859477</v>
      </c>
      <c r="F215" s="10">
        <v>0.87955747599999901</v>
      </c>
      <c r="G215" s="10">
        <v>1.854947876</v>
      </c>
      <c r="H215" s="10">
        <v>2.1545206000000001E-2</v>
      </c>
      <c r="I215" s="10">
        <v>1.32996E-3</v>
      </c>
      <c r="J215" s="10">
        <v>-2.7690347000000001E-2</v>
      </c>
      <c r="K215" s="10">
        <v>32.132305889999998</v>
      </c>
      <c r="L215" s="10">
        <v>7.6090617999999999E-2</v>
      </c>
      <c r="M215" s="10">
        <v>2.568382E-2</v>
      </c>
      <c r="N215" s="10">
        <v>0.26617201699999998</v>
      </c>
      <c r="O215" s="10">
        <v>7.7240000000000002</v>
      </c>
      <c r="P215" s="10">
        <v>3.1779999999999999</v>
      </c>
      <c r="Q215" s="10">
        <v>2.5999999999999999E-2</v>
      </c>
      <c r="R215" s="10">
        <v>1072.873</v>
      </c>
      <c r="S215" s="10">
        <v>2.403</v>
      </c>
      <c r="T215" s="10">
        <v>1.78</v>
      </c>
      <c r="U215" s="10">
        <v>12.359</v>
      </c>
      <c r="V215" s="10">
        <v>5.6829999999999998</v>
      </c>
      <c r="W215" s="10">
        <v>3.1509999999999998</v>
      </c>
      <c r="X215" s="10">
        <v>3.2000000000000001E-2</v>
      </c>
      <c r="Y215" s="10">
        <v>761.28099999999995</v>
      </c>
      <c r="Z215" s="10">
        <v>1.786</v>
      </c>
      <c r="AA215" s="10">
        <v>1.1990000000000001</v>
      </c>
      <c r="AB215" s="10">
        <v>12.845999999999901</v>
      </c>
      <c r="AC215" s="13"/>
      <c r="AD215" s="10">
        <v>5.1550000000000002</v>
      </c>
      <c r="AE215" s="10">
        <v>4.3999999999999997E-2</v>
      </c>
      <c r="AF215" s="10">
        <v>852.35500000000002</v>
      </c>
      <c r="AG215" s="10">
        <v>1.833</v>
      </c>
      <c r="AH215" s="10">
        <v>19.126999999999999</v>
      </c>
      <c r="AI215">
        <v>0.79954841356239903</v>
      </c>
      <c r="AJ215">
        <v>1.0291903764832599</v>
      </c>
      <c r="AK215">
        <v>0.72980149594849097</v>
      </c>
      <c r="AL215">
        <v>1.0491337768676501</v>
      </c>
      <c r="AM215" s="10">
        <v>60.47597519</v>
      </c>
      <c r="AN215" s="10">
        <v>5.0155333000000003E-2</v>
      </c>
      <c r="AO215" s="10">
        <v>1.2061229999999999E-2</v>
      </c>
      <c r="AP215" s="10">
        <v>-0.28653247700000001</v>
      </c>
      <c r="AQ215" s="10">
        <v>-0.131446862</v>
      </c>
      <c r="AR215" s="10">
        <v>3.3652805000000001E-2</v>
      </c>
      <c r="AS215" s="10">
        <v>162.10299999999901</v>
      </c>
      <c r="AT215" s="10">
        <v>23.86</v>
      </c>
      <c r="AU215" s="10">
        <v>43.524999999999999</v>
      </c>
      <c r="AV215" s="10">
        <v>7.9459999999999997</v>
      </c>
      <c r="AW215" s="10">
        <v>3.2679999999999998</v>
      </c>
      <c r="AX215" s="10">
        <v>2.8109999999999999</v>
      </c>
      <c r="AY215" s="10">
        <v>4.1150000000000002</v>
      </c>
      <c r="AZ215" s="10">
        <v>23.183</v>
      </c>
      <c r="BA215" s="10">
        <v>8.5939999999999994</v>
      </c>
      <c r="BB215" s="10">
        <v>110.874</v>
      </c>
      <c r="BC215" s="10">
        <v>26.295999999999999</v>
      </c>
      <c r="BD215" s="10">
        <v>55.231999999999999</v>
      </c>
      <c r="BE215" s="10">
        <v>6.7979999999999903</v>
      </c>
      <c r="BF215" s="10">
        <v>5.4560000000000004</v>
      </c>
      <c r="BG215" s="10">
        <v>2.2789999999999999</v>
      </c>
      <c r="BH215" s="10">
        <v>3.20399999999999</v>
      </c>
      <c r="BI215" s="10">
        <v>23.271999999999998</v>
      </c>
      <c r="BJ215" s="10">
        <v>7.742</v>
      </c>
      <c r="BK215" s="10">
        <v>104.89700000000001</v>
      </c>
      <c r="BL215" s="10">
        <v>32.978999999999999</v>
      </c>
      <c r="BM215" s="10">
        <v>58.482999999999997</v>
      </c>
      <c r="BN215" s="10">
        <v>3.972</v>
      </c>
      <c r="BO215" s="10">
        <v>1.1179999999999899</v>
      </c>
      <c r="BP215" s="10">
        <v>2.1680000000000001</v>
      </c>
      <c r="BQ215" s="10">
        <v>4.798</v>
      </c>
      <c r="BR215" s="10">
        <v>21.561999999999902</v>
      </c>
      <c r="BS215" s="10">
        <v>7.9579999999999904</v>
      </c>
      <c r="BT215">
        <v>0.161</v>
      </c>
      <c r="BU215">
        <v>0.20100000000000001</v>
      </c>
      <c r="BV215">
        <v>0.17100000000000001</v>
      </c>
      <c r="BW215" s="10">
        <v>0.76807752900000004</v>
      </c>
      <c r="BX215" s="10">
        <v>0.81763252500000005</v>
      </c>
      <c r="BY215" s="10">
        <v>0.54795516799999999</v>
      </c>
      <c r="BZ215" s="10">
        <v>0.94691300199999995</v>
      </c>
      <c r="CA215" s="10">
        <v>0.56850446099999996</v>
      </c>
      <c r="CB215" s="10">
        <v>0.80536116700000004</v>
      </c>
      <c r="CC215" s="10">
        <v>0.452817584</v>
      </c>
      <c r="CD215" s="10">
        <v>0.46673158100000001</v>
      </c>
      <c r="CE215" s="10">
        <v>0.52259012900000001</v>
      </c>
      <c r="CF215" s="10">
        <v>0.56415795599999996</v>
      </c>
      <c r="CG215" s="10">
        <v>0.58187292899999998</v>
      </c>
      <c r="CH215" s="10">
        <v>0.57256737700000004</v>
      </c>
      <c r="CI215" s="10">
        <v>0.58827252299999999</v>
      </c>
      <c r="CJ215" s="10">
        <v>0.57539687399999995</v>
      </c>
      <c r="CK215" s="10">
        <v>0.58894621800000002</v>
      </c>
      <c r="CL215" s="10">
        <v>0.59873515600000005</v>
      </c>
      <c r="CM215" s="10">
        <v>0.26275750199999998</v>
      </c>
      <c r="CN215" s="10">
        <v>0.209273128</v>
      </c>
      <c r="CO215" s="10">
        <v>0.19075202799999999</v>
      </c>
      <c r="CP215" s="10">
        <v>0.15369950099999999</v>
      </c>
      <c r="CQ215" s="10">
        <v>0.18714508899999999</v>
      </c>
      <c r="CR215" s="10">
        <v>0.147625014</v>
      </c>
      <c r="CS215" s="10">
        <v>0.177820019</v>
      </c>
      <c r="CT215" s="10">
        <v>0.13376200799999999</v>
      </c>
      <c r="CU215" s="10">
        <v>0.13032017900000001</v>
      </c>
      <c r="CV215" s="10">
        <v>37.764474329999999</v>
      </c>
      <c r="CW215" s="10">
        <v>34.656492980000003</v>
      </c>
      <c r="CX215" s="10">
        <v>34.519597359999999</v>
      </c>
      <c r="CY215" s="10">
        <v>29.058106670000001</v>
      </c>
      <c r="CZ215" s="10">
        <v>36.651975030000003</v>
      </c>
      <c r="DA215" s="10">
        <v>38.473416129999997</v>
      </c>
      <c r="DB215" s="10">
        <v>39.225192730000003</v>
      </c>
      <c r="DC215" s="10">
        <v>41.201083730000001</v>
      </c>
      <c r="DD215" s="10">
        <v>-5.4218745139999998</v>
      </c>
      <c r="DE215" s="10">
        <v>-6.827049927</v>
      </c>
      <c r="DF215" s="10">
        <v>-6.5522794580000001</v>
      </c>
      <c r="DG215" s="10">
        <v>-6.3056745489999999</v>
      </c>
      <c r="DH215" s="10">
        <v>-5.7373840449999998</v>
      </c>
      <c r="DI215" s="10">
        <v>-6.3889777060000004</v>
      </c>
      <c r="DJ215" s="10">
        <v>-6.9214180939999999</v>
      </c>
      <c r="DK215" s="10">
        <v>-6.4704000920000002</v>
      </c>
      <c r="DL215" s="10">
        <v>5.0104457260000004</v>
      </c>
      <c r="DM215" s="10">
        <v>4.7508975920000003</v>
      </c>
      <c r="DN215" s="10">
        <v>4.8369935000000002</v>
      </c>
      <c r="DO215" s="10">
        <v>4.8078611630000001</v>
      </c>
      <c r="DP215" s="10">
        <v>4.6174418810000004</v>
      </c>
      <c r="DQ215" s="10">
        <v>4.8054453529999996</v>
      </c>
      <c r="DR215" s="10">
        <v>4.6082985040000004</v>
      </c>
      <c r="DS215" s="10">
        <v>4.0938573390000004</v>
      </c>
      <c r="DT215" s="10">
        <v>-1.6488711979999999</v>
      </c>
      <c r="DU215" s="10">
        <v>-1.743241144</v>
      </c>
      <c r="DV215" s="10">
        <v>-1.897824263</v>
      </c>
      <c r="DW215" s="10">
        <v>-1.7902712810000001</v>
      </c>
      <c r="DX215" s="10">
        <v>-1.9666329789999999</v>
      </c>
      <c r="DY215" s="10">
        <v>-1.8238804529999999</v>
      </c>
      <c r="DZ215" s="10">
        <v>-2.0468623180000001</v>
      </c>
      <c r="EA215" s="10">
        <v>-2.1162507650000002</v>
      </c>
      <c r="EB215" s="10">
        <f>VLOOKUP($B215,[1]PhiInxIrossOut_ggeffects!$A$1:$F$316,2,FALSE)</f>
        <v>1.2130904756423899</v>
      </c>
      <c r="EC215" s="10">
        <f>VLOOKUP($B215,[2]PhiInxICross_ggeffects!$A$1:$F$316,2,FALSE)</f>
        <v>1.4103270205631999</v>
      </c>
      <c r="ED215" s="10">
        <v>-0.60921303199999999</v>
      </c>
      <c r="EE215" s="10">
        <v>0.53180212400000004</v>
      </c>
      <c r="EF215">
        <v>0.55976197718634901</v>
      </c>
      <c r="EG215">
        <v>0.55012091254756601</v>
      </c>
      <c r="EH215">
        <v>0.54530038022817495</v>
      </c>
      <c r="EI215">
        <v>0.53083878327</v>
      </c>
      <c r="EJ215">
        <v>0.52601825095060895</v>
      </c>
      <c r="EK215">
        <v>0.51396692015212997</v>
      </c>
      <c r="EL215" s="15">
        <v>0.90635865599999998</v>
      </c>
      <c r="EM215" s="15">
        <v>0.64994829700000001</v>
      </c>
      <c r="EN215" s="15">
        <v>0.67670714499999995</v>
      </c>
      <c r="EO215" s="15">
        <v>0.73990082499999998</v>
      </c>
      <c r="EP215" s="15">
        <v>0.53634765500000003</v>
      </c>
      <c r="EQ215" s="15">
        <v>0.58352163499999998</v>
      </c>
      <c r="ER215" s="15">
        <v>1.2600063539999999</v>
      </c>
      <c r="ES215" s="10">
        <v>0.27029948300000001</v>
      </c>
      <c r="ET215" s="10">
        <v>38.145336759999999</v>
      </c>
      <c r="EU215" s="10">
        <v>39.122675350000002</v>
      </c>
      <c r="EV215" s="10">
        <v>36.503354960000003</v>
      </c>
      <c r="EW215" s="10">
        <v>40.031682019999998</v>
      </c>
      <c r="EX215" s="10">
        <v>40.891190940000001</v>
      </c>
      <c r="EY215" s="10">
        <v>40.470596180000001</v>
      </c>
      <c r="EZ215" s="10">
        <v>42.465004489999998</v>
      </c>
      <c r="FA215" s="10">
        <v>-4.6737002619999997</v>
      </c>
      <c r="FB215" s="10">
        <v>-5.3064642290000004</v>
      </c>
      <c r="FC215" s="10">
        <v>-5.761655298</v>
      </c>
      <c r="FD215" s="10">
        <v>-4.8898700770000003</v>
      </c>
      <c r="FE215" s="10">
        <v>-5.9775318630000003</v>
      </c>
      <c r="FF215" s="10">
        <v>-5.2032636419999996</v>
      </c>
      <c r="FG215" s="10">
        <v>-5.0852818339999999</v>
      </c>
      <c r="FH215" t="s">
        <v>392</v>
      </c>
      <c r="FI215" t="str">
        <f>VLOOKUP($FH215,Groups!$A$1:$B$316,2,FALSE)</f>
        <v>G12</v>
      </c>
      <c r="FJ215" t="str">
        <f t="shared" si="3"/>
        <v>G12/005F1</v>
      </c>
      <c r="FK215" t="s">
        <v>224</v>
      </c>
      <c r="FL215" t="s">
        <v>204</v>
      </c>
      <c r="FM215" t="s">
        <v>160</v>
      </c>
      <c r="FN215" t="s">
        <v>155</v>
      </c>
      <c r="FO215" t="s">
        <v>155</v>
      </c>
    </row>
    <row r="216" spans="1:171" x14ac:dyDescent="0.25">
      <c r="A216" s="12" t="str">
        <f>VLOOKUP($B216,GCDTCodes!$A$1:$D$398,2,FALSE)</f>
        <v>GCDT_143</v>
      </c>
      <c r="B216" s="12" t="s">
        <v>413</v>
      </c>
      <c r="C216" s="10">
        <v>-3.3312028150000002</v>
      </c>
      <c r="D216" s="10">
        <v>-2.9818509E-2</v>
      </c>
      <c r="E216" s="10">
        <v>-3.7887777999999997E-2</v>
      </c>
      <c r="F216" s="10">
        <v>0.341794177999999</v>
      </c>
      <c r="G216" s="10">
        <v>-21.71455666</v>
      </c>
      <c r="H216" s="10">
        <v>-5.9349145999999998E-2</v>
      </c>
      <c r="I216" s="10">
        <v>-1.3045248999999899E-2</v>
      </c>
      <c r="J216" s="10">
        <v>-0.39874944099999998</v>
      </c>
      <c r="K216" s="10">
        <v>-13.39104479</v>
      </c>
      <c r="L216" s="10">
        <v>-3.1294168999999997E-2</v>
      </c>
      <c r="M216" s="10">
        <v>-1.3348626000000001E-2</v>
      </c>
      <c r="N216" s="10">
        <v>0.26617201699999998</v>
      </c>
      <c r="O216" s="10">
        <v>6.774</v>
      </c>
      <c r="P216" s="10">
        <v>2.9789999999999899</v>
      </c>
      <c r="Q216" s="10">
        <v>2.4E-2</v>
      </c>
      <c r="R216" s="10">
        <v>881.98299999999995</v>
      </c>
      <c r="S216" s="10">
        <v>1.901</v>
      </c>
      <c r="T216" s="10">
        <v>1.391</v>
      </c>
      <c r="U216" s="10">
        <v>10.81</v>
      </c>
      <c r="V216" s="10">
        <v>5.6849999999999996</v>
      </c>
      <c r="W216" s="10">
        <v>2.93</v>
      </c>
      <c r="X216" s="10">
        <v>3.2000000000000001E-2</v>
      </c>
      <c r="Y216" s="10">
        <v>605.11300000000006</v>
      </c>
      <c r="Z216" s="10">
        <v>1.6339999999999999</v>
      </c>
      <c r="AA216" s="10">
        <v>1.1140000000000001</v>
      </c>
      <c r="AB216" s="10">
        <v>8.6750000000000007</v>
      </c>
      <c r="AC216" s="10">
        <v>5.9889999999999999</v>
      </c>
      <c r="AD216" s="10">
        <v>4.3550000000000004</v>
      </c>
      <c r="AE216" s="10">
        <v>3.2000000000000001E-2</v>
      </c>
      <c r="AF216" s="10">
        <v>652.54199999999901</v>
      </c>
      <c r="AG216" s="10">
        <v>1.4279999999999999</v>
      </c>
      <c r="AH216" s="10">
        <v>13.868</v>
      </c>
      <c r="AI216">
        <v>0.84936017811272702</v>
      </c>
      <c r="AJ216">
        <v>0.908431074183633</v>
      </c>
      <c r="AK216">
        <v>0.84694956696469803</v>
      </c>
      <c r="AL216">
        <v>1.04319043522127</v>
      </c>
      <c r="AM216" s="10">
        <v>-95.456266450000001</v>
      </c>
      <c r="AN216" s="10">
        <v>-0.57337985599999997</v>
      </c>
      <c r="AO216" s="10">
        <v>-0.63779663899999905</v>
      </c>
      <c r="AP216" s="10">
        <v>-1.355932283</v>
      </c>
      <c r="AQ216" s="10">
        <v>-0.33304931399999999</v>
      </c>
      <c r="AR216" s="10">
        <v>-1.2602954129999999</v>
      </c>
      <c r="AS216" s="10">
        <v>149.511</v>
      </c>
      <c r="AT216" s="10">
        <v>49.747999999999998</v>
      </c>
      <c r="AU216" s="10">
        <v>75.926999999999893</v>
      </c>
      <c r="AV216" s="10">
        <v>3.84</v>
      </c>
      <c r="AW216" s="10">
        <v>2.6819999999999999</v>
      </c>
      <c r="AX216" s="10">
        <v>1.639</v>
      </c>
      <c r="AY216" s="10">
        <v>4.9509999999999996</v>
      </c>
      <c r="AZ216" s="10">
        <v>23.614000000000001</v>
      </c>
      <c r="BA216" s="10">
        <v>5.8920000000000003</v>
      </c>
      <c r="BB216" s="10">
        <v>116.196</v>
      </c>
      <c r="BC216" s="10">
        <v>37.329000000000001</v>
      </c>
      <c r="BD216" s="10">
        <v>75.58</v>
      </c>
      <c r="BE216" s="10">
        <v>3.9380000000000002</v>
      </c>
      <c r="BF216" s="10">
        <v>3.363</v>
      </c>
      <c r="BG216" s="10">
        <v>1.3580000000000001</v>
      </c>
      <c r="BH216" s="10">
        <v>3.7370000000000001</v>
      </c>
      <c r="BI216" s="10">
        <v>21.062999999999999</v>
      </c>
      <c r="BJ216" s="10">
        <v>4.5609999999999999</v>
      </c>
      <c r="BK216" s="10">
        <v>106.789</v>
      </c>
      <c r="BL216" s="10">
        <v>52.836999999999897</v>
      </c>
      <c r="BM216" s="10">
        <v>74.055999999999997</v>
      </c>
      <c r="BN216" s="10">
        <v>3.42</v>
      </c>
      <c r="BO216" s="10">
        <v>1.0469999999999999</v>
      </c>
      <c r="BP216" s="10">
        <v>2.073</v>
      </c>
      <c r="BQ216" s="10">
        <v>6.4470000000000001</v>
      </c>
      <c r="BR216" s="10">
        <v>31.948</v>
      </c>
      <c r="BS216" s="10">
        <v>9.0519999999999996</v>
      </c>
      <c r="BT216">
        <v>0.214</v>
      </c>
      <c r="BU216">
        <v>0.20699999999999999</v>
      </c>
      <c r="BV216">
        <v>0.20499999999999999</v>
      </c>
      <c r="BW216" s="10">
        <v>0.76240846299999998</v>
      </c>
      <c r="BX216" s="10">
        <v>0.87867152000000004</v>
      </c>
      <c r="BY216" s="10">
        <v>0.64742860800000002</v>
      </c>
      <c r="BZ216" s="10">
        <v>1.08923864</v>
      </c>
      <c r="CA216" s="10">
        <v>0.61187244699999999</v>
      </c>
      <c r="CB216" s="10">
        <v>0.71884723299999997</v>
      </c>
      <c r="CC216" s="10">
        <v>0.52313385899999998</v>
      </c>
      <c r="CD216" s="10">
        <v>0.45531943699999999</v>
      </c>
      <c r="CE216" s="10">
        <v>0.54565162899999997</v>
      </c>
      <c r="CF216" s="10">
        <v>0.57265563500000005</v>
      </c>
      <c r="CG216" s="10">
        <v>0.587819282</v>
      </c>
      <c r="CH216" s="10">
        <v>0.57574979299999995</v>
      </c>
      <c r="CI216" s="10">
        <v>0.596344981</v>
      </c>
      <c r="CJ216" s="10">
        <v>0.58527652200000002</v>
      </c>
      <c r="CK216" s="10">
        <v>0.59755020199999997</v>
      </c>
      <c r="CL216" s="10">
        <v>0.60563825599999999</v>
      </c>
      <c r="CM216" s="10">
        <v>0.25077332400000002</v>
      </c>
      <c r="CN216" s="10">
        <v>0.19824457100000001</v>
      </c>
      <c r="CO216" s="10">
        <v>0.194773054</v>
      </c>
      <c r="CP216" s="10">
        <v>0.16327729599999999</v>
      </c>
      <c r="CQ216" s="10">
        <v>0.19996433199999999</v>
      </c>
      <c r="CR216" s="10">
        <v>0.15048837900000001</v>
      </c>
      <c r="CS216" s="10">
        <v>0.168643718</v>
      </c>
      <c r="CT216" s="10">
        <v>0.139866822</v>
      </c>
      <c r="CU216" s="10">
        <v>0.12947903199999999</v>
      </c>
      <c r="CV216" s="10">
        <v>33.790250530000002</v>
      </c>
      <c r="CW216" s="10">
        <v>33.934855050000003</v>
      </c>
      <c r="CX216" s="10">
        <v>33.113376899999999</v>
      </c>
      <c r="CY216" s="10">
        <v>36.135468670000002</v>
      </c>
      <c r="CZ216" s="10">
        <v>33.119945690000002</v>
      </c>
      <c r="DA216" s="10">
        <v>36.215561909999998</v>
      </c>
      <c r="DB216" s="10">
        <v>37.009920200000003</v>
      </c>
      <c r="DC216" s="10">
        <v>37.859034219999998</v>
      </c>
      <c r="DD216" s="10">
        <v>-4.0080296830000002</v>
      </c>
      <c r="DE216" s="10">
        <v>-5.9261343709999998</v>
      </c>
      <c r="DF216" s="10">
        <v>-7.1149810550000003</v>
      </c>
      <c r="DG216" s="10">
        <v>-5.506460487</v>
      </c>
      <c r="DH216" s="10">
        <v>-6.167431519</v>
      </c>
      <c r="DI216" s="10">
        <v>-6.2972522980000001</v>
      </c>
      <c r="DJ216" s="10">
        <v>-5.8237322560000004</v>
      </c>
      <c r="DK216" s="10">
        <v>-6.405205509</v>
      </c>
      <c r="DL216" s="10">
        <v>5.0210661380000001</v>
      </c>
      <c r="DM216" s="10">
        <v>4.7355712609999996</v>
      </c>
      <c r="DN216" s="10">
        <v>4.885710853</v>
      </c>
      <c r="DO216" s="10">
        <v>4.8469536939999998</v>
      </c>
      <c r="DP216" s="10">
        <v>4.5989644519999997</v>
      </c>
      <c r="DQ216" s="10">
        <v>4.7828715969999998</v>
      </c>
      <c r="DR216" s="10">
        <v>4.6114854459999997</v>
      </c>
      <c r="DS216" s="10">
        <v>4.0965907919999998</v>
      </c>
      <c r="DT216" s="10">
        <v>-1.6715323360000001</v>
      </c>
      <c r="DU216" s="10">
        <v>-1.703690865</v>
      </c>
      <c r="DV216" s="10">
        <v>-1.8440430290000001</v>
      </c>
      <c r="DW216" s="10">
        <v>-1.739931898</v>
      </c>
      <c r="DX216" s="10">
        <v>-1.9339874640000001</v>
      </c>
      <c r="DY216" s="10">
        <v>-1.84921928</v>
      </c>
      <c r="DZ216" s="10">
        <v>-1.998903645</v>
      </c>
      <c r="EA216" s="10">
        <v>-2.1131482739999998</v>
      </c>
      <c r="EB216" s="10">
        <f>VLOOKUP($B216,[1]PhiInxIrossOut_ggeffects!$A$1:$F$316,2,FALSE)</f>
        <v>1.2466541184995299</v>
      </c>
      <c r="EC216" s="10">
        <f>VLOOKUP($B216,[2]PhiInxICross_ggeffects!$A$1:$F$316,2,FALSE)</f>
        <v>1.4945292903756999</v>
      </c>
      <c r="ED216" s="10">
        <v>-0.42059808199999998</v>
      </c>
      <c r="EE216" s="10">
        <v>0.533592289</v>
      </c>
      <c r="EF216">
        <v>0.55443003802285296</v>
      </c>
      <c r="EG216">
        <v>0.55269847908749004</v>
      </c>
      <c r="EH216">
        <v>0.55183269961980996</v>
      </c>
      <c r="EI216">
        <v>0.54923536121676797</v>
      </c>
      <c r="EJ216">
        <v>0.54836958174908701</v>
      </c>
      <c r="EK216">
        <v>0.54620513307988305</v>
      </c>
      <c r="EL216" s="15">
        <v>0.85050627700000003</v>
      </c>
      <c r="EM216" s="15">
        <v>0.81914186600000005</v>
      </c>
      <c r="EN216" s="15">
        <v>0.64768352500000004</v>
      </c>
      <c r="EO216" s="15">
        <v>0.72981515200000002</v>
      </c>
      <c r="EP216" s="15">
        <v>0.97540698199999998</v>
      </c>
      <c r="EQ216" s="15">
        <v>0.62804037999999995</v>
      </c>
      <c r="ER216" s="15">
        <v>0.85253940699999997</v>
      </c>
      <c r="ES216" s="10">
        <v>0.26157993299999999</v>
      </c>
      <c r="ET216" s="10">
        <v>38.479729200000001</v>
      </c>
      <c r="EU216" s="10">
        <v>36.461595459999998</v>
      </c>
      <c r="EV216" s="10">
        <v>35.707040300000003</v>
      </c>
      <c r="EW216" s="10">
        <v>38.913412039999997</v>
      </c>
      <c r="EX216" s="10">
        <v>42.34341225</v>
      </c>
      <c r="EY216" s="10">
        <v>40.037447120000003</v>
      </c>
      <c r="EZ216" s="10">
        <v>42.704098139999999</v>
      </c>
      <c r="FA216" s="10">
        <v>-6.3176259559999997</v>
      </c>
      <c r="FB216" s="10">
        <v>-6.5706874400000004</v>
      </c>
      <c r="FC216" s="10">
        <v>-6.402616868</v>
      </c>
      <c r="FD216" s="10">
        <v>-6.2590110799999996</v>
      </c>
      <c r="FE216" s="10">
        <v>-6.6522170090000001</v>
      </c>
      <c r="FF216" s="10">
        <v>-6.5561673669999996</v>
      </c>
      <c r="FG216" s="10">
        <v>-6.2808088719999997</v>
      </c>
      <c r="FH216" t="s">
        <v>392</v>
      </c>
      <c r="FI216" t="str">
        <f>VLOOKUP($FH216,Groups!$A$1:$B$316,2,FALSE)</f>
        <v>G12</v>
      </c>
      <c r="FJ216" t="str">
        <f t="shared" si="3"/>
        <v>G12/006F1</v>
      </c>
      <c r="FK216" t="s">
        <v>414</v>
      </c>
      <c r="FL216" t="s">
        <v>154</v>
      </c>
      <c r="FM216" t="s">
        <v>155</v>
      </c>
      <c r="FN216" t="s">
        <v>155</v>
      </c>
      <c r="FO216" t="s">
        <v>155</v>
      </c>
    </row>
    <row r="217" spans="1:171" x14ac:dyDescent="0.25">
      <c r="A217" s="12" t="str">
        <f>VLOOKUP($B217,GCDTCodes!$A$1:$D$398,2,FALSE)</f>
        <v>GCDT_144</v>
      </c>
      <c r="B217" s="12" t="s">
        <v>415</v>
      </c>
      <c r="C217" s="10">
        <v>-5.8870892489999997</v>
      </c>
      <c r="D217" s="10">
        <v>-2.9217688999999901E-2</v>
      </c>
      <c r="E217" s="10">
        <v>-2.9400165999999998E-2</v>
      </c>
      <c r="F217" s="10">
        <v>0.15937024</v>
      </c>
      <c r="G217" s="10">
        <v>-1.9292444580000001</v>
      </c>
      <c r="H217" s="10">
        <v>-7.0057419999999997E-3</v>
      </c>
      <c r="I217" s="10">
        <v>-4.5892440000000001E-3</v>
      </c>
      <c r="J217" s="10">
        <v>0.343368746</v>
      </c>
      <c r="K217" s="10">
        <v>-15.53386557</v>
      </c>
      <c r="L217" s="10">
        <v>-3.1294168999999997E-2</v>
      </c>
      <c r="M217" s="10">
        <v>-1.5402964999999999E-2</v>
      </c>
      <c r="N217" s="10">
        <v>-0.157180599</v>
      </c>
      <c r="O217" s="10">
        <v>6.149</v>
      </c>
      <c r="P217" s="10">
        <v>2.8639999999999999</v>
      </c>
      <c r="Q217" s="10">
        <v>2.4E-2</v>
      </c>
      <c r="R217" s="10">
        <v>713.00099999999998</v>
      </c>
      <c r="S217" s="10">
        <v>1.536</v>
      </c>
      <c r="T217" s="10">
        <v>1.091</v>
      </c>
      <c r="U217" s="10">
        <v>10.517999999999899</v>
      </c>
      <c r="V217" s="10">
        <v>5.6789999999999896</v>
      </c>
      <c r="W217" s="10">
        <v>3.0089999999999999</v>
      </c>
      <c r="X217" s="10">
        <v>3.1E-2</v>
      </c>
      <c r="Y217" s="10">
        <v>647.5</v>
      </c>
      <c r="Z217" s="10">
        <v>1.7290000000000001</v>
      </c>
      <c r="AA217" s="10">
        <v>1.2450000000000001</v>
      </c>
      <c r="AB217" s="10">
        <v>9.9049999999999994</v>
      </c>
      <c r="AC217" s="10">
        <v>5.9889999999999999</v>
      </c>
      <c r="AD217" s="10">
        <v>4.3550000000000004</v>
      </c>
      <c r="AE217" s="10">
        <v>3.2000000000000001E-2</v>
      </c>
      <c r="AF217" s="10">
        <v>499.83800000000002</v>
      </c>
      <c r="AG217" s="10">
        <v>1.0369999999999999</v>
      </c>
      <c r="AH217" s="10">
        <v>8.8170000000000002</v>
      </c>
      <c r="AI217">
        <v>0.819292204045447</v>
      </c>
      <c r="AJ217">
        <v>0.96602213266593095</v>
      </c>
      <c r="AK217">
        <v>1.07375925923588</v>
      </c>
      <c r="AL217">
        <v>1.0366123768983899</v>
      </c>
      <c r="AM217" s="10">
        <v>0.95762424800000001</v>
      </c>
      <c r="AN217" s="10">
        <v>-0.210859397</v>
      </c>
      <c r="AO217" s="10">
        <v>-0.33839783499999998</v>
      </c>
      <c r="AP217" s="10">
        <v>1.674033833</v>
      </c>
      <c r="AQ217" s="10">
        <v>-0.33304931399999999</v>
      </c>
      <c r="AR217" s="10">
        <v>-1.907269522</v>
      </c>
      <c r="AS217" s="10">
        <v>145.00399999999999</v>
      </c>
      <c r="AT217" s="10">
        <v>47.466000000000001</v>
      </c>
      <c r="AU217" s="10">
        <v>72.144999999999996</v>
      </c>
      <c r="AV217" s="10">
        <v>4.4710000000000001</v>
      </c>
      <c r="AW217" s="10">
        <v>3.036</v>
      </c>
      <c r="AX217" s="10">
        <v>1.913</v>
      </c>
      <c r="AY217" s="10">
        <v>5.2579999999999902</v>
      </c>
      <c r="AZ217" s="10">
        <v>25.536999999999999</v>
      </c>
      <c r="BA217" s="10">
        <v>9.4139999999999997</v>
      </c>
      <c r="BB217" s="10">
        <v>115.908999999999</v>
      </c>
      <c r="BC217" s="10">
        <v>37.173000000000002</v>
      </c>
      <c r="BD217" s="10">
        <v>68.747</v>
      </c>
      <c r="BE217" s="10">
        <v>3.9279999999999999</v>
      </c>
      <c r="BF217" s="10">
        <v>5.7679999999999998</v>
      </c>
      <c r="BG217" s="10">
        <v>1.607</v>
      </c>
      <c r="BH217" s="10">
        <v>3.9289999999999998</v>
      </c>
      <c r="BI217" s="10">
        <v>23.672999999999998</v>
      </c>
      <c r="BJ217" s="10">
        <v>5.0549999999999997</v>
      </c>
      <c r="BK217" s="10">
        <v>107.25</v>
      </c>
      <c r="BL217" s="10">
        <v>57.378</v>
      </c>
      <c r="BM217" s="10">
        <v>73.319000000000003</v>
      </c>
      <c r="BN217" s="10">
        <v>2.48</v>
      </c>
      <c r="BO217" s="10">
        <v>1.095</v>
      </c>
      <c r="BP217" s="10">
        <v>2.298</v>
      </c>
      <c r="BQ217" s="10">
        <v>6.6260000000000003</v>
      </c>
      <c r="BR217" s="10">
        <v>34.459000000000003</v>
      </c>
      <c r="BS217" s="10">
        <v>9.6939999999999902</v>
      </c>
      <c r="BT217">
        <v>0.20100000000000001</v>
      </c>
      <c r="BU217">
        <v>0.219</v>
      </c>
      <c r="BV217">
        <v>0.20300000000000001</v>
      </c>
      <c r="BW217" s="10">
        <v>0.94300368999999995</v>
      </c>
      <c r="BX217" s="10">
        <v>0.63074476700000004</v>
      </c>
      <c r="BY217" s="10">
        <v>0.59653361100000002</v>
      </c>
      <c r="BZ217" s="10">
        <v>0.81524714899999995</v>
      </c>
      <c r="CA217" s="10">
        <v>0.52651898100000005</v>
      </c>
      <c r="CB217" s="10">
        <v>0.56546038099999996</v>
      </c>
      <c r="CC217" s="10">
        <v>0.66729750899999996</v>
      </c>
      <c r="CD217" s="10">
        <v>0.427838528</v>
      </c>
      <c r="CE217" s="10">
        <v>0.51227669899999995</v>
      </c>
      <c r="CF217" s="10">
        <v>0.57436144200000006</v>
      </c>
      <c r="CG217" s="10">
        <v>0.57825673099999997</v>
      </c>
      <c r="CH217" s="10">
        <v>0.57501057799999999</v>
      </c>
      <c r="CI217" s="10">
        <v>0.59231030299999998</v>
      </c>
      <c r="CJ217" s="10">
        <v>0.58868321300000004</v>
      </c>
      <c r="CK217" s="10">
        <v>0.58221948300000004</v>
      </c>
      <c r="CL217" s="10">
        <v>0.59735136799999999</v>
      </c>
      <c r="CM217" s="10">
        <v>0.26685477899999999</v>
      </c>
      <c r="CN217" s="10">
        <v>0.23968864000000001</v>
      </c>
      <c r="CO217" s="10">
        <v>0.167683638</v>
      </c>
      <c r="CP217" s="10">
        <v>0.16003568100000001</v>
      </c>
      <c r="CQ217" s="10">
        <v>0.17889474999999999</v>
      </c>
      <c r="CR217" s="10">
        <v>0.13960620600000001</v>
      </c>
      <c r="CS217" s="10">
        <v>0.146648007</v>
      </c>
      <c r="CT217" s="10">
        <v>0.15209927200000001</v>
      </c>
      <c r="CU217" s="10">
        <v>0.12600588500000001</v>
      </c>
      <c r="CV217" s="10">
        <v>33.51749478</v>
      </c>
      <c r="CW217" s="10">
        <v>35.29985653</v>
      </c>
      <c r="CX217" s="10">
        <v>32.359120529999998</v>
      </c>
      <c r="CY217" s="10">
        <v>33.08835217</v>
      </c>
      <c r="CZ217" s="10">
        <v>34.396508279999999</v>
      </c>
      <c r="DA217" s="10">
        <v>36.067275709999997</v>
      </c>
      <c r="DB217" s="10">
        <v>38.57603898</v>
      </c>
      <c r="DC217" s="10">
        <v>42.800897499999998</v>
      </c>
      <c r="DD217" s="10">
        <v>-3.0620926009999998</v>
      </c>
      <c r="DE217" s="10">
        <v>-4.3699883249999996</v>
      </c>
      <c r="DF217" s="10">
        <v>-2.8924871429999999</v>
      </c>
      <c r="DG217" s="10">
        <v>-2.4402683449999998</v>
      </c>
      <c r="DH217" s="10">
        <v>-3.328962288</v>
      </c>
      <c r="DI217" s="10">
        <v>-3.7196695069999999</v>
      </c>
      <c r="DJ217" s="10">
        <v>-3.5859375509999998</v>
      </c>
      <c r="DK217" s="10">
        <v>-3.122344966</v>
      </c>
      <c r="DL217" s="10">
        <v>4.9671990629999998</v>
      </c>
      <c r="DM217" s="10">
        <v>4.6723287659999997</v>
      </c>
      <c r="DN217" s="10">
        <v>4.8521234910000004</v>
      </c>
      <c r="DO217" s="10">
        <v>4.7263845880000002</v>
      </c>
      <c r="DP217" s="10">
        <v>4.5435836600000004</v>
      </c>
      <c r="DQ217" s="10">
        <v>4.7114372659999999</v>
      </c>
      <c r="DR217" s="10">
        <v>4.6155495350000004</v>
      </c>
      <c r="DS217" s="10">
        <v>4.0376202269999997</v>
      </c>
      <c r="DT217" s="10">
        <v>-1.62069519</v>
      </c>
      <c r="DU217" s="10">
        <v>-1.843387157</v>
      </c>
      <c r="DV217" s="10">
        <v>-1.8822560429999999</v>
      </c>
      <c r="DW217" s="10">
        <v>-1.8338788619999999</v>
      </c>
      <c r="DX217" s="10">
        <v>-2.0196162040000001</v>
      </c>
      <c r="DY217" s="10">
        <v>-1.9734170120000001</v>
      </c>
      <c r="DZ217" s="10">
        <v>-1.9890272579999999</v>
      </c>
      <c r="EA217" s="10">
        <v>-2.1628719830000001</v>
      </c>
      <c r="EB217" s="10">
        <f>VLOOKUP($B217,[1]PhiInxIrossOut_ggeffects!$A$1:$F$316,2,FALSE)</f>
        <v>1.33484927564239</v>
      </c>
      <c r="EC217" s="10">
        <f>VLOOKUP($B217,[2]PhiInxICross_ggeffects!$A$1:$F$316,2,FALSE)</f>
        <v>1.4514331170577199</v>
      </c>
      <c r="ED217" s="10">
        <v>-0.194373192</v>
      </c>
      <c r="EE217" s="10">
        <v>0.536940309</v>
      </c>
      <c r="EF217">
        <v>0.54682965779471504</v>
      </c>
      <c r="EG217">
        <v>0.55861368821296598</v>
      </c>
      <c r="EH217">
        <v>0.56450570342209105</v>
      </c>
      <c r="EI217">
        <v>0.58218174904946696</v>
      </c>
      <c r="EJ217">
        <v>0.58807376425859204</v>
      </c>
      <c r="EK217">
        <v>0.60280380228140495</v>
      </c>
      <c r="EL217" s="15">
        <v>1.246886492</v>
      </c>
      <c r="EM217" s="15">
        <v>0.86169808599999997</v>
      </c>
      <c r="EN217" s="15">
        <v>0.97020574299999995</v>
      </c>
      <c r="EO217" s="15">
        <v>0.83549786599999998</v>
      </c>
      <c r="EP217" s="15">
        <v>1.0586797910000001</v>
      </c>
      <c r="EQ217" s="15">
        <v>0.68827201800000004</v>
      </c>
      <c r="ER217" s="15">
        <v>1.0024106660000001</v>
      </c>
      <c r="ES217" s="10">
        <v>0.22113843</v>
      </c>
      <c r="ET217" s="10">
        <v>35.864705049999998</v>
      </c>
      <c r="EU217" s="10">
        <v>36.113136789999999</v>
      </c>
      <c r="EV217" s="10">
        <v>37.967707560000001</v>
      </c>
      <c r="EW217" s="10">
        <v>38.876606119999998</v>
      </c>
      <c r="EX217" s="10">
        <v>40.750918210000002</v>
      </c>
      <c r="EY217" s="10">
        <v>42.045701409999999</v>
      </c>
      <c r="EZ217" s="10">
        <v>40.66859358</v>
      </c>
      <c r="FA217" s="10">
        <v>-6.5322853179999996</v>
      </c>
      <c r="FB217" s="10">
        <v>-7.1588041779999996</v>
      </c>
      <c r="FC217" s="10">
        <v>-6.9595080730000003</v>
      </c>
      <c r="FD217" s="10">
        <v>-7.3217559220000004</v>
      </c>
      <c r="FE217" s="10">
        <v>-6.8643783279999999</v>
      </c>
      <c r="FF217" s="10">
        <v>-7.6139161240000002</v>
      </c>
      <c r="FG217" s="10">
        <v>-6.2219325640000003</v>
      </c>
      <c r="FH217" t="s">
        <v>392</v>
      </c>
      <c r="FI217" t="str">
        <f>VLOOKUP($FH217,Groups!$A$1:$B$316,2,FALSE)</f>
        <v>G12</v>
      </c>
      <c r="FJ217" t="str">
        <f t="shared" si="3"/>
        <v>G12/006F1</v>
      </c>
      <c r="FK217" t="s">
        <v>414</v>
      </c>
      <c r="FL217" t="s">
        <v>154</v>
      </c>
      <c r="FM217" t="s">
        <v>158</v>
      </c>
      <c r="FN217" t="s">
        <v>155</v>
      </c>
      <c r="FO217" t="s">
        <v>155</v>
      </c>
    </row>
    <row r="218" spans="1:171" x14ac:dyDescent="0.25">
      <c r="A218" s="12" t="str">
        <f>VLOOKUP($B218,GCDTCodes!$A$1:$D$398,2,FALSE)</f>
        <v>GCDT_145</v>
      </c>
      <c r="B218" s="12" t="s">
        <v>416</v>
      </c>
      <c r="C218" s="10">
        <v>-13.58104455</v>
      </c>
      <c r="D218" s="10">
        <v>-4.1882540000000003E-2</v>
      </c>
      <c r="E218" s="10">
        <v>-1.9653321000000001E-2</v>
      </c>
      <c r="F218" s="10">
        <v>3.66422E-2</v>
      </c>
      <c r="G218" s="10">
        <v>3.195883442</v>
      </c>
      <c r="H218" s="10">
        <v>8.9436499999999992E-3</v>
      </c>
      <c r="I218" s="10">
        <v>1.67510799999999E-3</v>
      </c>
      <c r="J218" s="10">
        <v>0.43129807100000001</v>
      </c>
      <c r="K218" s="10">
        <v>-18.864006620000001</v>
      </c>
      <c r="L218" s="10">
        <v>-2.9009386000000002E-2</v>
      </c>
      <c r="M218" s="10">
        <v>-1.4375796E-2</v>
      </c>
      <c r="N218" s="10">
        <v>-0.157180599</v>
      </c>
      <c r="O218" s="10">
        <v>6.2639999999999896</v>
      </c>
      <c r="P218" s="10">
        <v>2.9119999999999999</v>
      </c>
      <c r="Q218" s="10">
        <v>2.4E-2</v>
      </c>
      <c r="R218" s="10">
        <v>833.55100000000004</v>
      </c>
      <c r="S218" s="10">
        <v>1.835</v>
      </c>
      <c r="T218" s="10">
        <v>1.347</v>
      </c>
      <c r="U218" s="10">
        <v>11.017999999999899</v>
      </c>
      <c r="V218" s="10">
        <v>5.6870000000000003</v>
      </c>
      <c r="W218" s="10">
        <v>3.38</v>
      </c>
      <c r="X218" s="10">
        <v>3.2000000000000001E-2</v>
      </c>
      <c r="Y218" s="10">
        <v>603.91800000000001</v>
      </c>
      <c r="Z218" s="10">
        <v>1.671</v>
      </c>
      <c r="AA218" s="10">
        <v>1.0840000000000001</v>
      </c>
      <c r="AB218" s="10">
        <v>9.1389999999999993</v>
      </c>
      <c r="AC218" s="10">
        <v>5.9889999999999999</v>
      </c>
      <c r="AD218" s="10">
        <v>4.3550000000000004</v>
      </c>
      <c r="AE218" s="10">
        <v>3.2000000000000001E-2</v>
      </c>
      <c r="AF218" s="10">
        <v>616.66800000000001</v>
      </c>
      <c r="AG218" s="10">
        <v>1.2609999999999999</v>
      </c>
      <c r="AH218" s="10">
        <v>13.500999999999999</v>
      </c>
      <c r="AI218">
        <v>1.4946678895372201</v>
      </c>
      <c r="AJ218">
        <v>0.99529207969922995</v>
      </c>
      <c r="AK218">
        <v>1.1143230072360699</v>
      </c>
      <c r="AL218">
        <v>0.92415961273317004</v>
      </c>
      <c r="AM218" s="10">
        <v>-258.8130213</v>
      </c>
      <c r="AN218" s="10">
        <v>-0.78847532799999998</v>
      </c>
      <c r="AO218" s="10">
        <v>-0.58673637700000003</v>
      </c>
      <c r="AP218" s="10">
        <v>-3.6729651959999998</v>
      </c>
      <c r="AQ218" s="10">
        <v>5.9198935000000001E-2</v>
      </c>
      <c r="AR218" s="10">
        <v>-1.2602954129999999</v>
      </c>
      <c r="AS218" s="10">
        <v>139.22999999999999</v>
      </c>
      <c r="AT218" s="10">
        <v>35.524000000000001</v>
      </c>
      <c r="AU218" s="10">
        <v>65.122</v>
      </c>
      <c r="AV218" s="10">
        <v>5.7279999999999998</v>
      </c>
      <c r="AW218" s="10">
        <v>3.363</v>
      </c>
      <c r="AX218" s="10">
        <v>2.3690000000000002</v>
      </c>
      <c r="AY218" s="10">
        <v>5.4050000000000002</v>
      </c>
      <c r="AZ218" s="10">
        <v>22.916999999999899</v>
      </c>
      <c r="BA218" s="10">
        <v>8.2449999999999992</v>
      </c>
      <c r="BB218" s="10">
        <v>145.57299999999901</v>
      </c>
      <c r="BC218" s="10">
        <v>41.765999999999998</v>
      </c>
      <c r="BD218" s="10">
        <v>71.272999999999996</v>
      </c>
      <c r="BE218" s="10">
        <v>4</v>
      </c>
      <c r="BF218" s="10">
        <v>3</v>
      </c>
      <c r="BG218" s="10">
        <v>1.825</v>
      </c>
      <c r="BH218" s="10">
        <v>4.4800000000000004</v>
      </c>
      <c r="BI218" s="10">
        <v>23.346</v>
      </c>
      <c r="BJ218" s="10">
        <v>6.5220000000000002</v>
      </c>
      <c r="BK218" s="10">
        <v>101.617</v>
      </c>
      <c r="BL218" s="10">
        <v>46.066000000000003</v>
      </c>
      <c r="BM218" s="10">
        <v>70.944000000000003</v>
      </c>
      <c r="BN218" s="10">
        <v>2.589</v>
      </c>
      <c r="BO218" s="10">
        <v>1.071</v>
      </c>
      <c r="BP218" s="10">
        <v>1.8219999999999901</v>
      </c>
      <c r="BQ218" s="10">
        <v>5.3279999999999896</v>
      </c>
      <c r="BR218" s="10">
        <v>22.693999999999999</v>
      </c>
      <c r="BS218" s="10">
        <v>5.9809999999999999</v>
      </c>
      <c r="BT218">
        <v>0.23499999999999999</v>
      </c>
      <c r="BU218">
        <v>0.22700000000000001</v>
      </c>
      <c r="BV218">
        <v>0.21199999999999999</v>
      </c>
      <c r="BW218" s="10">
        <v>0.81013350200000001</v>
      </c>
      <c r="BX218" s="10">
        <v>0.86984932800000003</v>
      </c>
      <c r="BY218" s="10">
        <v>0.96993784400000005</v>
      </c>
      <c r="BZ218" s="10">
        <v>1.1740727989999999</v>
      </c>
      <c r="CA218" s="10">
        <v>0.857512791</v>
      </c>
      <c r="CB218" s="10">
        <v>0.81560932200000003</v>
      </c>
      <c r="CC218" s="10">
        <v>0.70383324400000002</v>
      </c>
      <c r="CD218" s="10">
        <v>0.67445326800000005</v>
      </c>
      <c r="CE218" s="10">
        <v>0.54360412300000005</v>
      </c>
      <c r="CF218" s="10">
        <v>0.571990098</v>
      </c>
      <c r="CG218" s="10">
        <v>0.57365297699999995</v>
      </c>
      <c r="CH218" s="10">
        <v>0.572426624</v>
      </c>
      <c r="CI218" s="10">
        <v>0.58887590700000003</v>
      </c>
      <c r="CJ218" s="10">
        <v>0.58216596399999998</v>
      </c>
      <c r="CK218" s="10">
        <v>0.58667935999999998</v>
      </c>
      <c r="CL218" s="10">
        <v>0.59657460299999998</v>
      </c>
      <c r="CM218" s="10">
        <v>0.23276554899999999</v>
      </c>
      <c r="CN218" s="10">
        <v>0.21155838199999999</v>
      </c>
      <c r="CO218" s="10">
        <v>0.202761629</v>
      </c>
      <c r="CP218" s="10">
        <v>0.20506954899999999</v>
      </c>
      <c r="CQ218" s="10">
        <v>0.21860338100000001</v>
      </c>
      <c r="CR218" s="10">
        <v>0.182093222</v>
      </c>
      <c r="CS218" s="10">
        <v>0.18427284999999999</v>
      </c>
      <c r="CT218" s="10">
        <v>0.17031400499999999</v>
      </c>
      <c r="CU218" s="10">
        <v>0.16386225900000001</v>
      </c>
      <c r="CV218" s="10">
        <v>34.279030589999998</v>
      </c>
      <c r="CW218" s="10">
        <v>33.444256279999998</v>
      </c>
      <c r="CX218" s="10">
        <v>33.772483710000003</v>
      </c>
      <c r="CY218" s="10">
        <v>34.354317199999997</v>
      </c>
      <c r="CZ218" s="10">
        <v>35.711606029999999</v>
      </c>
      <c r="DA218" s="10">
        <v>41.13938855</v>
      </c>
      <c r="DB218" s="10">
        <v>38.95957971</v>
      </c>
      <c r="DC218" s="10">
        <v>42.976116220000002</v>
      </c>
      <c r="DD218" s="10">
        <v>-2.6523110299999999</v>
      </c>
      <c r="DE218" s="10">
        <v>-3.0183624830000002</v>
      </c>
      <c r="DF218" s="10">
        <v>-3.7163889120000002</v>
      </c>
      <c r="DG218" s="10">
        <v>-3.538321968</v>
      </c>
      <c r="DH218" s="10">
        <v>-3.58245133</v>
      </c>
      <c r="DI218" s="10">
        <v>-5.1294603179999996</v>
      </c>
      <c r="DJ218" s="10">
        <v>-3.8754918539999998</v>
      </c>
      <c r="DK218" s="10">
        <v>-3.8135926119999999</v>
      </c>
      <c r="DL218" s="10">
        <v>4.8654539159999999</v>
      </c>
      <c r="DM218" s="10">
        <v>4.6559422880000003</v>
      </c>
      <c r="DN218" s="10">
        <v>4.8551873260000002</v>
      </c>
      <c r="DO218" s="10">
        <v>4.7772669490000004</v>
      </c>
      <c r="DP218" s="10">
        <v>4.608359621</v>
      </c>
      <c r="DQ218" s="10">
        <v>4.6963966150000003</v>
      </c>
      <c r="DR218" s="10">
        <v>4.6197664349999998</v>
      </c>
      <c r="DS218" s="10">
        <v>4.0756748580000002</v>
      </c>
      <c r="DT218" s="10">
        <v>-1.5382555929999999</v>
      </c>
      <c r="DU218" s="10">
        <v>-1.5895709069999999</v>
      </c>
      <c r="DV218" s="10">
        <v>-1.604133984</v>
      </c>
      <c r="DW218" s="10">
        <v>-1.580359023</v>
      </c>
      <c r="DX218" s="10">
        <v>-1.731294366</v>
      </c>
      <c r="DY218" s="10">
        <v>-1.7099868030000001</v>
      </c>
      <c r="DZ218" s="10">
        <v>-1.7891853440000001</v>
      </c>
      <c r="EA218" s="10">
        <v>-1.861750595</v>
      </c>
      <c r="EB218" s="10">
        <f>VLOOKUP($B218,[1]PhiInxIrossOut_ggeffects!$A$1:$F$316,2,FALSE)</f>
        <v>1.2671676709995301</v>
      </c>
      <c r="EC218" s="10">
        <f>VLOOKUP($B218,[2]PhiInxICross_ggeffects!$A$1:$F$316,2,FALSE)</f>
        <v>1.4140512256257001</v>
      </c>
      <c r="ED218" s="10">
        <v>-0.45474074599999997</v>
      </c>
      <c r="EE218" s="10">
        <v>0.53344197000000004</v>
      </c>
      <c r="EF218">
        <v>0.54147756653996104</v>
      </c>
      <c r="EG218">
        <v>0.54629733840307904</v>
      </c>
      <c r="EH218">
        <v>0.54870722433463703</v>
      </c>
      <c r="EI218">
        <v>0.55593688212931602</v>
      </c>
      <c r="EJ218">
        <v>0.55834676806087602</v>
      </c>
      <c r="EK218">
        <v>0.56437148288977301</v>
      </c>
      <c r="EL218" s="15">
        <v>0.99960924299999998</v>
      </c>
      <c r="EM218" s="15">
        <v>0.56833849700000005</v>
      </c>
      <c r="EN218" s="15">
        <v>0.70020295700000001</v>
      </c>
      <c r="EO218" s="15">
        <v>0.66018482000000001</v>
      </c>
      <c r="EP218" s="15">
        <v>0.93102724699999995</v>
      </c>
      <c r="EQ218" s="15">
        <v>0.720960767</v>
      </c>
      <c r="ER218" s="15">
        <v>0.92936253800000002</v>
      </c>
      <c r="ES218" s="10">
        <v>0.25617265700000003</v>
      </c>
      <c r="ET218" s="10">
        <v>36.462804509999998</v>
      </c>
      <c r="EU218" s="10">
        <v>37.138792909999999</v>
      </c>
      <c r="EV218" s="10">
        <v>37.089963820000001</v>
      </c>
      <c r="EW218" s="10">
        <v>38.802462859999999</v>
      </c>
      <c r="EX218" s="10">
        <v>44.887950570000001</v>
      </c>
      <c r="EY218" s="10">
        <v>42.981210050000001</v>
      </c>
      <c r="EZ218" s="10">
        <v>41.681371489999997</v>
      </c>
      <c r="FA218" s="10">
        <v>-5.6261890499999998</v>
      </c>
      <c r="FB218" s="10">
        <v>-5.7168777610000001</v>
      </c>
      <c r="FC218" s="10">
        <v>-5.8086036249999999</v>
      </c>
      <c r="FD218" s="10">
        <v>-5.7049665200000002</v>
      </c>
      <c r="FE218" s="10">
        <v>-6.4391552699999997</v>
      </c>
      <c r="FF218" s="10">
        <v>-6.3206232450000002</v>
      </c>
      <c r="FG218" s="10">
        <v>-5.4744620040000003</v>
      </c>
      <c r="FH218" t="s">
        <v>392</v>
      </c>
      <c r="FI218" t="str">
        <f>VLOOKUP($FH218,Groups!$A$1:$B$316,2,FALSE)</f>
        <v>G12</v>
      </c>
      <c r="FJ218" t="str">
        <f t="shared" si="3"/>
        <v>G12/006F1</v>
      </c>
      <c r="FK218" t="s">
        <v>414</v>
      </c>
      <c r="FL218" t="s">
        <v>154</v>
      </c>
      <c r="FM218" t="s">
        <v>160</v>
      </c>
      <c r="FN218" t="s">
        <v>155</v>
      </c>
      <c r="FO218" t="s">
        <v>155</v>
      </c>
    </row>
    <row r="219" spans="1:171" x14ac:dyDescent="0.25">
      <c r="A219" s="12" t="str">
        <f>VLOOKUP($B219,GCDTCodes!$A$1:$D$398,2,FALSE)</f>
        <v>GCDT_146</v>
      </c>
      <c r="B219" s="12" t="s">
        <v>417</v>
      </c>
      <c r="C219" s="10">
        <v>3.1689336989999899</v>
      </c>
      <c r="D219" s="10">
        <v>-4.2300380000000002E-3</v>
      </c>
      <c r="E219" s="10">
        <v>1.4460633999999899E-2</v>
      </c>
      <c r="F219" s="10">
        <v>0.33941704899999903</v>
      </c>
      <c r="G219" s="10">
        <v>-7.9139533369999997</v>
      </c>
      <c r="H219" s="10">
        <v>-2.84189529999999E-2</v>
      </c>
      <c r="I219" s="10">
        <v>-5.4348440000000003E-3</v>
      </c>
      <c r="J219" s="10">
        <v>0.343368746</v>
      </c>
      <c r="K219" s="10">
        <v>5.4692315770000004</v>
      </c>
      <c r="L219" s="10">
        <v>1.1496177999999999E-2</v>
      </c>
      <c r="M219" s="10">
        <v>5.5972440000000004E-3</v>
      </c>
      <c r="N219" s="10">
        <v>0.21917896100000001</v>
      </c>
      <c r="O219" s="10">
        <v>7.8360000000000003</v>
      </c>
      <c r="P219" s="10">
        <v>3.5819999999999999</v>
      </c>
      <c r="Q219" s="10">
        <v>0.03</v>
      </c>
      <c r="R219" s="10">
        <v>1114.4459999999999</v>
      </c>
      <c r="S219" s="10">
        <v>2.3620000000000001</v>
      </c>
      <c r="T219" s="10">
        <v>2.3439999999999999</v>
      </c>
      <c r="U219" s="10">
        <v>13.026</v>
      </c>
      <c r="V219" s="10">
        <v>5.68</v>
      </c>
      <c r="W219" s="10">
        <v>3.133</v>
      </c>
      <c r="X219" s="10">
        <v>3.2000000000000001E-2</v>
      </c>
      <c r="Y219" s="10">
        <v>651.73699999999997</v>
      </c>
      <c r="Z219" s="10">
        <v>1.9350000000000001</v>
      </c>
      <c r="AA219" s="10">
        <v>1.3319999999999901</v>
      </c>
      <c r="AB219" s="10">
        <v>11.116</v>
      </c>
      <c r="AC219" s="10">
        <v>6.3609999999999998</v>
      </c>
      <c r="AD219" s="10">
        <v>4.8739999999999997</v>
      </c>
      <c r="AE219" s="10">
        <v>3.5000000000000003E-2</v>
      </c>
      <c r="AF219" s="10">
        <v>772.60399999999902</v>
      </c>
      <c r="AG219" s="10">
        <v>1.744</v>
      </c>
      <c r="AH219" s="10">
        <v>17.283000000000001</v>
      </c>
      <c r="AI219">
        <v>0.97684412526585895</v>
      </c>
      <c r="AJ219">
        <v>0.90922346383772901</v>
      </c>
      <c r="AK219">
        <v>1.36003196727984</v>
      </c>
      <c r="AL219">
        <v>0.95926710889717703</v>
      </c>
      <c r="AM219" s="10">
        <v>22.480230339999999</v>
      </c>
      <c r="AN219" s="10">
        <v>-1.509835E-2</v>
      </c>
      <c r="AO219" s="10">
        <v>-0.25252375900000001</v>
      </c>
      <c r="AP219" s="10">
        <v>-0.46476577800000002</v>
      </c>
      <c r="AQ219" s="10">
        <v>0.44049052900000002</v>
      </c>
      <c r="AR219" s="10">
        <v>1.3276010229999999</v>
      </c>
      <c r="AS219" s="10">
        <v>182.50099999999901</v>
      </c>
      <c r="AT219" s="10">
        <v>51.06</v>
      </c>
      <c r="AU219" s="10">
        <v>72.734999999999999</v>
      </c>
      <c r="AV219" s="10">
        <v>6.2829999999999897</v>
      </c>
      <c r="AW219" s="10">
        <v>3.1839999999999899</v>
      </c>
      <c r="AX219" s="10">
        <v>3.9380000000000002</v>
      </c>
      <c r="AY219" s="10">
        <v>11.238</v>
      </c>
      <c r="AZ219" s="10">
        <v>47.185000000000002</v>
      </c>
      <c r="BA219" s="10">
        <v>16.111000000000001</v>
      </c>
      <c r="BB219" s="10">
        <v>169.13800000000001</v>
      </c>
      <c r="BC219" s="10">
        <v>53.463999999999999</v>
      </c>
      <c r="BD219" s="10">
        <v>72.271000000000001</v>
      </c>
      <c r="BE219" s="10">
        <v>3.1259999999999999</v>
      </c>
      <c r="BF219" s="10">
        <v>3.677</v>
      </c>
      <c r="BG219" s="10">
        <v>1.8580000000000001</v>
      </c>
      <c r="BH219" s="10">
        <v>5.13</v>
      </c>
      <c r="BI219" s="10">
        <v>26.364999999999998</v>
      </c>
      <c r="BJ219" s="10">
        <v>8.9209999999999994</v>
      </c>
      <c r="BK219" s="10">
        <v>109.352</v>
      </c>
      <c r="BL219" s="10">
        <v>61.863999999999997</v>
      </c>
      <c r="BM219" s="10">
        <v>75.841999999999999</v>
      </c>
      <c r="BN219" s="10">
        <v>6.0410000000000004</v>
      </c>
      <c r="BO219" s="10">
        <v>1.0329999999999999</v>
      </c>
      <c r="BP219" s="10">
        <v>5.9109999999999996</v>
      </c>
      <c r="BQ219" s="10">
        <v>19.405999999999999</v>
      </c>
      <c r="BR219" s="10">
        <v>80.631</v>
      </c>
      <c r="BS219" s="10">
        <v>22.23</v>
      </c>
      <c r="BT219">
        <v>0.249</v>
      </c>
      <c r="BU219">
        <v>0.23499999999999999</v>
      </c>
      <c r="BV219">
        <v>0.26200000000000001</v>
      </c>
      <c r="BW219" s="10">
        <v>1.9784525470000001</v>
      </c>
      <c r="BX219" s="10">
        <v>0.90722376699999996</v>
      </c>
      <c r="BY219" s="10">
        <v>0.83281106500000002</v>
      </c>
      <c r="BZ219" s="10">
        <v>0.93180351299999997</v>
      </c>
      <c r="CA219" s="10">
        <v>0.57460018400000001</v>
      </c>
      <c r="CB219" s="10">
        <v>0.60691495500000003</v>
      </c>
      <c r="CC219" s="10">
        <v>0.87904155699999997</v>
      </c>
      <c r="CD219" s="10">
        <v>0.61905490699999999</v>
      </c>
      <c r="CE219" s="10">
        <v>0.50230227100000002</v>
      </c>
      <c r="CF219" s="10">
        <v>0.56226090900000003</v>
      </c>
      <c r="CG219" s="10">
        <v>0.56456161900000001</v>
      </c>
      <c r="CH219" s="10">
        <v>0.56578028800000002</v>
      </c>
      <c r="CI219" s="10">
        <v>0.58191065500000005</v>
      </c>
      <c r="CJ219" s="10">
        <v>0.57849617399999997</v>
      </c>
      <c r="CK219" s="10">
        <v>0.57078446500000002</v>
      </c>
      <c r="CL219" s="10">
        <v>0.58843999300000005</v>
      </c>
      <c r="CM219" s="10">
        <v>0.24614024100000001</v>
      </c>
      <c r="CN219" s="10">
        <v>0.29460802000000003</v>
      </c>
      <c r="CO219" s="10">
        <v>0.20685883899999999</v>
      </c>
      <c r="CP219" s="10">
        <v>0.197127094</v>
      </c>
      <c r="CQ219" s="10">
        <v>0.200705048</v>
      </c>
      <c r="CR219" s="10">
        <v>0.16049037599999999</v>
      </c>
      <c r="CS219" s="10">
        <v>0.16452226</v>
      </c>
      <c r="CT219" s="10">
        <v>0.18668241399999999</v>
      </c>
      <c r="CU219" s="10">
        <v>0.16031891300000001</v>
      </c>
      <c r="CV219" s="10">
        <v>32.346582890000001</v>
      </c>
      <c r="CW219" s="10">
        <v>33.247831249999997</v>
      </c>
      <c r="CX219" s="10">
        <v>35.030387109999999</v>
      </c>
      <c r="CY219" s="10">
        <v>36.784854770000003</v>
      </c>
      <c r="CZ219" s="10">
        <v>34.470291889999999</v>
      </c>
      <c r="DA219" s="10">
        <v>39.92100301</v>
      </c>
      <c r="DB219" s="10">
        <v>39.677023210000002</v>
      </c>
      <c r="DC219" s="10">
        <v>38.917859640000003</v>
      </c>
      <c r="DD219" s="10">
        <v>-5.1979055199999999</v>
      </c>
      <c r="DE219" s="10">
        <v>-5.5131062259999997</v>
      </c>
      <c r="DF219" s="10">
        <v>-4.8138425639999998</v>
      </c>
      <c r="DG219" s="10">
        <v>-4.985098142</v>
      </c>
      <c r="DH219" s="10">
        <v>-5.1441944099999999</v>
      </c>
      <c r="DI219" s="10">
        <v>-5.948340312</v>
      </c>
      <c r="DJ219" s="10">
        <v>-5.3377443429999998</v>
      </c>
      <c r="DK219" s="10">
        <v>-5.4969353060000001</v>
      </c>
      <c r="DL219" s="10">
        <v>5.0534156479999996</v>
      </c>
      <c r="DM219" s="10">
        <v>4.6998584589999997</v>
      </c>
      <c r="DN219" s="10">
        <v>4.9284723670000004</v>
      </c>
      <c r="DO219" s="10">
        <v>4.8249962909999997</v>
      </c>
      <c r="DP219" s="10">
        <v>4.5727752050000001</v>
      </c>
      <c r="DQ219" s="10">
        <v>4.720648647</v>
      </c>
      <c r="DR219" s="10">
        <v>4.6789891790000002</v>
      </c>
      <c r="DS219" s="10">
        <v>4.0802055990000001</v>
      </c>
      <c r="DT219" s="10">
        <v>-1.4186146610000001</v>
      </c>
      <c r="DU219" s="10">
        <v>-1.6236021920000001</v>
      </c>
      <c r="DV219" s="10">
        <v>-1.6840591709999999</v>
      </c>
      <c r="DW219" s="10">
        <v>-1.6905135609999999</v>
      </c>
      <c r="DX219" s="10">
        <v>-1.864290115</v>
      </c>
      <c r="DY219" s="10">
        <v>-1.8366120770000001</v>
      </c>
      <c r="DZ219" s="10">
        <v>-1.796655189</v>
      </c>
      <c r="EA219" s="10">
        <v>-1.9255612950000001</v>
      </c>
      <c r="EB219" s="10">
        <f>VLOOKUP($B219,[1]PhiInxIrossOut_ggeffects!$A$1:$F$316,2,FALSE)</f>
        <v>1.12588548157096</v>
      </c>
      <c r="EC219" s="10">
        <f>VLOOKUP($B219,[2]PhiInxICross_ggeffects!$A$1:$F$316,2,FALSE)</f>
        <v>1.3352682611882001</v>
      </c>
      <c r="ED219" s="10">
        <v>-0.18628603799999999</v>
      </c>
      <c r="EE219" s="10">
        <v>0.528385777</v>
      </c>
      <c r="EF219">
        <v>0.53500304182513203</v>
      </c>
      <c r="EG219">
        <v>0.52907832699623403</v>
      </c>
      <c r="EH219">
        <v>0.52611596958178697</v>
      </c>
      <c r="EI219">
        <v>0.51722889733844102</v>
      </c>
      <c r="EJ219">
        <v>0.51426653992399296</v>
      </c>
      <c r="EK219">
        <v>0.50686064638787098</v>
      </c>
      <c r="EL219" s="15">
        <v>0.93876105700000001</v>
      </c>
      <c r="EM219" s="15">
        <v>1.0330183669999999</v>
      </c>
      <c r="EN219" s="15">
        <v>0.75014176600000004</v>
      </c>
      <c r="EO219" s="15">
        <v>0.99229905399999996</v>
      </c>
      <c r="EP219" s="15">
        <v>1.1005907610000001</v>
      </c>
      <c r="EQ219" s="15">
        <v>0.83307917200000003</v>
      </c>
      <c r="ER219" s="15">
        <v>1.211606843</v>
      </c>
      <c r="ES219" s="10">
        <v>0.239696935</v>
      </c>
      <c r="ET219" s="10">
        <v>42.91760026</v>
      </c>
      <c r="EU219" s="10">
        <v>40.216921239999998</v>
      </c>
      <c r="EV219" s="10">
        <v>43.045084920000001</v>
      </c>
      <c r="EW219" s="10">
        <v>42.467837699999997</v>
      </c>
      <c r="EX219" s="10">
        <v>44.31124208</v>
      </c>
      <c r="EY219" s="10">
        <v>44.68909652</v>
      </c>
      <c r="EZ219" s="10">
        <v>47.639068229999999</v>
      </c>
      <c r="FA219" s="10">
        <v>-4.339726046</v>
      </c>
      <c r="FB219" s="10">
        <v>-4.5628110179999997</v>
      </c>
      <c r="FC219" s="10">
        <v>-4.1162086899999997</v>
      </c>
      <c r="FD219" s="10">
        <v>-4.0775206940000004</v>
      </c>
      <c r="FE219" s="10">
        <v>-3.7200648059999999</v>
      </c>
      <c r="FF219" s="10">
        <v>-4.644465587</v>
      </c>
      <c r="FG219" s="10">
        <v>-3.1338250009999999</v>
      </c>
      <c r="FH219" t="s">
        <v>392</v>
      </c>
      <c r="FI219" t="str">
        <f>VLOOKUP($FH219,Groups!$A$1:$B$316,2,FALSE)</f>
        <v>G12</v>
      </c>
      <c r="FJ219" t="str">
        <f t="shared" si="3"/>
        <v>G12/006F1</v>
      </c>
      <c r="FK219" t="s">
        <v>414</v>
      </c>
      <c r="FL219" t="s">
        <v>157</v>
      </c>
      <c r="FM219" t="s">
        <v>155</v>
      </c>
      <c r="FN219" t="s">
        <v>155</v>
      </c>
      <c r="FO219" t="s">
        <v>155</v>
      </c>
    </row>
    <row r="220" spans="1:171" x14ac:dyDescent="0.25">
      <c r="A220" s="12" t="str">
        <f>VLOOKUP($B220,GCDTCodes!$A$1:$D$398,2,FALSE)</f>
        <v>GCDT_147</v>
      </c>
      <c r="B220" s="12" t="s">
        <v>418</v>
      </c>
      <c r="C220" s="10">
        <v>26.770372680000001</v>
      </c>
      <c r="D220" s="10">
        <v>9.9885171999999994E-2</v>
      </c>
      <c r="E220" s="10">
        <v>6.8068277999999996E-2</v>
      </c>
      <c r="F220" s="10">
        <v>0.15937024</v>
      </c>
      <c r="G220" s="10">
        <v>-6.6125933769999996</v>
      </c>
      <c r="H220" s="10">
        <v>-1.1764233000000001E-2</v>
      </c>
      <c r="I220" s="10">
        <v>-3.7436430000000001E-3</v>
      </c>
      <c r="J220" s="10">
        <v>-2.7690347000000001E-2</v>
      </c>
      <c r="K220" s="10">
        <v>30.051975639999998</v>
      </c>
      <c r="L220" s="10">
        <v>5.6669965000000003E-2</v>
      </c>
      <c r="M220" s="10">
        <v>1.9520802E-2</v>
      </c>
      <c r="N220" s="10">
        <v>0.40728955500000003</v>
      </c>
      <c r="O220" s="10">
        <v>6.5739999999999998</v>
      </c>
      <c r="P220" s="10">
        <v>3.8180000000000001</v>
      </c>
      <c r="Q220" s="10">
        <v>3.1E-2</v>
      </c>
      <c r="R220" s="10">
        <v>781.89099999999996</v>
      </c>
      <c r="S220" s="10">
        <v>1.86</v>
      </c>
      <c r="T220" s="10">
        <v>1.4609999999999901</v>
      </c>
      <c r="U220" s="10">
        <v>9.8889999999999993</v>
      </c>
      <c r="V220" s="10">
        <v>5.7079999999999904</v>
      </c>
      <c r="W220" s="10">
        <v>3.694</v>
      </c>
      <c r="X220" s="10">
        <v>3.3000000000000002E-2</v>
      </c>
      <c r="Y220" s="10">
        <v>665.85799999999995</v>
      </c>
      <c r="Z220" s="10">
        <v>1.7869999999999999</v>
      </c>
      <c r="AA220" s="10">
        <v>1.31</v>
      </c>
      <c r="AB220" s="10">
        <v>10.263999999999999</v>
      </c>
      <c r="AC220" s="10">
        <v>6.3609999999999998</v>
      </c>
      <c r="AD220" s="10">
        <v>6.7759999999999998</v>
      </c>
      <c r="AE220" s="10">
        <v>6.4000000000000001E-2</v>
      </c>
      <c r="AF220" s="10">
        <v>689.36199999999997</v>
      </c>
      <c r="AG220" s="10">
        <v>1.847</v>
      </c>
      <c r="AH220" s="10">
        <v>15.37</v>
      </c>
      <c r="AI220">
        <v>1.2785040757116199</v>
      </c>
      <c r="AJ220">
        <v>0.88375503144378098</v>
      </c>
      <c r="AK220">
        <v>0.94256811052368406</v>
      </c>
      <c r="AL220">
        <v>0.94322962538814104</v>
      </c>
      <c r="AM220" s="10">
        <v>-146.4199615</v>
      </c>
      <c r="AN220" s="10">
        <v>-0.58788067399999999</v>
      </c>
      <c r="AO220" s="10">
        <v>-0.69349874199999995</v>
      </c>
      <c r="AP220" s="10">
        <v>-1.8906321859999999</v>
      </c>
      <c r="AQ220" s="10">
        <v>-0.100768228</v>
      </c>
      <c r="AR220" s="10">
        <v>-0.82897934099999904</v>
      </c>
      <c r="AS220" s="10">
        <v>159.34700000000001</v>
      </c>
      <c r="AT220" s="10">
        <v>49.781999999999996</v>
      </c>
      <c r="AU220" s="10">
        <v>72.125</v>
      </c>
      <c r="AV220" s="10">
        <v>3.423</v>
      </c>
      <c r="AW220" s="10">
        <v>3.0739999999999998</v>
      </c>
      <c r="AX220" s="10">
        <v>1.75199999999999</v>
      </c>
      <c r="AY220" s="10">
        <v>4.7610000000000001</v>
      </c>
      <c r="AZ220" s="10">
        <v>25.914999999999999</v>
      </c>
      <c r="BA220" s="10">
        <v>8.64</v>
      </c>
      <c r="BB220" s="10">
        <v>113.47799999999999</v>
      </c>
      <c r="BC220" s="10">
        <v>52.411000000000001</v>
      </c>
      <c r="BD220" s="10">
        <v>75.596000000000004</v>
      </c>
      <c r="BE220" s="10">
        <v>3.52</v>
      </c>
      <c r="BF220" s="10">
        <v>1.8019999999999901</v>
      </c>
      <c r="BG220" s="10">
        <v>1.8540000000000001</v>
      </c>
      <c r="BH220" s="10">
        <v>5.7129999999999903</v>
      </c>
      <c r="BI220" s="10">
        <v>25.355</v>
      </c>
      <c r="BJ220" s="10">
        <v>8.4659999999999993</v>
      </c>
      <c r="BK220" s="10">
        <v>98.566999999999993</v>
      </c>
      <c r="BL220" s="10">
        <v>60.91</v>
      </c>
      <c r="BM220" s="10">
        <v>75.013000000000005</v>
      </c>
      <c r="BN220" s="10">
        <v>2.367</v>
      </c>
      <c r="BO220" s="10">
        <v>1.075</v>
      </c>
      <c r="BP220" s="10">
        <v>2.5579999999999998</v>
      </c>
      <c r="BQ220" s="10">
        <v>7.9</v>
      </c>
      <c r="BR220" s="10">
        <v>38.402999999999999</v>
      </c>
      <c r="BS220" s="10">
        <v>10.864000000000001</v>
      </c>
      <c r="BT220">
        <v>0.20499999999999999</v>
      </c>
      <c r="BU220">
        <v>0.23899999999999999</v>
      </c>
      <c r="BV220">
        <v>0.21299999999999999</v>
      </c>
      <c r="BW220" s="10">
        <v>0.80029074700000002</v>
      </c>
      <c r="BX220" s="10">
        <v>1.070291586</v>
      </c>
      <c r="BY220" s="10">
        <v>0.82932961900000002</v>
      </c>
      <c r="BZ220" s="10">
        <v>1.4522674980000001</v>
      </c>
      <c r="CA220" s="10">
        <v>0.92718957899999999</v>
      </c>
      <c r="CB220" s="10">
        <v>0.89942291799999996</v>
      </c>
      <c r="CC220" s="10">
        <v>0.748770618</v>
      </c>
      <c r="CD220" s="10">
        <v>0.81172166700000004</v>
      </c>
      <c r="CE220" s="10">
        <v>0.54888297900000005</v>
      </c>
      <c r="CF220" s="10">
        <v>0.56589429099999999</v>
      </c>
      <c r="CG220" s="10">
        <v>0.581589464</v>
      </c>
      <c r="CH220" s="10">
        <v>0.568669533</v>
      </c>
      <c r="CI220" s="10">
        <v>0.58405576299999995</v>
      </c>
      <c r="CJ220" s="10">
        <v>0.58212955700000002</v>
      </c>
      <c r="CK220" s="10">
        <v>0.58802492100000003</v>
      </c>
      <c r="CL220" s="10">
        <v>0.59494361699999998</v>
      </c>
      <c r="CM220" s="10">
        <v>0.222517825</v>
      </c>
      <c r="CN220" s="10">
        <v>0.20936961300000001</v>
      </c>
      <c r="CO220" s="10">
        <v>0.22511525600000001</v>
      </c>
      <c r="CP220" s="10">
        <v>0.192461838</v>
      </c>
      <c r="CQ220" s="10">
        <v>0.237947092</v>
      </c>
      <c r="CR220" s="10">
        <v>0.19472250399999999</v>
      </c>
      <c r="CS220" s="10">
        <v>0.19412374700000001</v>
      </c>
      <c r="CT220" s="10">
        <v>0.17622885799999999</v>
      </c>
      <c r="CU220" s="10">
        <v>0.17903839399999999</v>
      </c>
      <c r="CV220" s="10">
        <v>38.069537889999999</v>
      </c>
      <c r="CW220" s="10">
        <v>34.119749329999998</v>
      </c>
      <c r="CX220" s="10">
        <v>35.289783980000003</v>
      </c>
      <c r="CY220" s="10">
        <v>35.318055520000001</v>
      </c>
      <c r="CZ220" s="10">
        <v>36.521395169999998</v>
      </c>
      <c r="DA220" s="10">
        <v>38.919326810000001</v>
      </c>
      <c r="DB220" s="10">
        <v>40.319655279999999</v>
      </c>
      <c r="DC220" s="10">
        <v>39.105195190000003</v>
      </c>
      <c r="DD220" s="10">
        <v>-5.7279296200000003</v>
      </c>
      <c r="DE220" s="10">
        <v>-6.4300381829999997</v>
      </c>
      <c r="DF220" s="10">
        <v>-7.355787523</v>
      </c>
      <c r="DG220" s="10">
        <v>-6.6891112269999997</v>
      </c>
      <c r="DH220" s="10">
        <v>-7.1422574670000003</v>
      </c>
      <c r="DI220" s="10">
        <v>-7.7208913600000004</v>
      </c>
      <c r="DJ220" s="10">
        <v>-7.5657412119999998</v>
      </c>
      <c r="DK220" s="10">
        <v>-7.1655739580000004</v>
      </c>
      <c r="DL220" s="10">
        <v>4.9253374729999999</v>
      </c>
      <c r="DM220" s="10">
        <v>4.7199903020000002</v>
      </c>
      <c r="DN220" s="10">
        <v>4.8413805060000001</v>
      </c>
      <c r="DO220" s="10">
        <v>4.7799304490000001</v>
      </c>
      <c r="DP220" s="10">
        <v>4.5651728650000001</v>
      </c>
      <c r="DQ220" s="10">
        <v>4.7644053199999998</v>
      </c>
      <c r="DR220" s="10">
        <v>4.6142131319999997</v>
      </c>
      <c r="DS220" s="10">
        <v>4.051045716</v>
      </c>
      <c r="DT220" s="10">
        <v>-1.5360035759999999</v>
      </c>
      <c r="DU220" s="10">
        <v>-1.5022988399999999</v>
      </c>
      <c r="DV220" s="10">
        <v>-1.6350466990000001</v>
      </c>
      <c r="DW220" s="10">
        <v>-1.519735082</v>
      </c>
      <c r="DX220" s="10">
        <v>-1.6750489900000001</v>
      </c>
      <c r="DY220" s="10">
        <v>-1.661329246</v>
      </c>
      <c r="DZ220" s="10">
        <v>-1.747684142</v>
      </c>
      <c r="EA220" s="10">
        <v>-1.789926726</v>
      </c>
      <c r="EB220" s="10">
        <f>VLOOKUP($B220,[1]PhiInxIrossOut_ggeffects!$A$1:$F$316,2,FALSE)</f>
        <v>1.28716531285668</v>
      </c>
      <c r="EC220" s="10">
        <f>VLOOKUP($B220,[2]PhiInxICross_ggeffects!$A$1:$F$316,2,FALSE)</f>
        <v>1.4226846185632001</v>
      </c>
      <c r="ED220" s="10">
        <v>-0.69583201500000003</v>
      </c>
      <c r="EE220" s="10">
        <v>0.53519114000000001</v>
      </c>
      <c r="EF220">
        <v>0.55990190114072103</v>
      </c>
      <c r="EG220">
        <v>0.55972395437266098</v>
      </c>
      <c r="EH220">
        <v>0.55963498098863096</v>
      </c>
      <c r="EI220">
        <v>0.55936806083654</v>
      </c>
      <c r="EJ220">
        <v>0.55927908745250998</v>
      </c>
      <c r="EK220">
        <v>0.55905665399243498</v>
      </c>
      <c r="EL220" s="15">
        <v>0.74466364600000001</v>
      </c>
      <c r="EM220" s="15">
        <v>0.65837918600000001</v>
      </c>
      <c r="EN220" s="15">
        <v>0.55825378299999995</v>
      </c>
      <c r="EO220" s="15">
        <v>0.60408767699999999</v>
      </c>
      <c r="EP220" s="15">
        <v>0.62210849800000001</v>
      </c>
      <c r="EQ220" s="15">
        <v>0.53008856100000001</v>
      </c>
      <c r="ER220" s="15">
        <v>0.89914725699999998</v>
      </c>
      <c r="ES220" s="10">
        <v>0.28369364200000002</v>
      </c>
      <c r="ET220" s="10">
        <v>38.227414160000002</v>
      </c>
      <c r="EU220" s="10">
        <v>38.748864009999998</v>
      </c>
      <c r="EV220" s="10">
        <v>38.514588660000001</v>
      </c>
      <c r="EW220" s="10">
        <v>41.736414250000003</v>
      </c>
      <c r="EX220" s="10">
        <v>42.498048750000002</v>
      </c>
      <c r="EY220" s="10">
        <v>43.123164879999997</v>
      </c>
      <c r="EZ220" s="10">
        <v>43.703545409999997</v>
      </c>
      <c r="FA220" s="10">
        <v>-4.1849963929999996</v>
      </c>
      <c r="FB220" s="10">
        <v>-3.9571846659999999</v>
      </c>
      <c r="FC220" s="10">
        <v>-4.5672543799999996</v>
      </c>
      <c r="FD220" s="10">
        <v>-4.5373095320000001</v>
      </c>
      <c r="FE220" s="10">
        <v>-4.8843016720000003</v>
      </c>
      <c r="FF220" s="10">
        <v>-4.7757618170000002</v>
      </c>
      <c r="FG220" s="10">
        <v>-3.9658221949999999</v>
      </c>
      <c r="FH220" t="s">
        <v>392</v>
      </c>
      <c r="FI220" t="str">
        <f>VLOOKUP($FH220,Groups!$A$1:$B$316,2,FALSE)</f>
        <v>G12</v>
      </c>
      <c r="FJ220" t="str">
        <f t="shared" si="3"/>
        <v>G12/006F1</v>
      </c>
      <c r="FK220" t="s">
        <v>414</v>
      </c>
      <c r="FL220" t="s">
        <v>157</v>
      </c>
      <c r="FM220" t="s">
        <v>158</v>
      </c>
      <c r="FN220" t="s">
        <v>155</v>
      </c>
      <c r="FO220" t="s">
        <v>155</v>
      </c>
    </row>
    <row r="221" spans="1:171" x14ac:dyDescent="0.25">
      <c r="A221" s="12" t="str">
        <f>VLOOKUP($B221,GCDTCodes!$A$1:$D$398,2,FALSE)</f>
        <v>GCDT_148</v>
      </c>
      <c r="B221" s="12" t="s">
        <v>419</v>
      </c>
      <c r="C221" s="10">
        <v>17.765997250000002</v>
      </c>
      <c r="D221" s="10">
        <v>7.9062129999999994E-2</v>
      </c>
      <c r="E221" s="10">
        <v>6.3194854999999994E-2</v>
      </c>
      <c r="F221" s="10">
        <v>0.15937024</v>
      </c>
      <c r="G221" s="10">
        <v>-16.886182479999999</v>
      </c>
      <c r="H221" s="10">
        <v>-4.0315180999999999E-2</v>
      </c>
      <c r="I221" s="10">
        <v>-1.6427651000000001E-2</v>
      </c>
      <c r="J221" s="10">
        <v>-0.76980853400000004</v>
      </c>
      <c r="K221" s="10">
        <v>14.923217429999999</v>
      </c>
      <c r="L221" s="10">
        <v>2.0113441999999999E-2</v>
      </c>
      <c r="M221" s="10">
        <v>1.5412123999999999E-2</v>
      </c>
      <c r="N221" s="10">
        <v>-1.6063060000000001E-2</v>
      </c>
      <c r="O221" s="10">
        <v>6.6429999999999998</v>
      </c>
      <c r="P221" s="10">
        <v>4.7989999999999897</v>
      </c>
      <c r="Q221" s="10">
        <v>3.5000000000000003E-2</v>
      </c>
      <c r="R221" s="10">
        <v>909.678</v>
      </c>
      <c r="S221" s="10">
        <v>2.1589999999999998</v>
      </c>
      <c r="T221" s="10">
        <v>1.756</v>
      </c>
      <c r="U221" s="10">
        <v>11.772</v>
      </c>
      <c r="V221" s="10">
        <v>5.69</v>
      </c>
      <c r="W221" s="10">
        <v>3</v>
      </c>
      <c r="X221" s="10">
        <v>3.2000000000000001E-2</v>
      </c>
      <c r="Y221" s="10">
        <v>576.428</v>
      </c>
      <c r="Z221" s="10">
        <v>1.625</v>
      </c>
      <c r="AA221" s="10">
        <v>1.0489999999999999</v>
      </c>
      <c r="AB221" s="10">
        <v>8.3460000000000001</v>
      </c>
      <c r="AC221" s="10">
        <v>6.3609999999999998</v>
      </c>
      <c r="AD221" s="10">
        <v>4.9050000000000002</v>
      </c>
      <c r="AE221" s="10">
        <v>4.4999999999999998E-2</v>
      </c>
      <c r="AF221" s="10">
        <v>679.84500000000003</v>
      </c>
      <c r="AG221" s="10">
        <v>1.66699999999999</v>
      </c>
      <c r="AH221" s="10">
        <v>13.4759999999999</v>
      </c>
      <c r="AI221">
        <v>1.07843418719652</v>
      </c>
      <c r="AJ221">
        <v>0.93678000570984898</v>
      </c>
      <c r="AK221">
        <v>1.0717561596082401</v>
      </c>
      <c r="AL221">
        <v>0.94365652500325004</v>
      </c>
      <c r="AM221" s="10">
        <v>0.47862339399999998</v>
      </c>
      <c r="AN221" s="10">
        <v>0.23624916800000001</v>
      </c>
      <c r="AO221" s="10">
        <v>0.107218989</v>
      </c>
      <c r="AP221" s="10">
        <v>-2.0688654870000001</v>
      </c>
      <c r="AQ221" s="10">
        <v>0.73412888300000001</v>
      </c>
      <c r="AR221" s="10">
        <v>1.3276010229999999</v>
      </c>
      <c r="AS221" s="10">
        <v>189.97799999999901</v>
      </c>
      <c r="AT221" s="10">
        <v>42.911000000000001</v>
      </c>
      <c r="AU221" s="10">
        <v>75.426000000000002</v>
      </c>
      <c r="AV221" s="10">
        <v>5.3259999999999996</v>
      </c>
      <c r="AW221" s="10">
        <v>2.9870000000000001</v>
      </c>
      <c r="AX221" s="10">
        <v>2.2269999999999999</v>
      </c>
      <c r="AY221" s="10">
        <v>5.99</v>
      </c>
      <c r="AZ221" s="10">
        <v>27.526999999999902</v>
      </c>
      <c r="BA221" s="10">
        <v>8.1939999999999902</v>
      </c>
      <c r="BB221" s="10">
        <v>122.636</v>
      </c>
      <c r="BC221" s="10">
        <v>38.667999999999999</v>
      </c>
      <c r="BD221" s="10">
        <v>70.272999999999996</v>
      </c>
      <c r="BE221" s="10">
        <v>5.3150000000000004</v>
      </c>
      <c r="BF221" s="10">
        <v>5.5519999999999996</v>
      </c>
      <c r="BG221" s="10">
        <v>1.8340000000000001</v>
      </c>
      <c r="BH221" s="10">
        <v>4.5410000000000004</v>
      </c>
      <c r="BI221" s="10">
        <v>25.276</v>
      </c>
      <c r="BJ221" s="10">
        <v>6.016</v>
      </c>
      <c r="BK221" s="10">
        <v>113.684</v>
      </c>
      <c r="BL221" s="10">
        <v>48.665999999999997</v>
      </c>
      <c r="BM221" s="10">
        <v>72.631</v>
      </c>
      <c r="BN221" s="10">
        <v>3.3939999999999899</v>
      </c>
      <c r="BO221" s="10">
        <v>1.0859999999999901</v>
      </c>
      <c r="BP221" s="10">
        <v>2.04</v>
      </c>
      <c r="BQ221" s="10">
        <v>5.9579999999999904</v>
      </c>
      <c r="BR221" s="10">
        <v>27.513999999999999</v>
      </c>
      <c r="BS221" s="10">
        <v>8.6340000000000003</v>
      </c>
      <c r="BT221">
        <v>0.218</v>
      </c>
      <c r="BU221">
        <v>0.215</v>
      </c>
      <c r="BV221">
        <v>0.21299999999999999</v>
      </c>
      <c r="BW221" s="10">
        <v>1.3424419350000001</v>
      </c>
      <c r="BX221" s="10">
        <v>0.65025630899999998</v>
      </c>
      <c r="BY221" s="10">
        <v>0.59439816700000003</v>
      </c>
      <c r="BZ221" s="10">
        <v>0.52419069900000004</v>
      </c>
      <c r="CA221" s="10">
        <v>0.52703418800000001</v>
      </c>
      <c r="CB221" s="10">
        <v>0.652563534</v>
      </c>
      <c r="CC221" s="10">
        <v>0.51118851399999998</v>
      </c>
      <c r="CD221" s="10">
        <v>0.48578451499999997</v>
      </c>
      <c r="CE221" s="10">
        <v>0.52802627899999999</v>
      </c>
      <c r="CF221" s="10">
        <v>0.56619233800000002</v>
      </c>
      <c r="CG221" s="10">
        <v>0.57848574200000002</v>
      </c>
      <c r="CH221" s="10">
        <v>0.58863405300000005</v>
      </c>
      <c r="CI221" s="10">
        <v>0.59200778899999995</v>
      </c>
      <c r="CJ221" s="10">
        <v>0.58168346699999995</v>
      </c>
      <c r="CK221" s="10">
        <v>0.58715360999999999</v>
      </c>
      <c r="CL221" s="10">
        <v>0.59704885299999999</v>
      </c>
      <c r="CM221" s="10">
        <v>0.262927941</v>
      </c>
      <c r="CN221" s="10">
        <v>0.24662483499999999</v>
      </c>
      <c r="CO221" s="10">
        <v>0.17624055799999999</v>
      </c>
      <c r="CP221" s="10">
        <v>0.160488979</v>
      </c>
      <c r="CQ221" s="10">
        <v>0.146470498</v>
      </c>
      <c r="CR221" s="10">
        <v>0.14121716400000001</v>
      </c>
      <c r="CS221" s="10">
        <v>0.160530164</v>
      </c>
      <c r="CT221" s="10">
        <v>0.14101454999999999</v>
      </c>
      <c r="CU221" s="10">
        <v>0.13363667600000001</v>
      </c>
      <c r="CV221" s="10">
        <v>38.217881679999998</v>
      </c>
      <c r="CW221" s="10">
        <v>42.053990990000003</v>
      </c>
      <c r="CX221" s="10">
        <v>33.204226900000002</v>
      </c>
      <c r="CY221" s="10">
        <v>36.337686150000003</v>
      </c>
      <c r="CZ221" s="10">
        <v>36.571473519999998</v>
      </c>
      <c r="DA221" s="10">
        <v>37.757464810000002</v>
      </c>
      <c r="DB221" s="10">
        <v>38.85644594</v>
      </c>
      <c r="DC221" s="10">
        <v>39.99380524</v>
      </c>
      <c r="DD221" s="10">
        <v>-4.1205519700000002</v>
      </c>
      <c r="DE221" s="10">
        <v>-6.7373017040000001</v>
      </c>
      <c r="DF221" s="10">
        <v>-5.2598005219999999</v>
      </c>
      <c r="DG221" s="10">
        <v>-6.3331041340000001</v>
      </c>
      <c r="DH221" s="10">
        <v>-6.5541056600000003</v>
      </c>
      <c r="DI221" s="10">
        <v>-6.0715065719999997</v>
      </c>
      <c r="DJ221" s="10">
        <v>-6.8847315199999999</v>
      </c>
      <c r="DK221" s="10">
        <v>-6.3364338279999997</v>
      </c>
      <c r="DL221" s="10">
        <v>5.0627297970000003</v>
      </c>
      <c r="DM221" s="10">
        <v>4.7731632160000004</v>
      </c>
      <c r="DN221" s="10">
        <v>4.9164220930000004</v>
      </c>
      <c r="DO221" s="10">
        <v>4.7206908419999998</v>
      </c>
      <c r="DP221" s="10">
        <v>4.5886500999999997</v>
      </c>
      <c r="DQ221" s="10">
        <v>4.7847193639999999</v>
      </c>
      <c r="DR221" s="10">
        <v>4.6333554120000002</v>
      </c>
      <c r="DS221" s="10">
        <v>4.0908306339999996</v>
      </c>
      <c r="DT221" s="10">
        <v>-1.541485655</v>
      </c>
      <c r="DU221" s="10">
        <v>-1.7982006619999999</v>
      </c>
      <c r="DV221" s="10">
        <v>-1.8643943759999999</v>
      </c>
      <c r="DW221" s="10">
        <v>-1.9524892149999999</v>
      </c>
      <c r="DX221" s="10">
        <v>-1.993946521</v>
      </c>
      <c r="DY221" s="10">
        <v>-1.8923890969999999</v>
      </c>
      <c r="DZ221" s="10">
        <v>-2.0049315760000002</v>
      </c>
      <c r="EA221" s="10">
        <v>-2.097580137</v>
      </c>
      <c r="EB221" s="10">
        <f>VLOOKUP($B221,[1]PhiInxIrossOut_ggeffects!$A$1:$F$316,2,FALSE)</f>
        <v>1.25493532821382</v>
      </c>
      <c r="EC221" s="10">
        <f>VLOOKUP($B221,[2]PhiInxICross_ggeffects!$A$1:$F$316,2,FALSE)</f>
        <v>1.4325363837506999</v>
      </c>
      <c r="ED221" s="10">
        <v>-7.7943415000000002E-2</v>
      </c>
      <c r="EE221" s="10">
        <v>0.533578624</v>
      </c>
      <c r="EF221">
        <v>0.55877338403045596</v>
      </c>
      <c r="EG221">
        <v>0.55466463878330796</v>
      </c>
      <c r="EH221">
        <v>0.55261026615973396</v>
      </c>
      <c r="EI221">
        <v>0.54644714828901098</v>
      </c>
      <c r="EJ221">
        <v>0.54439277566543698</v>
      </c>
      <c r="EK221">
        <v>0.53925684410650199</v>
      </c>
      <c r="EL221" s="15">
        <v>1.465195102</v>
      </c>
      <c r="EM221" s="15">
        <v>0.892521012</v>
      </c>
      <c r="EN221" s="15">
        <v>0.89876374999999997</v>
      </c>
      <c r="EO221" s="15">
        <v>1.080003971</v>
      </c>
      <c r="EP221" s="15">
        <v>1.0734054609999999</v>
      </c>
      <c r="EQ221" s="15">
        <v>0.84250723800000005</v>
      </c>
      <c r="ER221" s="15">
        <v>1.18663097</v>
      </c>
      <c r="ES221" s="10">
        <v>0.21884276</v>
      </c>
      <c r="ET221" s="10">
        <v>33.39703016</v>
      </c>
      <c r="EU221" s="10">
        <v>34.387246959999999</v>
      </c>
      <c r="EV221" s="10">
        <v>34.073126690000002</v>
      </c>
      <c r="EW221" s="10">
        <v>34.8223354</v>
      </c>
      <c r="EX221" s="10">
        <v>38.481567800000001</v>
      </c>
      <c r="EY221" s="10">
        <v>39.387428970000002</v>
      </c>
      <c r="EZ221" s="10">
        <v>42.520271299999997</v>
      </c>
      <c r="FA221" s="10">
        <v>-5.6991632220000001</v>
      </c>
      <c r="FB221" s="10">
        <v>-6.1195935629999996</v>
      </c>
      <c r="FC221" s="10">
        <v>-5.6055440839999999</v>
      </c>
      <c r="FD221" s="10">
        <v>-6.1801255580000003</v>
      </c>
      <c r="FE221" s="10">
        <v>-5.5853556190000004</v>
      </c>
      <c r="FF221" s="10">
        <v>-6.5859467010000001</v>
      </c>
      <c r="FG221" s="10">
        <v>-5.1489983730000004</v>
      </c>
      <c r="FH221" t="s">
        <v>392</v>
      </c>
      <c r="FI221" t="str">
        <f>VLOOKUP($FH221,Groups!$A$1:$B$316,2,FALSE)</f>
        <v>G12</v>
      </c>
      <c r="FJ221" t="str">
        <f t="shared" si="3"/>
        <v>G12/006F1</v>
      </c>
      <c r="FK221" t="s">
        <v>414</v>
      </c>
      <c r="FL221" t="s">
        <v>157</v>
      </c>
      <c r="FM221" t="s">
        <v>160</v>
      </c>
      <c r="FN221" t="s">
        <v>155</v>
      </c>
      <c r="FO221" t="s">
        <v>155</v>
      </c>
    </row>
    <row r="222" spans="1:171" x14ac:dyDescent="0.25">
      <c r="A222" s="12" t="str">
        <f>VLOOKUP($B222,GCDTCodes!$A$1:$D$398,2,FALSE)</f>
        <v>GCDT_149</v>
      </c>
      <c r="B222" s="12" t="s">
        <v>420</v>
      </c>
      <c r="C222" s="10">
        <v>-1.495574781</v>
      </c>
      <c r="D222" s="10">
        <v>-2.0888471999999901E-2</v>
      </c>
      <c r="E222" s="10">
        <v>-1.9653321000000001E-2</v>
      </c>
      <c r="F222" s="10">
        <v>-2.0676568999999999E-2</v>
      </c>
      <c r="G222" s="10">
        <v>3.738342528</v>
      </c>
      <c r="H222" s="10">
        <v>0.104818803</v>
      </c>
      <c r="I222" s="10">
        <v>1.2322767E-2</v>
      </c>
      <c r="J222" s="10">
        <v>-2.7690347000000001E-2</v>
      </c>
      <c r="K222" s="10">
        <v>2.5286530000000002E-2</v>
      </c>
      <c r="L222" s="10">
        <v>2.7900431999999999E-2</v>
      </c>
      <c r="M222" s="10">
        <v>8.3917139999999998E-3</v>
      </c>
      <c r="N222" s="10">
        <v>9.5512875999999997E-2</v>
      </c>
      <c r="O222" s="10">
        <v>6.3150000000000004</v>
      </c>
      <c r="P222" s="10">
        <v>2.5190000000000001</v>
      </c>
      <c r="Q222" s="10">
        <v>2.3E-2</v>
      </c>
      <c r="R222" s="10">
        <v>668.78499999999997</v>
      </c>
      <c r="S222" s="10">
        <v>1.3919999999999999</v>
      </c>
      <c r="T222" s="10">
        <v>0.93799999999999994</v>
      </c>
      <c r="U222" s="10">
        <v>9.4369999999999994</v>
      </c>
      <c r="V222" s="10">
        <v>5.6760000000000002</v>
      </c>
      <c r="W222" s="10">
        <v>2.9980000000000002</v>
      </c>
      <c r="X222" s="10">
        <v>3.2000000000000001E-2</v>
      </c>
      <c r="Y222" s="10">
        <v>651.62900000000002</v>
      </c>
      <c r="Z222" s="10">
        <v>1.671</v>
      </c>
      <c r="AA222" s="10">
        <v>1.141</v>
      </c>
      <c r="AB222" s="10">
        <v>10.391999999999999</v>
      </c>
      <c r="AC222" s="10">
        <v>6.1070000000000002</v>
      </c>
      <c r="AD222" s="10">
        <v>3.7280000000000002</v>
      </c>
      <c r="AE222" s="10">
        <v>2.5000000000000001E-2</v>
      </c>
      <c r="AF222" s="10">
        <v>827.85</v>
      </c>
      <c r="AG222" s="10">
        <v>1.88</v>
      </c>
      <c r="AH222" s="10">
        <v>17.227999999999899</v>
      </c>
      <c r="AI222">
        <v>0.77069686728542097</v>
      </c>
      <c r="AJ222">
        <v>0.86767331192498298</v>
      </c>
      <c r="AK222">
        <v>0.94886233739137804</v>
      </c>
      <c r="AL222">
        <v>0.94375595091476505</v>
      </c>
      <c r="AM222" s="10">
        <v>100.9789901</v>
      </c>
      <c r="AN222" s="10">
        <v>0.22174835000000001</v>
      </c>
      <c r="AO222" s="10">
        <v>0.21166043200000001</v>
      </c>
      <c r="AP222" s="10">
        <v>1.674033833</v>
      </c>
      <c r="AQ222" s="10">
        <v>1.6785925429999999</v>
      </c>
      <c r="AR222" s="10">
        <v>1.3276010229999999</v>
      </c>
      <c r="AS222" s="10">
        <v>172.75099999999901</v>
      </c>
      <c r="AT222" s="10">
        <v>36.838999999999999</v>
      </c>
      <c r="AU222" s="10">
        <v>66.504499999999993</v>
      </c>
      <c r="AV222" s="10">
        <v>8.0465</v>
      </c>
      <c r="AW222" s="10">
        <v>3.1135000000000002</v>
      </c>
      <c r="AX222" s="10">
        <v>2.9325000000000001</v>
      </c>
      <c r="AY222" s="10">
        <v>6.3795000000000002</v>
      </c>
      <c r="AZ222" s="10">
        <v>32.388999999999903</v>
      </c>
      <c r="BA222" s="10">
        <v>11.907999999999999</v>
      </c>
      <c r="BB222" s="10">
        <v>124.995</v>
      </c>
      <c r="BC222" s="10">
        <v>52.488999999999997</v>
      </c>
      <c r="BD222" s="10">
        <v>74.543999999999997</v>
      </c>
      <c r="BE222" s="10">
        <v>2.589</v>
      </c>
      <c r="BF222" s="10">
        <v>1.2849999999999999</v>
      </c>
      <c r="BG222" s="10">
        <v>1.649</v>
      </c>
      <c r="BH222" s="10">
        <v>4.7830000000000004</v>
      </c>
      <c r="BI222" s="10">
        <v>23.340999999999902</v>
      </c>
      <c r="BJ222" s="10">
        <v>5.6739999999999897</v>
      </c>
      <c r="BK222" s="10">
        <v>108.11</v>
      </c>
      <c r="BL222" s="10">
        <v>60.287999999999997</v>
      </c>
      <c r="BM222" s="10">
        <v>74.77</v>
      </c>
      <c r="BN222" s="10">
        <v>2.762</v>
      </c>
      <c r="BO222" s="10">
        <v>1.0569999999999999</v>
      </c>
      <c r="BP222" s="10">
        <v>2.653</v>
      </c>
      <c r="BQ222" s="10">
        <v>8.4130000000000003</v>
      </c>
      <c r="BR222" s="10">
        <v>35.646000000000001</v>
      </c>
      <c r="BS222" s="10">
        <v>8.7229999999999901</v>
      </c>
      <c r="BU222">
        <v>0.247</v>
      </c>
      <c r="BV222">
        <v>0.23200000000000001</v>
      </c>
      <c r="BW222" s="10">
        <v>0.68936188799999998</v>
      </c>
      <c r="BX222" s="10">
        <v>1.3503338119999999</v>
      </c>
      <c r="BY222" s="10">
        <v>0.542574216</v>
      </c>
      <c r="BZ222" s="10">
        <v>0.58899541200000005</v>
      </c>
      <c r="CA222" s="10">
        <v>0.63027334599999996</v>
      </c>
      <c r="CB222" s="10">
        <v>0.76949772400000005</v>
      </c>
      <c r="CC222" s="10">
        <v>0.58747938300000002</v>
      </c>
      <c r="CD222" s="10">
        <v>0.49404199700000001</v>
      </c>
      <c r="CE222" s="10">
        <v>0.54041250399999996</v>
      </c>
      <c r="CF222" s="10">
        <v>0.55731751100000004</v>
      </c>
      <c r="CG222" s="10">
        <v>0.57609553599999996</v>
      </c>
      <c r="CH222" s="10">
        <v>0.57635745699999996</v>
      </c>
      <c r="CI222" s="10">
        <v>0.57983749799999995</v>
      </c>
      <c r="CJ222" s="10">
        <v>0.57759237600000002</v>
      </c>
      <c r="CK222" s="10">
        <v>0.57700311999999998</v>
      </c>
      <c r="CL222" s="10">
        <v>0.58360289899999995</v>
      </c>
      <c r="CM222" s="10">
        <v>0.269779086</v>
      </c>
      <c r="CN222" s="10">
        <v>0.192136211</v>
      </c>
      <c r="CO222" s="10">
        <v>0.22825667399999999</v>
      </c>
      <c r="CP222" s="10">
        <v>0.156705873</v>
      </c>
      <c r="CQ222" s="10">
        <v>0.160746891</v>
      </c>
      <c r="CR222" s="10">
        <v>0.158271943</v>
      </c>
      <c r="CS222" s="10">
        <v>0.17133357699999999</v>
      </c>
      <c r="CT222" s="10">
        <v>0.15413328300000001</v>
      </c>
      <c r="CU222" s="10">
        <v>0.142819365</v>
      </c>
      <c r="CV222" s="10">
        <v>33.758918870000002</v>
      </c>
      <c r="CW222" s="10">
        <v>35.338198720000001</v>
      </c>
      <c r="CX222" s="10">
        <v>34.369322429999997</v>
      </c>
      <c r="CY222" s="10">
        <v>40.51625499</v>
      </c>
      <c r="CZ222" s="10">
        <v>37.43194621</v>
      </c>
      <c r="DA222" s="10">
        <v>40.429296999999998</v>
      </c>
      <c r="DB222" s="10">
        <v>43.372392779999998</v>
      </c>
      <c r="DC222" s="10">
        <v>40.756012499999997</v>
      </c>
      <c r="DD222" s="10">
        <v>-4.8185720200000004</v>
      </c>
      <c r="DE222" s="10">
        <v>-6.0512970739999998</v>
      </c>
      <c r="DF222" s="10">
        <v>-7.1605512840000003</v>
      </c>
      <c r="DG222" s="10">
        <v>-6.3479554519999999</v>
      </c>
      <c r="DH222" s="10">
        <v>-5.5718401560000004</v>
      </c>
      <c r="DI222" s="10">
        <v>-7.5632404549999999</v>
      </c>
      <c r="DJ222" s="10">
        <v>-6.0970253950000002</v>
      </c>
      <c r="DK222" s="10">
        <v>-6.4419321299999996</v>
      </c>
      <c r="DL222" s="10">
        <v>5.0546703480000001</v>
      </c>
      <c r="DM222" s="10">
        <v>4.8346688249999996</v>
      </c>
      <c r="DN222" s="10">
        <v>4.9865632099999999</v>
      </c>
      <c r="DO222" s="10">
        <v>4.8304975089999997</v>
      </c>
      <c r="DP222" s="10">
        <v>4.7049929849999996</v>
      </c>
      <c r="DQ222" s="10">
        <v>4.8451476170000003</v>
      </c>
      <c r="DR222" s="10">
        <v>4.7604148950000003</v>
      </c>
      <c r="DS222" s="10">
        <v>4.2316977109999998</v>
      </c>
      <c r="DT222" s="10">
        <v>-1.690772041</v>
      </c>
      <c r="DU222" s="10">
        <v>-1.6128213600000001</v>
      </c>
      <c r="DV222" s="10">
        <v>-1.875769824</v>
      </c>
      <c r="DW222" s="10">
        <v>-1.871222932</v>
      </c>
      <c r="DX222" s="10">
        <v>-1.9154535189999999</v>
      </c>
      <c r="DY222" s="10">
        <v>-1.842389179</v>
      </c>
      <c r="DZ222" s="10">
        <v>-1.9584561890000001</v>
      </c>
      <c r="EA222" s="10">
        <v>-2.0380668700000002</v>
      </c>
      <c r="EB222" s="10">
        <f>VLOOKUP($B222,[1]PhiInxIrossOut_ggeffects!$A$1:$F$316,2,FALSE)</f>
        <v>1.1770494476423901</v>
      </c>
      <c r="EC222" s="10">
        <f>VLOOKUP($B222,[2]PhiInxICross_ggeffects!$A$1:$F$316,2,FALSE)</f>
        <v>1.3630398435007001</v>
      </c>
      <c r="ED222" s="10">
        <v>-0.251306164</v>
      </c>
      <c r="EE222" s="10">
        <v>0.52997096200000005</v>
      </c>
      <c r="EF222">
        <v>0.53601977186315597</v>
      </c>
      <c r="EG222">
        <v>0.53400912547532298</v>
      </c>
      <c r="EH222">
        <v>0.53300380228140698</v>
      </c>
      <c r="EI222">
        <v>0.52998783269965699</v>
      </c>
      <c r="EJ222">
        <v>0.52898250950574099</v>
      </c>
      <c r="EK222">
        <v>0.52646920152095</v>
      </c>
      <c r="EL222" s="15">
        <v>1.036924647</v>
      </c>
      <c r="EM222" s="15">
        <v>0.56399041599999999</v>
      </c>
      <c r="EN222" s="15">
        <v>0.77065976999999997</v>
      </c>
      <c r="EO222" s="15">
        <v>1.3035145589999999</v>
      </c>
      <c r="EP222" s="15">
        <v>1.2271612730000001</v>
      </c>
      <c r="EQ222" s="15">
        <v>0.77942354599999997</v>
      </c>
      <c r="ER222" s="15">
        <v>1.094824724</v>
      </c>
      <c r="ES222" s="10">
        <v>0.240006995</v>
      </c>
      <c r="ET222" s="10">
        <v>36.711166800000001</v>
      </c>
      <c r="EU222" s="10">
        <v>37.031716529999997</v>
      </c>
      <c r="EV222" s="10">
        <v>38.857955240000003</v>
      </c>
      <c r="EW222" s="10">
        <v>39.421717690000001</v>
      </c>
      <c r="EX222" s="10">
        <v>43.083525729999998</v>
      </c>
      <c r="EY222" s="10">
        <v>43.476834029999999</v>
      </c>
      <c r="EZ222" s="10">
        <v>42.784847130000003</v>
      </c>
      <c r="FA222" s="10">
        <v>-6.7357123469999998</v>
      </c>
      <c r="FB222" s="10">
        <v>-6.3267925280000004</v>
      </c>
      <c r="FC222" s="10">
        <v>-6.743263937</v>
      </c>
      <c r="FD222" s="10">
        <v>-6.8432173079999998</v>
      </c>
      <c r="FE222" s="10">
        <v>-6.1859963010000003</v>
      </c>
      <c r="FF222" s="10">
        <v>-6.7094612370000002</v>
      </c>
      <c r="FG222" s="10">
        <v>-6.299208439</v>
      </c>
      <c r="FH222" t="s">
        <v>421</v>
      </c>
      <c r="FI222" t="str">
        <f>VLOOKUP($FH222,Groups!$A$1:$B$316,2,FALSE)</f>
        <v>G13</v>
      </c>
      <c r="FJ222" t="str">
        <f t="shared" si="3"/>
        <v>G13/001F1</v>
      </c>
      <c r="FK222" t="s">
        <v>153</v>
      </c>
      <c r="FL222" t="s">
        <v>155</v>
      </c>
      <c r="FM222" t="s">
        <v>155</v>
      </c>
      <c r="FN222" t="s">
        <v>155</v>
      </c>
      <c r="FO222" t="s">
        <v>155</v>
      </c>
    </row>
    <row r="223" spans="1:171" x14ac:dyDescent="0.25">
      <c r="A223" s="12" t="str">
        <f>VLOOKUP($B223,GCDTCodes!$A$1:$D$398,2,FALSE)</f>
        <v>GCDT_150</v>
      </c>
      <c r="B223" s="12" t="s">
        <v>422</v>
      </c>
      <c r="C223" s="10">
        <v>-27.018301340000001</v>
      </c>
      <c r="D223" s="10">
        <v>-7.9192990000000005E-2</v>
      </c>
      <c r="E223" s="10">
        <v>-7.5697675999999894E-2</v>
      </c>
      <c r="F223" s="10">
        <v>-0.56081699600000001</v>
      </c>
      <c r="G223" s="10">
        <v>50.123220259999997</v>
      </c>
      <c r="H223" s="10">
        <v>0.17381692699999901</v>
      </c>
      <c r="I223" s="10">
        <v>3.5999581000000003E-2</v>
      </c>
      <c r="J223" s="10">
        <v>1.085486932</v>
      </c>
      <c r="K223" s="10">
        <v>37.198071300000002</v>
      </c>
      <c r="L223" s="10">
        <v>4.4103660000000003E-2</v>
      </c>
      <c r="M223" s="10">
        <v>1.9520802E-2</v>
      </c>
      <c r="N223" s="10">
        <v>-0.157180599</v>
      </c>
      <c r="O223" s="10">
        <v>5.7759999999999998</v>
      </c>
      <c r="P223" s="10">
        <v>2.9350000000000001</v>
      </c>
      <c r="Q223" s="10">
        <v>2.5000000000000001E-2</v>
      </c>
      <c r="R223" s="10">
        <v>709.351</v>
      </c>
      <c r="S223" s="10">
        <v>1.57</v>
      </c>
      <c r="T223" s="10">
        <v>1.111</v>
      </c>
      <c r="U223" s="10">
        <v>9.1890000000000001</v>
      </c>
      <c r="V223" s="10">
        <v>5.6825000000000001</v>
      </c>
      <c r="W223" s="10">
        <v>3.0234999999999999</v>
      </c>
      <c r="X223" s="10">
        <v>3.2500000000000001E-2</v>
      </c>
      <c r="Y223" s="10">
        <v>649.50400000000002</v>
      </c>
      <c r="Z223" s="10">
        <v>1.7814999999999901</v>
      </c>
      <c r="AA223" s="10">
        <v>1.2629999999999999</v>
      </c>
      <c r="AB223" s="10">
        <v>10.2285</v>
      </c>
      <c r="AC223" s="10">
        <v>6.4050000000000002</v>
      </c>
      <c r="AD223" s="10">
        <v>4.8659999999999997</v>
      </c>
      <c r="AE223" s="10">
        <v>0.04</v>
      </c>
      <c r="AF223" s="10">
        <v>766.73899999999901</v>
      </c>
      <c r="AG223" s="10">
        <v>2.0059999999999998</v>
      </c>
      <c r="AH223" s="10">
        <v>13.277999999999899</v>
      </c>
      <c r="AI223">
        <v>1.0659740538672899</v>
      </c>
      <c r="AJ223">
        <v>0.98250805005650699</v>
      </c>
      <c r="AK223">
        <v>1.12699871822259</v>
      </c>
      <c r="AL223">
        <v>0.94393151609042902</v>
      </c>
      <c r="AM223" s="10">
        <v>229.14245489999999</v>
      </c>
      <c r="AN223" s="10">
        <v>1.566836916</v>
      </c>
      <c r="AO223" s="10">
        <v>2.0489972170000001</v>
      </c>
      <c r="AP223" s="10">
        <v>1.447930886</v>
      </c>
      <c r="AQ223" s="10">
        <v>-0.28852610299999998</v>
      </c>
      <c r="AR223" s="10">
        <v>0.523118898</v>
      </c>
      <c r="AS223" s="10">
        <v>177.01400000000001</v>
      </c>
      <c r="AT223" s="10">
        <v>34.656999999999996</v>
      </c>
      <c r="AU223" s="10">
        <v>61.91</v>
      </c>
      <c r="AV223" s="10">
        <v>5.5810000000000004</v>
      </c>
      <c r="AW223" s="10">
        <v>3.0910000000000002</v>
      </c>
      <c r="AX223" s="10">
        <v>2.3839999999999999</v>
      </c>
      <c r="AY223" s="10">
        <v>4.8079999999999998</v>
      </c>
      <c r="AZ223" s="10">
        <v>23.690999999999999</v>
      </c>
      <c r="BA223" s="10">
        <v>7.5949999999999998</v>
      </c>
      <c r="BB223" s="10">
        <v>115.292</v>
      </c>
      <c r="BC223" s="10">
        <v>30.491</v>
      </c>
      <c r="BD223" s="10">
        <v>66.956000000000003</v>
      </c>
      <c r="BE223" s="10">
        <v>3.5830000000000002</v>
      </c>
      <c r="BF223" s="10">
        <v>1.7284999999999999</v>
      </c>
      <c r="BG223" s="10">
        <v>1.4279999999999999</v>
      </c>
      <c r="BH223" s="10">
        <v>3.5649999999999999</v>
      </c>
      <c r="BI223" s="10">
        <v>22.986999999999998</v>
      </c>
      <c r="BJ223" s="10">
        <v>3.7969999999999899</v>
      </c>
      <c r="BK223" s="10">
        <v>107.91200000000001</v>
      </c>
      <c r="BL223" s="10">
        <v>48.891999999999904</v>
      </c>
      <c r="BM223" s="10">
        <v>68.739999999999995</v>
      </c>
      <c r="BN223" s="10">
        <v>3.0009999999999999</v>
      </c>
      <c r="BO223" s="10">
        <v>1.101</v>
      </c>
      <c r="BP223" s="10">
        <v>2.5129999999999999</v>
      </c>
      <c r="BQ223" s="10">
        <v>5.8520000000000003</v>
      </c>
      <c r="BR223" s="10">
        <v>29.635000000000002</v>
      </c>
      <c r="BS223" s="10">
        <v>7.9459999999999997</v>
      </c>
      <c r="BT223">
        <v>0.20899999999999999</v>
      </c>
      <c r="BU223">
        <v>0.24</v>
      </c>
      <c r="BV223">
        <v>0.19600000000000001</v>
      </c>
      <c r="BW223" s="10">
        <v>1.365131764</v>
      </c>
      <c r="BX223" s="10">
        <v>1.0321094049999999</v>
      </c>
      <c r="BY223" s="10">
        <v>0.77038400200000001</v>
      </c>
      <c r="BZ223" s="10">
        <v>0.63700267600000005</v>
      </c>
      <c r="CA223" s="10">
        <v>0.63277776100000005</v>
      </c>
      <c r="CB223" s="10">
        <v>0.60324399900000003</v>
      </c>
      <c r="CC223" s="10">
        <v>0.67922239600000001</v>
      </c>
      <c r="CD223" s="10">
        <v>0.59152808800000001</v>
      </c>
      <c r="CE223" s="10">
        <v>0.52130038599999995</v>
      </c>
      <c r="CF223" s="10">
        <v>0.56308082400000004</v>
      </c>
      <c r="CG223" s="10">
        <v>0.57739402799999995</v>
      </c>
      <c r="CH223" s="10">
        <v>0.58116402300000003</v>
      </c>
      <c r="CI223" s="10">
        <v>0.58762061099999996</v>
      </c>
      <c r="CJ223" s="10">
        <v>0.58505657300000002</v>
      </c>
      <c r="CK223" s="10">
        <v>0.58032141199999998</v>
      </c>
      <c r="CL223" s="10">
        <v>0.59244906500000005</v>
      </c>
      <c r="CM223" s="10">
        <v>0.2471757</v>
      </c>
      <c r="CN223" s="10">
        <v>0.26325514300000002</v>
      </c>
      <c r="CO223" s="10">
        <v>0.216718666</v>
      </c>
      <c r="CP223" s="10">
        <v>0.18174992800000001</v>
      </c>
      <c r="CQ223" s="10">
        <v>0.16912063899999999</v>
      </c>
      <c r="CR223" s="10">
        <v>0.16085738899999999</v>
      </c>
      <c r="CS223" s="10">
        <v>0.160721697</v>
      </c>
      <c r="CT223" s="10">
        <v>0.168758396</v>
      </c>
      <c r="CU223" s="10">
        <v>0.154666093</v>
      </c>
      <c r="CV223" s="10">
        <v>33.393362930000002</v>
      </c>
      <c r="CW223" s="10">
        <v>36.728318530000003</v>
      </c>
      <c r="CX223" s="10">
        <v>34.419756820000003</v>
      </c>
      <c r="CY223" s="10">
        <v>39.963994720000002</v>
      </c>
      <c r="CZ223" s="10">
        <v>38.386422590000002</v>
      </c>
      <c r="DA223" s="10">
        <v>39.841006059999998</v>
      </c>
      <c r="DB223" s="10">
        <v>45.679656629999997</v>
      </c>
      <c r="DC223" s="10">
        <v>43.607011749999998</v>
      </c>
      <c r="DD223" s="10">
        <v>-3.5882837040000002</v>
      </c>
      <c r="DE223" s="10">
        <v>-5.4953338819999997</v>
      </c>
      <c r="DF223" s="10">
        <v>-5.8484595930000003</v>
      </c>
      <c r="DG223" s="10">
        <v>-6.1744783139999999</v>
      </c>
      <c r="DH223" s="10">
        <v>-6.3092546599999997</v>
      </c>
      <c r="DI223" s="10">
        <v>-6.4125446129999997</v>
      </c>
      <c r="DJ223" s="10">
        <v>-6.1070531270000004</v>
      </c>
      <c r="DK223" s="10">
        <v>-6.3347820529999996</v>
      </c>
      <c r="DL223" s="10">
        <v>4.9562269060000004</v>
      </c>
      <c r="DM223" s="10">
        <v>4.7229173119999999</v>
      </c>
      <c r="DN223" s="10">
        <v>4.8159200369999997</v>
      </c>
      <c r="DO223" s="10">
        <v>4.706941219</v>
      </c>
      <c r="DP223" s="10">
        <v>4.5684058839999997</v>
      </c>
      <c r="DQ223" s="10">
        <v>4.707929</v>
      </c>
      <c r="DR223" s="10">
        <v>4.6008369450000002</v>
      </c>
      <c r="DS223" s="10">
        <v>4.0515714880000004</v>
      </c>
      <c r="DT223" s="10">
        <v>-1.431972539</v>
      </c>
      <c r="DU223" s="10">
        <v>-1.58513817</v>
      </c>
      <c r="DV223" s="10">
        <v>-1.7375995399999999</v>
      </c>
      <c r="DW223" s="10">
        <v>-1.7905673099999999</v>
      </c>
      <c r="DX223" s="10">
        <v>-1.855425476</v>
      </c>
      <c r="DY223" s="10">
        <v>-1.840878725</v>
      </c>
      <c r="DZ223" s="10">
        <v>-1.828247285</v>
      </c>
      <c r="EA223" s="10">
        <v>-1.9388035029999999</v>
      </c>
      <c r="EB223" s="10">
        <f>VLOOKUP($B223,[1]PhiInxIrossOut_ggeffects!$A$1:$F$316,2,FALSE)</f>
        <v>1.2132007419281099</v>
      </c>
      <c r="EC223" s="10">
        <f>VLOOKUP($B223,[2]PhiInxICross_ggeffects!$A$1:$F$316,2,FALSE)</f>
        <v>1.3982381653132001</v>
      </c>
      <c r="ED223" s="10">
        <v>-0.267678258</v>
      </c>
      <c r="EE223" s="10">
        <v>0.53208909699999996</v>
      </c>
      <c r="EF223">
        <v>0.56687718631182404</v>
      </c>
      <c r="EG223">
        <v>0.55421254752855498</v>
      </c>
      <c r="EH223">
        <v>0.54788022813691994</v>
      </c>
      <c r="EI223">
        <v>0.52888326996201496</v>
      </c>
      <c r="EJ223">
        <v>0.52255095057038004</v>
      </c>
      <c r="EK223">
        <v>0.50672015209129195</v>
      </c>
      <c r="EL223" s="15">
        <v>0.73638410499999996</v>
      </c>
      <c r="EM223" s="15">
        <v>0.953106813</v>
      </c>
      <c r="EN223" s="15">
        <v>0.79206434299999995</v>
      </c>
      <c r="EO223" s="15">
        <v>0.87072401399999999</v>
      </c>
      <c r="EP223" s="15">
        <v>1.2561410260000001</v>
      </c>
      <c r="EQ223" s="15">
        <v>0.78788718899999999</v>
      </c>
      <c r="ER223" s="15">
        <v>1.210919037</v>
      </c>
      <c r="ES223" s="10">
        <v>0.24081608500000001</v>
      </c>
      <c r="ET223" s="10">
        <v>40.185799400000001</v>
      </c>
      <c r="EU223" s="10">
        <v>38.685369819999998</v>
      </c>
      <c r="EV223" s="10">
        <v>41.124611469999998</v>
      </c>
      <c r="EW223" s="10">
        <v>43.437235229999999</v>
      </c>
      <c r="EX223" s="10">
        <v>45.795768129999999</v>
      </c>
      <c r="EY223" s="10">
        <v>44.901255130000003</v>
      </c>
      <c r="EZ223" s="10">
        <v>46.352202859999998</v>
      </c>
      <c r="FA223" s="10">
        <v>-5.3800435059999998</v>
      </c>
      <c r="FB223" s="10">
        <v>-5.4232694070000003</v>
      </c>
      <c r="FC223" s="10">
        <v>-5.6061738270000001</v>
      </c>
      <c r="FD223" s="10">
        <v>-5.1028498979999997</v>
      </c>
      <c r="FE223" s="10">
        <v>-5.7895758380000002</v>
      </c>
      <c r="FF223" s="10">
        <v>-5.2838472010000004</v>
      </c>
      <c r="FG223" s="10">
        <v>-5.1383869239999997</v>
      </c>
      <c r="FH223" t="s">
        <v>421</v>
      </c>
      <c r="FI223" t="str">
        <f>VLOOKUP($FH223,Groups!$A$1:$B$316,2,FALSE)</f>
        <v>G13</v>
      </c>
      <c r="FJ223" t="str">
        <f t="shared" si="3"/>
        <v>G13/001F1</v>
      </c>
      <c r="FK223" t="s">
        <v>153</v>
      </c>
      <c r="FL223" t="s">
        <v>158</v>
      </c>
      <c r="FM223" t="s">
        <v>155</v>
      </c>
      <c r="FN223" t="s">
        <v>155</v>
      </c>
      <c r="FO223" t="s">
        <v>155</v>
      </c>
    </row>
    <row r="224" spans="1:171" x14ac:dyDescent="0.25">
      <c r="A224" s="12" t="str">
        <f>VLOOKUP($B224,GCDTCodes!$A$1:$D$398,2,FALSE)</f>
        <v>GCDT_151</v>
      </c>
      <c r="B224" s="12" t="s">
        <v>423</v>
      </c>
      <c r="C224" s="10">
        <v>32.823461510000001</v>
      </c>
      <c r="D224" s="10">
        <v>0.110296693</v>
      </c>
      <c r="E224" s="10">
        <v>6.5631567000000002E-2</v>
      </c>
      <c r="F224" s="10">
        <v>0.33941704899999903</v>
      </c>
      <c r="G224" s="10">
        <v>-35.80265687</v>
      </c>
      <c r="H224" s="10">
        <v>-0.11598396800000001</v>
      </c>
      <c r="I224" s="10">
        <v>-3.4189778999999997E-2</v>
      </c>
      <c r="J224" s="10">
        <v>-1.46315977199999</v>
      </c>
      <c r="K224" s="10">
        <v>4.5518035660000002</v>
      </c>
      <c r="L224" s="10">
        <v>1.7828659E-2</v>
      </c>
      <c r="M224" s="10">
        <v>4.1132579999999998E-3</v>
      </c>
      <c r="N224" s="10">
        <v>-1.6063060000000001E-2</v>
      </c>
      <c r="O224" s="10">
        <v>6.3150000000000004</v>
      </c>
      <c r="P224" s="10">
        <v>3.6309999999999998</v>
      </c>
      <c r="Q224" s="10">
        <v>3.4000000000000002E-2</v>
      </c>
      <c r="R224" s="10">
        <v>1295.8900000000001</v>
      </c>
      <c r="S224" s="10">
        <v>2.9910000000000001</v>
      </c>
      <c r="T224" s="10">
        <v>2.7549999999999999</v>
      </c>
      <c r="U224" s="10">
        <v>13.38</v>
      </c>
      <c r="V224" s="10">
        <v>5.6870000000000003</v>
      </c>
      <c r="W224" s="10">
        <v>3.94199999999999</v>
      </c>
      <c r="X224" s="10">
        <v>3.3000000000000002E-2</v>
      </c>
      <c r="Y224" s="10">
        <v>651.81500000000005</v>
      </c>
      <c r="Z224" s="10">
        <v>1.843</v>
      </c>
      <c r="AA224" s="10">
        <v>1.306</v>
      </c>
      <c r="AB224" s="10">
        <v>10.065</v>
      </c>
      <c r="AC224" s="10">
        <v>6.4050000000000002</v>
      </c>
      <c r="AD224" s="10">
        <v>5.3010000000000002</v>
      </c>
      <c r="AE224" s="10">
        <v>0.05</v>
      </c>
      <c r="AF224" s="10">
        <v>971.58799999999997</v>
      </c>
      <c r="AG224" s="10">
        <v>1.88</v>
      </c>
      <c r="AH224" s="10">
        <v>19.995999999999999</v>
      </c>
      <c r="AI224">
        <v>1.3044339349454199</v>
      </c>
      <c r="AJ224">
        <v>1.1134631586364001</v>
      </c>
      <c r="AK224">
        <v>1.1970982471979399</v>
      </c>
      <c r="AL224">
        <v>0.94577799139491803</v>
      </c>
      <c r="AM224" s="10">
        <v>209.91261009999999</v>
      </c>
      <c r="AN224" s="10">
        <v>0.93102260299999995</v>
      </c>
      <c r="AO224" s="10">
        <v>0.632461724</v>
      </c>
      <c r="AP224" s="10">
        <v>4.2763214530000004</v>
      </c>
      <c r="AQ224" s="10">
        <v>1.0125885459999999</v>
      </c>
      <c r="AR224" s="10">
        <v>3.3691442409999999</v>
      </c>
      <c r="AS224" s="10">
        <v>124.785</v>
      </c>
      <c r="AT224" s="10">
        <v>45.828999999999901</v>
      </c>
      <c r="AU224" s="10">
        <v>72.840999999999994</v>
      </c>
      <c r="AV224" s="10">
        <v>8.2970000000000006</v>
      </c>
      <c r="AW224" s="10">
        <v>6.444</v>
      </c>
      <c r="AX224" s="10">
        <v>3.4809999999999999</v>
      </c>
      <c r="AY224" s="10">
        <v>9.3070000000000004</v>
      </c>
      <c r="AZ224" s="10">
        <v>39.131</v>
      </c>
      <c r="BA224" s="10">
        <v>13.555</v>
      </c>
      <c r="BB224" s="10">
        <v>110.58</v>
      </c>
      <c r="BC224" s="10">
        <v>50.005000000000003</v>
      </c>
      <c r="BD224" s="10">
        <v>73.983999999999995</v>
      </c>
      <c r="BE224" s="10">
        <v>6.944</v>
      </c>
      <c r="BF224" s="10">
        <v>4.6470000000000002</v>
      </c>
      <c r="BG224" s="10">
        <v>1.7949999999999999</v>
      </c>
      <c r="BH224" s="10">
        <v>7.5079999999999902</v>
      </c>
      <c r="BI224" s="10">
        <v>25.631</v>
      </c>
      <c r="BJ224" s="10">
        <v>9.1139999999999901</v>
      </c>
      <c r="BK224" s="10">
        <v>105.1375</v>
      </c>
      <c r="BL224" s="10">
        <v>50.221999999999902</v>
      </c>
      <c r="BM224" s="10">
        <v>71.837999999999994</v>
      </c>
      <c r="BN224" s="10">
        <v>4.7925000000000004</v>
      </c>
      <c r="BO224" s="10">
        <v>1.079</v>
      </c>
      <c r="BP224" s="10">
        <v>2.7305000000000001</v>
      </c>
      <c r="BQ224" s="10">
        <v>8.0534999999999997</v>
      </c>
      <c r="BR224" s="10">
        <v>37.551499999999997</v>
      </c>
      <c r="BS224" s="10">
        <v>12.466999999999899</v>
      </c>
      <c r="BT224">
        <v>0.23899999999999999</v>
      </c>
      <c r="BU224">
        <v>0.28999999999999998</v>
      </c>
      <c r="BW224" s="10">
        <v>0.81700599100000004</v>
      </c>
      <c r="BX224" s="10">
        <v>0.933710822</v>
      </c>
      <c r="BY224" s="10">
        <v>0.72809087500000003</v>
      </c>
      <c r="BZ224" s="10">
        <v>0.78158047399999997</v>
      </c>
      <c r="CA224" s="10">
        <v>0.73803756200000004</v>
      </c>
      <c r="CB224" s="10">
        <v>0.84633767400000004</v>
      </c>
      <c r="CC224" s="10">
        <v>0.68640809400000002</v>
      </c>
      <c r="CD224" s="10">
        <v>0.60887461799999998</v>
      </c>
      <c r="CE224" s="10">
        <v>0.55791510099999997</v>
      </c>
      <c r="CF224" s="10">
        <v>0.57513902299999997</v>
      </c>
      <c r="CG224" s="10">
        <v>0.59083419599999998</v>
      </c>
      <c r="CH224" s="10">
        <v>0.58524932799999996</v>
      </c>
      <c r="CI224" s="10">
        <v>0.59500138000000002</v>
      </c>
      <c r="CJ224" s="10">
        <v>0.58552749900000001</v>
      </c>
      <c r="CK224" s="10">
        <v>0.596206601</v>
      </c>
      <c r="CL224" s="10">
        <v>0.60780272800000001</v>
      </c>
      <c r="CM224" s="10">
        <v>0.23417526699999999</v>
      </c>
      <c r="CN224" s="10">
        <v>0.19701299899999999</v>
      </c>
      <c r="CO224" s="10">
        <v>0.20372889299999999</v>
      </c>
      <c r="CP224" s="10">
        <v>0.17246466699999999</v>
      </c>
      <c r="CQ224" s="10">
        <v>0.18090479400000001</v>
      </c>
      <c r="CR224" s="10">
        <v>0.167316307</v>
      </c>
      <c r="CS224" s="10">
        <v>0.182693262</v>
      </c>
      <c r="CT224" s="10">
        <v>0.15970466699999999</v>
      </c>
      <c r="CU224" s="10">
        <v>0.147696152</v>
      </c>
      <c r="CV224" s="10">
        <v>41.9463097</v>
      </c>
      <c r="CW224" s="10">
        <v>40.466259030000003</v>
      </c>
      <c r="CX224" s="10">
        <v>42.455172300000001</v>
      </c>
      <c r="CY224" s="10">
        <v>43.263016290000003</v>
      </c>
      <c r="CZ224" s="10">
        <v>46.058255969999998</v>
      </c>
      <c r="DA224" s="10">
        <v>47.824013319999999</v>
      </c>
      <c r="DB224" s="10">
        <v>48.497177569999998</v>
      </c>
      <c r="DC224" s="10">
        <v>49.35611814</v>
      </c>
      <c r="DD224" s="10">
        <v>-5.5814586180000001</v>
      </c>
      <c r="DE224" s="10">
        <v>-6.3985340869999998</v>
      </c>
      <c r="DF224" s="10">
        <v>-6.8931575289999998</v>
      </c>
      <c r="DG224" s="10">
        <v>-7.0378822830000001</v>
      </c>
      <c r="DH224" s="10">
        <v>-6.905139481</v>
      </c>
      <c r="DI224" s="10">
        <v>-7.3201666230000004</v>
      </c>
      <c r="DJ224" s="10">
        <v>-7.3418886390000004</v>
      </c>
      <c r="DK224" s="10">
        <v>-7.1230153520000004</v>
      </c>
      <c r="DL224" s="10">
        <v>4.8924686780000002</v>
      </c>
      <c r="DM224" s="10">
        <v>4.7475810220000003</v>
      </c>
      <c r="DN224" s="10">
        <v>4.8378112680000003</v>
      </c>
      <c r="DO224" s="10">
        <v>4.7527361480000003</v>
      </c>
      <c r="DP224" s="10">
        <v>4.5891717649999997</v>
      </c>
      <c r="DQ224" s="10">
        <v>4.7628164359999996</v>
      </c>
      <c r="DR224" s="10">
        <v>4.5915954870000002</v>
      </c>
      <c r="DS224" s="10">
        <v>4.0769687729999999</v>
      </c>
      <c r="DT224" s="10">
        <v>-1.633457642</v>
      </c>
      <c r="DU224" s="10">
        <v>-1.62360331</v>
      </c>
      <c r="DV224" s="10">
        <v>-1.7625542729999999</v>
      </c>
      <c r="DW224" s="10">
        <v>-1.7377314180000001</v>
      </c>
      <c r="DX224" s="10">
        <v>-1.8229615809999999</v>
      </c>
      <c r="DY224" s="10">
        <v>-1.7534690820000001</v>
      </c>
      <c r="DZ224" s="10">
        <v>-1.860772783</v>
      </c>
      <c r="EA224" s="10">
        <v>-1.968129748</v>
      </c>
      <c r="EB224" s="10">
        <f>VLOOKUP($B224,[1]PhiInxIrossOut_ggeffects!$A$1:$F$316,2,FALSE)</f>
        <v>1.2073891539995301</v>
      </c>
      <c r="EC224" s="10">
        <f>VLOOKUP($B224,[2]PhiInxICross_ggeffects!$A$1:$F$316,2,FALSE)</f>
        <v>1.5225131000632</v>
      </c>
      <c r="ED224" s="10">
        <v>-0.16271517199999999</v>
      </c>
      <c r="EE224" s="10">
        <v>0.53258105099999997</v>
      </c>
      <c r="EF224">
        <v>0.55245893536125501</v>
      </c>
      <c r="EG224">
        <v>0.54894258555136899</v>
      </c>
      <c r="EH224">
        <v>0.54718441064642598</v>
      </c>
      <c r="EI224">
        <v>0.54190988593159695</v>
      </c>
      <c r="EJ224">
        <v>0.54015171102665405</v>
      </c>
      <c r="EK224">
        <v>0.53575627376429702</v>
      </c>
      <c r="EL224" s="15">
        <v>0.93632941199999997</v>
      </c>
      <c r="EM224" s="15">
        <v>0.88255509600000004</v>
      </c>
      <c r="EN224" s="15">
        <v>0.84176859699999995</v>
      </c>
      <c r="EO224" s="15">
        <v>0.99965201599999998</v>
      </c>
      <c r="EP224" s="15">
        <v>1.0104132910000001</v>
      </c>
      <c r="EQ224" s="15">
        <v>0.83254132300000006</v>
      </c>
      <c r="ER224" s="15">
        <v>1.1451018079999999</v>
      </c>
      <c r="ES224" s="10">
        <v>0.23194980100000001</v>
      </c>
      <c r="ET224" s="10">
        <v>41.929139149999997</v>
      </c>
      <c r="EU224" s="10">
        <v>41.402302470000002</v>
      </c>
      <c r="EV224" s="10">
        <v>41.729517199999997</v>
      </c>
      <c r="EW224" s="10">
        <v>43.344141819999997</v>
      </c>
      <c r="EX224" s="10">
        <v>46.07614289</v>
      </c>
      <c r="EY224" s="10">
        <v>44.347121700000002</v>
      </c>
      <c r="EZ224" s="10">
        <v>45.37823968</v>
      </c>
      <c r="FA224" s="10">
        <v>-7.8055617310000001</v>
      </c>
      <c r="FB224" s="10">
        <v>-7.8737680589999997</v>
      </c>
      <c r="FC224" s="10">
        <v>-7.8256035339999999</v>
      </c>
      <c r="FD224" s="10">
        <v>-8.1691160630000006</v>
      </c>
      <c r="FE224" s="10">
        <v>-7.7229796610000001</v>
      </c>
      <c r="FF224" s="10">
        <v>-8.2676779590000002</v>
      </c>
      <c r="FG224" s="10">
        <v>-7.3653107589999998</v>
      </c>
      <c r="FH224" t="s">
        <v>421</v>
      </c>
      <c r="FI224" t="str">
        <f>VLOOKUP($FH224,Groups!$A$1:$B$316,2,FALSE)</f>
        <v>G13</v>
      </c>
      <c r="FJ224" t="str">
        <f t="shared" si="3"/>
        <v>G13/001F1</v>
      </c>
      <c r="FK224" t="s">
        <v>153</v>
      </c>
      <c r="FL224" t="s">
        <v>158</v>
      </c>
      <c r="FM224" t="s">
        <v>160</v>
      </c>
      <c r="FN224" t="s">
        <v>155</v>
      </c>
      <c r="FO224" t="s">
        <v>155</v>
      </c>
    </row>
    <row r="225" spans="1:171" x14ac:dyDescent="0.25">
      <c r="A225" s="12" t="str">
        <f>VLOOKUP($B225,GCDTCodes!$A$1:$D$398,2,FALSE)</f>
        <v>GCDT_152</v>
      </c>
      <c r="B225" s="12" t="s">
        <v>424</v>
      </c>
      <c r="C225" s="10">
        <v>11.837174190000001</v>
      </c>
      <c r="D225" s="10">
        <v>4.2565677999999899E-2</v>
      </c>
      <c r="E225" s="10">
        <v>6.9873115999999999E-2</v>
      </c>
      <c r="F225" s="10">
        <v>0.18921818899999901</v>
      </c>
      <c r="G225" s="10">
        <v>30.712636459999999</v>
      </c>
      <c r="H225" s="10">
        <v>9.3510036999999893E-2</v>
      </c>
      <c r="I225" s="10">
        <v>1.4929523E-2</v>
      </c>
      <c r="J225" s="10">
        <v>0.16066123699999901</v>
      </c>
      <c r="K225" s="10">
        <v>6.867985204</v>
      </c>
      <c r="L225" s="10">
        <v>4.1199629999999999E-3</v>
      </c>
      <c r="M225" s="10">
        <v>1.031749E-3</v>
      </c>
      <c r="N225" s="10">
        <v>-1.6063060000000001E-2</v>
      </c>
      <c r="O225" s="10">
        <v>7.5439999999999996</v>
      </c>
      <c r="P225" s="10">
        <v>2.7709999999999999</v>
      </c>
      <c r="Q225" s="10">
        <v>2.4E-2</v>
      </c>
      <c r="R225" s="10">
        <v>1169.5350000000001</v>
      </c>
      <c r="S225" s="10">
        <v>2.4790000000000001</v>
      </c>
      <c r="T225" s="10">
        <v>2.2959999999999998</v>
      </c>
      <c r="U225" s="10">
        <v>12.957000000000001</v>
      </c>
      <c r="V225" s="10">
        <v>5.6879999999999997</v>
      </c>
      <c r="W225" s="10">
        <v>3.0289999999999999</v>
      </c>
      <c r="X225" s="10">
        <v>3.3000000000000002E-2</v>
      </c>
      <c r="Y225" s="10">
        <v>865.78499999999997</v>
      </c>
      <c r="Z225" s="10">
        <v>2.0990000000000002</v>
      </c>
      <c r="AA225" s="10">
        <v>1.841</v>
      </c>
      <c r="AB225" s="10">
        <v>11.437999999999899</v>
      </c>
      <c r="AC225" s="10">
        <v>6.4050000000000002</v>
      </c>
      <c r="AD225" s="10">
        <v>4.8959999999999999</v>
      </c>
      <c r="AE225" s="10">
        <v>0.04</v>
      </c>
      <c r="AF225" s="10">
        <v>735.178</v>
      </c>
      <c r="AG225" s="10">
        <v>1.837</v>
      </c>
      <c r="AH225" s="10">
        <v>15.583</v>
      </c>
      <c r="AI225">
        <v>1.03539801213024</v>
      </c>
      <c r="AJ225">
        <v>0.864237700994133</v>
      </c>
      <c r="AK225">
        <v>1.1874984698784401</v>
      </c>
      <c r="AL225">
        <v>0.94560319145560001</v>
      </c>
      <c r="AM225" s="10">
        <v>-69.003943230000004</v>
      </c>
      <c r="AN225" s="10">
        <v>3.8071318E-2</v>
      </c>
      <c r="AO225" s="10">
        <v>0.44375252799999998</v>
      </c>
      <c r="AP225" s="10">
        <v>1.1393339300000001</v>
      </c>
      <c r="AQ225" s="10">
        <v>-6.5706931999999996E-2</v>
      </c>
      <c r="AR225" s="10">
        <v>-0.18200523199999999</v>
      </c>
      <c r="AS225" s="10">
        <v>176.39599999999999</v>
      </c>
      <c r="AT225" s="10">
        <v>36.625999999999998</v>
      </c>
      <c r="AU225" s="10">
        <v>64.064999999999998</v>
      </c>
      <c r="AV225" s="10">
        <v>9.1479999999999997</v>
      </c>
      <c r="AW225" s="10">
        <v>2.952</v>
      </c>
      <c r="AX225" s="10">
        <v>4.2649999999999997</v>
      </c>
      <c r="AY225" s="10">
        <v>8.6690000000000005</v>
      </c>
      <c r="AZ225" s="10">
        <v>35.244999999999997</v>
      </c>
      <c r="BA225" s="10">
        <v>15.904</v>
      </c>
      <c r="BB225" s="10">
        <v>186.06200000000001</v>
      </c>
      <c r="BC225" s="10">
        <v>42.058999999999997</v>
      </c>
      <c r="BD225" s="10">
        <v>71.286999999999907</v>
      </c>
      <c r="BE225" s="10">
        <v>6.07</v>
      </c>
      <c r="BF225" s="10">
        <v>1.71</v>
      </c>
      <c r="BG225" s="10">
        <v>2.1850000000000001</v>
      </c>
      <c r="BH225" s="10">
        <v>5.7089999999999996</v>
      </c>
      <c r="BI225" s="10">
        <v>24.971999999999898</v>
      </c>
      <c r="BJ225" s="10">
        <v>8.4029999999999898</v>
      </c>
      <c r="BK225" s="10">
        <v>108.738</v>
      </c>
      <c r="BL225" s="10">
        <v>51.347000000000001</v>
      </c>
      <c r="BM225" s="10">
        <v>70.849999999999994</v>
      </c>
      <c r="BN225" s="10">
        <v>6.4749999999999996</v>
      </c>
      <c r="BO225" s="10">
        <v>1.079</v>
      </c>
      <c r="BP225" s="10">
        <v>4.1479999999999997</v>
      </c>
      <c r="BQ225" s="10">
        <v>10.377000000000001</v>
      </c>
      <c r="BR225" s="10">
        <v>43.253</v>
      </c>
      <c r="BS225" s="10">
        <v>16.430999999999901</v>
      </c>
      <c r="BT225">
        <v>0.27200000000000002</v>
      </c>
      <c r="BU225">
        <v>0.28000000000000003</v>
      </c>
      <c r="BV225">
        <v>0.26700000000000002</v>
      </c>
      <c r="BW225" s="10">
        <v>0.68624974500000002</v>
      </c>
      <c r="BX225" s="10">
        <v>0.964202538</v>
      </c>
      <c r="BY225" s="10">
        <v>0.63179309699999997</v>
      </c>
      <c r="BZ225" s="10">
        <v>0.55716787700000003</v>
      </c>
      <c r="CA225" s="10">
        <v>0.481817149</v>
      </c>
      <c r="CB225" s="10">
        <v>0.49513558499999999</v>
      </c>
      <c r="CC225" s="10">
        <v>0.68288311700000004</v>
      </c>
      <c r="CD225" s="10">
        <v>0.45735493599999999</v>
      </c>
      <c r="CE225" s="10">
        <v>0.55271826300000004</v>
      </c>
      <c r="CF225" s="10">
        <v>0.56675302800000005</v>
      </c>
      <c r="CG225" s="10">
        <v>0.58255450600000003</v>
      </c>
      <c r="CH225" s="10">
        <v>0.58579297500000005</v>
      </c>
      <c r="CI225" s="10">
        <v>0.597777436</v>
      </c>
      <c r="CJ225" s="10">
        <v>0.587453114</v>
      </c>
      <c r="CK225" s="10">
        <v>0.59122237399999999</v>
      </c>
      <c r="CL225" s="10">
        <v>0.60834637400000002</v>
      </c>
      <c r="CM225" s="10">
        <v>0.25883726800000001</v>
      </c>
      <c r="CN225" s="10">
        <v>0.181958868</v>
      </c>
      <c r="CO225" s="10">
        <v>0.20048289599999999</v>
      </c>
      <c r="CP225" s="10">
        <v>0.16042045199999999</v>
      </c>
      <c r="CQ225" s="10">
        <v>0.14964342</v>
      </c>
      <c r="CR225" s="10">
        <v>0.13235042</v>
      </c>
      <c r="CS225" s="10">
        <v>0.14054988099999999</v>
      </c>
      <c r="CT225" s="10">
        <v>0.152522625</v>
      </c>
      <c r="CU225" s="10">
        <v>0.123149207</v>
      </c>
      <c r="CV225" s="10">
        <v>35.872758730000001</v>
      </c>
      <c r="CW225" s="10">
        <v>38.434692920000003</v>
      </c>
      <c r="CX225" s="10">
        <v>37.639418890000002</v>
      </c>
      <c r="CY225" s="10">
        <v>41.3952259</v>
      </c>
      <c r="CZ225" s="10">
        <v>40.371215710000001</v>
      </c>
      <c r="DA225" s="10">
        <v>44.940813439999999</v>
      </c>
      <c r="DB225" s="10">
        <v>40.759665259999998</v>
      </c>
      <c r="DC225" s="10">
        <v>43.829578089999998</v>
      </c>
      <c r="DD225" s="10">
        <v>-2.8014373890000002</v>
      </c>
      <c r="DE225" s="10">
        <v>-4.7681819220000001</v>
      </c>
      <c r="DF225" s="10">
        <v>-4.3850772520000003</v>
      </c>
      <c r="DG225" s="10">
        <v>-4.2755482709999999</v>
      </c>
      <c r="DH225" s="10">
        <v>-4.6866873719999997</v>
      </c>
      <c r="DI225" s="10">
        <v>-6.1386275719999999</v>
      </c>
      <c r="DJ225" s="10">
        <v>-5.2472470439999999</v>
      </c>
      <c r="DK225" s="10">
        <v>-5.793345864</v>
      </c>
      <c r="DL225" s="10">
        <v>4.8864220830000002</v>
      </c>
      <c r="DM225" s="10">
        <v>4.652557367</v>
      </c>
      <c r="DN225" s="10">
        <v>4.8307430580000004</v>
      </c>
      <c r="DO225" s="10">
        <v>4.6350859389999997</v>
      </c>
      <c r="DP225" s="10">
        <v>4.4604804060000003</v>
      </c>
      <c r="DQ225" s="10">
        <v>4.6320245040000003</v>
      </c>
      <c r="DR225" s="10">
        <v>4.5867815179999996</v>
      </c>
      <c r="DS225" s="10">
        <v>3.9679321879999998</v>
      </c>
      <c r="DT225" s="10">
        <v>-1.773530735</v>
      </c>
      <c r="DU225" s="10">
        <v>-1.739730432</v>
      </c>
      <c r="DV225" s="10">
        <v>-1.8848785669999999</v>
      </c>
      <c r="DW225" s="10">
        <v>-1.9507430939999999</v>
      </c>
      <c r="DX225" s="10">
        <v>-2.0609612670000002</v>
      </c>
      <c r="DY225" s="10">
        <v>-2.0089944690000001</v>
      </c>
      <c r="DZ225" s="10">
        <v>-1.994084913</v>
      </c>
      <c r="EA225" s="10">
        <v>-2.1785957790000001</v>
      </c>
      <c r="EB225" s="10">
        <f>VLOOKUP($B225,[1]PhiInxIrossOut_ggeffects!$A$1:$F$316,2,FALSE)</f>
        <v>1.12367294864239</v>
      </c>
      <c r="EC225" s="10">
        <f>VLOOKUP($B225,[2]PhiInxICross_ggeffects!$A$1:$F$316,2,FALSE)</f>
        <v>1.5021717625632001</v>
      </c>
      <c r="ED225" s="10">
        <v>-8.4606460999999994E-2</v>
      </c>
      <c r="EE225" s="10">
        <v>0.52897338900000002</v>
      </c>
      <c r="EF225">
        <v>0.53265133079851601</v>
      </c>
      <c r="EG225">
        <v>0.52964676806087396</v>
      </c>
      <c r="EH225">
        <v>0.52814448669205305</v>
      </c>
      <c r="EI225">
        <v>0.52363764258558998</v>
      </c>
      <c r="EJ225">
        <v>0.52213536121676896</v>
      </c>
      <c r="EK225">
        <v>0.51837965779471595</v>
      </c>
      <c r="EL225" s="15">
        <v>0.96673390999999997</v>
      </c>
      <c r="EM225" s="15">
        <v>0.99660219800000005</v>
      </c>
      <c r="EN225" s="15">
        <v>0.965915937</v>
      </c>
      <c r="EO225" s="15">
        <v>1.0265845570000001</v>
      </c>
      <c r="EP225" s="15">
        <v>1.119725906</v>
      </c>
      <c r="EQ225" s="15">
        <v>0.84463913800000001</v>
      </c>
      <c r="ER225" s="15">
        <v>1.215591629</v>
      </c>
      <c r="ES225" s="10">
        <v>0.229739577</v>
      </c>
      <c r="ET225" s="10">
        <v>41.694926219999999</v>
      </c>
      <c r="EU225" s="10">
        <v>40.598872530000001</v>
      </c>
      <c r="EV225" s="10">
        <v>40.387777960000001</v>
      </c>
      <c r="EW225" s="10">
        <v>42.437686169999999</v>
      </c>
      <c r="EX225" s="10">
        <v>43.559910629999997</v>
      </c>
      <c r="EY225" s="10">
        <v>44.998929820000001</v>
      </c>
      <c r="EZ225" s="10">
        <v>46.297914630000001</v>
      </c>
      <c r="FA225" s="10">
        <v>-7.6814716750000001</v>
      </c>
      <c r="FB225" s="10">
        <v>-7.5048698219999999</v>
      </c>
      <c r="FC225" s="10">
        <v>-7.2955815470000003</v>
      </c>
      <c r="FD225" s="10">
        <v>-7.636596033</v>
      </c>
      <c r="FE225" s="10">
        <v>-7.3653226160000003</v>
      </c>
      <c r="FF225" s="10">
        <v>-7.7826207390000004</v>
      </c>
      <c r="FG225" s="10">
        <v>-6.7116356599999998</v>
      </c>
      <c r="FH225" t="s">
        <v>421</v>
      </c>
      <c r="FI225" t="str">
        <f>VLOOKUP($FH225,Groups!$A$1:$B$316,2,FALSE)</f>
        <v>G13</v>
      </c>
      <c r="FJ225" t="str">
        <f t="shared" si="3"/>
        <v>G13/001F1</v>
      </c>
      <c r="FK225" t="s">
        <v>153</v>
      </c>
      <c r="FL225" t="s">
        <v>262</v>
      </c>
      <c r="FM225" t="s">
        <v>155</v>
      </c>
      <c r="FN225" t="s">
        <v>155</v>
      </c>
      <c r="FO225" t="s">
        <v>155</v>
      </c>
    </row>
    <row r="226" spans="1:171" x14ac:dyDescent="0.25">
      <c r="A226" s="12" t="str">
        <f>VLOOKUP($B226,GCDTCodes!$A$1:$D$398,2,FALSE)</f>
        <v>GCDT_153</v>
      </c>
      <c r="B226" s="12" t="s">
        <v>425</v>
      </c>
      <c r="C226" s="10">
        <v>-21.81960999</v>
      </c>
      <c r="D226" s="10">
        <v>-7.9192990000000005E-2</v>
      </c>
      <c r="E226" s="10">
        <v>-6.1077409999999999E-2</v>
      </c>
      <c r="F226" s="10">
        <v>-0.56081699600000001</v>
      </c>
      <c r="G226" s="10">
        <v>-28.80145748</v>
      </c>
      <c r="H226" s="10">
        <v>-9.7417075999999894E-2</v>
      </c>
      <c r="I226" s="10">
        <v>-1.7273251E-2</v>
      </c>
      <c r="J226" s="10">
        <v>-1.140867627</v>
      </c>
      <c r="K226" s="10">
        <v>-2.364488165</v>
      </c>
      <c r="L226" s="10">
        <v>-1.0731124999999999E-2</v>
      </c>
      <c r="M226" s="10">
        <v>-7.1856079999999996E-3</v>
      </c>
      <c r="N226" s="10">
        <v>-0.43941567599999998</v>
      </c>
      <c r="O226" s="10">
        <v>6.8120000000000003</v>
      </c>
      <c r="P226" s="10">
        <v>3.38</v>
      </c>
      <c r="Q226" s="10">
        <v>2.7E-2</v>
      </c>
      <c r="R226" s="10">
        <v>960.202</v>
      </c>
      <c r="S226" s="10">
        <v>2.2210000000000001</v>
      </c>
      <c r="T226" s="10">
        <v>1.889</v>
      </c>
      <c r="U226" s="10">
        <v>10.452</v>
      </c>
      <c r="V226" s="10">
        <v>5.6779999999999999</v>
      </c>
      <c r="W226" s="10">
        <v>2.835</v>
      </c>
      <c r="X226" s="10">
        <v>3.1E-2</v>
      </c>
      <c r="Y226" s="10">
        <v>576.53</v>
      </c>
      <c r="Z226" s="10">
        <v>1.6639999999999999</v>
      </c>
      <c r="AA226" s="10">
        <v>1.1539999999999999</v>
      </c>
      <c r="AB226" s="10">
        <v>8.9410000000000007</v>
      </c>
      <c r="AC226" s="10">
        <v>6.5720000000000001</v>
      </c>
      <c r="AD226" s="10">
        <v>5.3719999999999999</v>
      </c>
      <c r="AE226" s="10">
        <v>5.2999999999999999E-2</v>
      </c>
      <c r="AF226" s="10">
        <v>846.44500000000005</v>
      </c>
      <c r="AG226" s="10">
        <v>2.153</v>
      </c>
      <c r="AH226" s="10">
        <v>12.198</v>
      </c>
      <c r="AI226">
        <v>0.80688011998577103</v>
      </c>
      <c r="AJ226">
        <v>0.97461457900877901</v>
      </c>
      <c r="AK226">
        <v>1.12805283847849</v>
      </c>
      <c r="AL226">
        <v>1.0296977812647701</v>
      </c>
      <c r="AM226" s="10">
        <v>310.48954620000001</v>
      </c>
      <c r="AN226" s="10">
        <v>0.87205993599999998</v>
      </c>
      <c r="AO226" s="10">
        <v>0.78261373999999995</v>
      </c>
      <c r="AP226" s="10">
        <v>1.014150103</v>
      </c>
      <c r="AQ226" s="10">
        <v>-0.114536756</v>
      </c>
      <c r="AR226" s="10">
        <v>1.0730270909999999</v>
      </c>
      <c r="AS226" s="10">
        <v>181.06700000000001</v>
      </c>
      <c r="AT226" s="10">
        <v>37.348999999999997</v>
      </c>
      <c r="AU226" s="10">
        <v>65.430000000000007</v>
      </c>
      <c r="AV226" s="10">
        <v>9.5990000000000002</v>
      </c>
      <c r="AW226" s="10">
        <v>3.302</v>
      </c>
      <c r="AX226" s="10">
        <v>3.8220000000000001</v>
      </c>
      <c r="AY226" s="10">
        <v>7.3039999999999896</v>
      </c>
      <c r="AZ226" s="10">
        <v>34.604999999999997</v>
      </c>
      <c r="BA226" s="10">
        <v>13.749000000000001</v>
      </c>
      <c r="BB226" s="10">
        <v>117.752</v>
      </c>
      <c r="BC226" s="10">
        <v>30.538</v>
      </c>
      <c r="BD226" s="10">
        <v>55.793999999999997</v>
      </c>
      <c r="BE226" s="10">
        <v>5.3839999999999897</v>
      </c>
      <c r="BF226" s="10">
        <v>3.3989999999999898</v>
      </c>
      <c r="BG226" s="10">
        <v>2.2069999999999999</v>
      </c>
      <c r="BH226" s="10">
        <v>4.1500000000000004</v>
      </c>
      <c r="BI226" s="10">
        <v>23.683</v>
      </c>
      <c r="BJ226" s="10">
        <v>7.5339999999999998</v>
      </c>
      <c r="BK226" s="10">
        <v>102.363</v>
      </c>
      <c r="BL226" s="10">
        <v>49.348999999999997</v>
      </c>
      <c r="BM226" s="10">
        <v>71.793000000000006</v>
      </c>
      <c r="BN226" s="10">
        <v>7.6579999999999897</v>
      </c>
      <c r="BO226" s="10">
        <v>1.0049999999999999</v>
      </c>
      <c r="BP226" s="10">
        <v>4.1189999999999998</v>
      </c>
      <c r="BQ226" s="10">
        <v>10.39</v>
      </c>
      <c r="BR226" s="10">
        <v>45.966000000000001</v>
      </c>
      <c r="BS226" s="10">
        <v>15.901999999999999</v>
      </c>
      <c r="BT226">
        <v>0.23899999999999999</v>
      </c>
      <c r="BU226">
        <v>0.19700000000000001</v>
      </c>
      <c r="BV226">
        <v>0.247</v>
      </c>
      <c r="BW226" s="10">
        <v>0.80640210099999998</v>
      </c>
      <c r="BX226" s="10">
        <v>1.575608957</v>
      </c>
      <c r="BY226" s="10">
        <v>1.200347319</v>
      </c>
      <c r="BZ226" s="10">
        <v>1.1058422130000001</v>
      </c>
      <c r="CA226" s="10">
        <v>0.54100452300000001</v>
      </c>
      <c r="CB226" s="10">
        <v>0.55741538499999999</v>
      </c>
      <c r="CC226" s="10">
        <v>0.803035473</v>
      </c>
      <c r="CD226" s="10">
        <v>0.439231643</v>
      </c>
      <c r="CE226" s="10">
        <v>0.53015279199999998</v>
      </c>
      <c r="CF226" s="10">
        <v>0.54386864099999999</v>
      </c>
      <c r="CG226" s="10">
        <v>0.55722509799999997</v>
      </c>
      <c r="CH226" s="10">
        <v>0.56514099799999995</v>
      </c>
      <c r="CI226" s="10">
        <v>0.58488574400000004</v>
      </c>
      <c r="CJ226" s="10">
        <v>0.57317945299999995</v>
      </c>
      <c r="CK226" s="10">
        <v>0.56482991299999996</v>
      </c>
      <c r="CL226" s="10">
        <v>0.59258443999999999</v>
      </c>
      <c r="CM226" s="10">
        <v>0.25260617499999999</v>
      </c>
      <c r="CN226" s="10">
        <v>0.21695980400000001</v>
      </c>
      <c r="CO226" s="10">
        <v>0.263036145</v>
      </c>
      <c r="CP226" s="10">
        <v>0.22389982999999999</v>
      </c>
      <c r="CQ226" s="10">
        <v>0.20872368799999999</v>
      </c>
      <c r="CR226" s="10">
        <v>0.154385562</v>
      </c>
      <c r="CS226" s="10">
        <v>0.16397421500000001</v>
      </c>
      <c r="CT226" s="10">
        <v>0.18775509300000001</v>
      </c>
      <c r="CU226" s="10">
        <v>0.13823838799999999</v>
      </c>
      <c r="CV226" s="10">
        <v>37.863924150000003</v>
      </c>
      <c r="CW226" s="10">
        <v>38.01507969</v>
      </c>
      <c r="CX226" s="10">
        <v>35.244670450000001</v>
      </c>
      <c r="CY226" s="10">
        <v>35.875636649999997</v>
      </c>
      <c r="CZ226" s="10">
        <v>36.620404280000002</v>
      </c>
      <c r="DA226" s="10">
        <v>39.866694160000002</v>
      </c>
      <c r="DB226" s="10">
        <v>42.285707629999997</v>
      </c>
      <c r="DC226" s="10">
        <v>46.321897229999998</v>
      </c>
      <c r="DD226" s="10">
        <v>-5.3358699219999997</v>
      </c>
      <c r="DE226" s="10">
        <v>-5.4764093660000004</v>
      </c>
      <c r="DF226" s="10">
        <v>-4.5273137730000004</v>
      </c>
      <c r="DG226" s="10">
        <v>-4.4023084780000001</v>
      </c>
      <c r="DH226" s="10">
        <v>-5.3153223430000001</v>
      </c>
      <c r="DI226" s="10">
        <v>-5.7414039949999998</v>
      </c>
      <c r="DJ226" s="10">
        <v>-5.2015568920000002</v>
      </c>
      <c r="DK226" s="10">
        <v>-5.7719756340000004</v>
      </c>
      <c r="DL226" s="10">
        <v>5.0682897349999996</v>
      </c>
      <c r="DM226" s="10">
        <v>4.8348493780000004</v>
      </c>
      <c r="DN226" s="10">
        <v>4.972201836</v>
      </c>
      <c r="DO226" s="10">
        <v>4.8526691709999996</v>
      </c>
      <c r="DP226" s="10">
        <v>4.5978522249999996</v>
      </c>
      <c r="DQ226" s="10">
        <v>4.802832897</v>
      </c>
      <c r="DR226" s="10">
        <v>4.698130527</v>
      </c>
      <c r="DS226" s="10">
        <v>4.1312568880000002</v>
      </c>
      <c r="DT226" s="10">
        <v>-1.5692473570000001</v>
      </c>
      <c r="DU226" s="10">
        <v>-1.479472991</v>
      </c>
      <c r="DV226" s="10">
        <v>-1.617407233</v>
      </c>
      <c r="DW226" s="10">
        <v>-1.6736130920000001</v>
      </c>
      <c r="DX226" s="10">
        <v>-1.9030976150000001</v>
      </c>
      <c r="DY226" s="10">
        <v>-1.8475144670000001</v>
      </c>
      <c r="DZ226" s="10">
        <v>-1.8340858440000001</v>
      </c>
      <c r="EA226" s="10">
        <v>-2.070438309</v>
      </c>
      <c r="EB226" s="10">
        <f>VLOOKUP($B226,[1]PhiInxIrossOut_ggeffects!$A$1:$F$316,2,FALSE)</f>
        <v>1.2039697418566799</v>
      </c>
      <c r="EC226" s="10">
        <f>VLOOKUP($B226,[2]PhiInxICross_ggeffects!$A$1:$F$316,2,FALSE)</f>
        <v>1.3205055531882</v>
      </c>
      <c r="ED226" s="10">
        <v>-0.35174802900000002</v>
      </c>
      <c r="EE226" s="10">
        <v>0.53140582700000005</v>
      </c>
      <c r="EF226">
        <v>0.53188403041828702</v>
      </c>
      <c r="EG226">
        <v>0.53613878326999997</v>
      </c>
      <c r="EH226">
        <v>0.53826615969585501</v>
      </c>
      <c r="EI226">
        <v>0.54464828897342199</v>
      </c>
      <c r="EJ226">
        <v>0.54677566539927702</v>
      </c>
      <c r="EK226">
        <v>0.55209410646391699</v>
      </c>
      <c r="EL226" s="15">
        <v>1.5153125249999999</v>
      </c>
      <c r="EM226" s="15">
        <v>0.74221181800000002</v>
      </c>
      <c r="EN226" s="15">
        <v>0.70994739500000004</v>
      </c>
      <c r="EO226" s="15">
        <v>0.65951338599999998</v>
      </c>
      <c r="EP226" s="15">
        <v>1.0010574860000001</v>
      </c>
      <c r="EQ226" s="15">
        <v>0.61991821000000003</v>
      </c>
      <c r="ER226" s="15">
        <v>0.99087070099999996</v>
      </c>
      <c r="ES226" s="10">
        <v>0.25215944200000001</v>
      </c>
      <c r="ET226" s="10">
        <v>37.613951460000003</v>
      </c>
      <c r="EU226" s="10">
        <v>39.837901049999999</v>
      </c>
      <c r="EV226" s="10">
        <v>42.225629849999997</v>
      </c>
      <c r="EW226" s="10">
        <v>41.037955340000003</v>
      </c>
      <c r="EX226" s="10">
        <v>42.350777350000001</v>
      </c>
      <c r="EY226" s="10">
        <v>42.046086510000002</v>
      </c>
      <c r="EZ226" s="10">
        <v>42.605861900000001</v>
      </c>
      <c r="FA226" s="10">
        <v>-4.5881286479999996</v>
      </c>
      <c r="FB226" s="10">
        <v>-5.6443108439999996</v>
      </c>
      <c r="FC226" s="10">
        <v>-5.2126967730000002</v>
      </c>
      <c r="FD226" s="10">
        <v>-5.0640948989999996</v>
      </c>
      <c r="FE226" s="10">
        <v>-5.6521481549999999</v>
      </c>
      <c r="FF226" s="10">
        <v>-5.584826004</v>
      </c>
      <c r="FG226" s="10">
        <v>-4.6312489289999998</v>
      </c>
      <c r="FH226" t="s">
        <v>421</v>
      </c>
      <c r="FI226" t="str">
        <f>VLOOKUP($FH226,Groups!$A$1:$B$316,2,FALSE)</f>
        <v>G13</v>
      </c>
      <c r="FJ226" t="str">
        <f t="shared" si="3"/>
        <v>G13/001F1</v>
      </c>
      <c r="FK226" t="s">
        <v>153</v>
      </c>
      <c r="FL226" t="s">
        <v>154</v>
      </c>
      <c r="FM226" t="s">
        <v>160</v>
      </c>
      <c r="FN226" t="s">
        <v>155</v>
      </c>
      <c r="FO226" t="s">
        <v>155</v>
      </c>
    </row>
    <row r="227" spans="1:171" x14ac:dyDescent="0.25">
      <c r="A227" s="12" t="str">
        <f>VLOOKUP($B227,GCDTCodes!$A$1:$D$398,2,FALSE)</f>
        <v>GCDT_154</v>
      </c>
      <c r="B227" s="12" t="s">
        <v>426</v>
      </c>
      <c r="C227" s="10">
        <v>4.9529864520000002</v>
      </c>
      <c r="D227" s="10">
        <v>3.1169132999999901E-2</v>
      </c>
      <c r="E227" s="10">
        <v>3.1517611000000001E-2</v>
      </c>
      <c r="F227" s="10">
        <v>0.33941704899999903</v>
      </c>
      <c r="G227" s="10">
        <v>22.790793770000001</v>
      </c>
      <c r="H227" s="10">
        <v>5.2475398999999999E-2</v>
      </c>
      <c r="I227" s="10">
        <v>1.5705168999999901E-2</v>
      </c>
      <c r="J227" s="10">
        <v>0.71442783899999995</v>
      </c>
      <c r="K227" s="10">
        <v>10.43800929</v>
      </c>
      <c r="L227" s="10">
        <v>2.5825398999999999E-2</v>
      </c>
      <c r="M227" s="10">
        <v>1.0276275E-2</v>
      </c>
      <c r="N227" s="10">
        <v>0.125054478</v>
      </c>
      <c r="O227" s="10">
        <v>6.3150000000000004</v>
      </c>
      <c r="P227" s="10">
        <v>2.7429999999999999</v>
      </c>
      <c r="Q227" s="10">
        <v>2.3E-2</v>
      </c>
      <c r="R227" s="10">
        <v>1014.7380000000001</v>
      </c>
      <c r="S227" s="10">
        <v>2.3919999999999999</v>
      </c>
      <c r="T227" s="10">
        <v>1.694</v>
      </c>
      <c r="U227" s="10">
        <v>10.704000000000001</v>
      </c>
      <c r="V227" s="10">
        <v>5.6710000000000003</v>
      </c>
      <c r="W227" s="10">
        <v>3.0179999999999998</v>
      </c>
      <c r="X227" s="10">
        <v>3.1E-2</v>
      </c>
      <c r="Y227" s="10">
        <v>647.37900000000002</v>
      </c>
      <c r="Z227" s="10">
        <v>1.7569999999999999</v>
      </c>
      <c r="AA227" s="10">
        <v>1.224</v>
      </c>
      <c r="AB227" s="10">
        <v>11.135</v>
      </c>
      <c r="AC227" s="10">
        <v>6.4050000000000002</v>
      </c>
      <c r="AD227" s="10">
        <v>4.0229999999999997</v>
      </c>
      <c r="AE227" s="10">
        <v>3.1E-2</v>
      </c>
      <c r="AF227" s="10">
        <v>625.76300000000003</v>
      </c>
      <c r="AG227" s="10">
        <v>1.3240000000000001</v>
      </c>
      <c r="AH227" s="10">
        <v>14.331</v>
      </c>
      <c r="AI227">
        <v>1.1343682532306301</v>
      </c>
      <c r="AJ227">
        <v>1.26223264220177</v>
      </c>
      <c r="AK227">
        <v>0.61810290107219301</v>
      </c>
      <c r="AL227">
        <v>1.0128055101990201</v>
      </c>
      <c r="AM227" s="10">
        <v>56.788471430000001</v>
      </c>
      <c r="AN227" s="10">
        <v>0.15816065500000001</v>
      </c>
      <c r="AO227" s="10">
        <v>4.8171771000000002E-2</v>
      </c>
      <c r="AP227" s="10">
        <v>0.36347892900000001</v>
      </c>
      <c r="AQ227" s="10">
        <v>0.225023099</v>
      </c>
      <c r="AR227" s="10">
        <v>0.79807299399999998</v>
      </c>
      <c r="AS227" s="10">
        <v>122.214</v>
      </c>
      <c r="AT227" s="10">
        <v>27.800999999999998</v>
      </c>
      <c r="AU227" s="10">
        <v>67.578999999999994</v>
      </c>
      <c r="AV227" s="10">
        <v>7.7960000000000003</v>
      </c>
      <c r="AW227" s="10">
        <v>3.0710000000000002</v>
      </c>
      <c r="AX227" s="10">
        <v>2.15</v>
      </c>
      <c r="AY227" s="10">
        <v>4.835</v>
      </c>
      <c r="AZ227" s="10">
        <v>20.726999999999901</v>
      </c>
      <c r="BA227" s="10">
        <v>8.5909999999999993</v>
      </c>
      <c r="BB227" s="10">
        <v>113.533999999999</v>
      </c>
      <c r="BC227" s="10">
        <v>37.787999999999997</v>
      </c>
      <c r="BD227" s="10">
        <v>69.149000000000001</v>
      </c>
      <c r="BE227" s="10">
        <v>6.5659999999999998</v>
      </c>
      <c r="BF227" s="10">
        <v>1.7469999999999899</v>
      </c>
      <c r="BG227" s="10">
        <v>2.44599999999999</v>
      </c>
      <c r="BH227" s="10">
        <v>6.1440000000000001</v>
      </c>
      <c r="BI227" s="10">
        <v>27.465999999999902</v>
      </c>
      <c r="BJ227" s="10">
        <v>14.413</v>
      </c>
      <c r="BK227" s="10">
        <v>92.382000000000005</v>
      </c>
      <c r="BL227" s="10">
        <v>47.427999999999997</v>
      </c>
      <c r="BM227" s="10">
        <v>71.882999999999996</v>
      </c>
      <c r="BN227" s="10">
        <v>4.9619999999999997</v>
      </c>
      <c r="BO227" s="10">
        <v>1.175</v>
      </c>
      <c r="BP227" s="10">
        <v>2.5720000000000001</v>
      </c>
      <c r="BQ227" s="10">
        <v>6.6260000000000003</v>
      </c>
      <c r="BR227" s="10">
        <v>28.803000000000001</v>
      </c>
      <c r="BS227" s="10">
        <v>11.485999999999899</v>
      </c>
      <c r="BT227">
        <v>0.23499999999999999</v>
      </c>
      <c r="BU227">
        <v>0.20899999999999999</v>
      </c>
      <c r="BV227">
        <v>0.253</v>
      </c>
      <c r="BW227" s="10">
        <v>0.78055376799999998</v>
      </c>
      <c r="BX227" s="10">
        <v>0.834968292</v>
      </c>
      <c r="BY227" s="10">
        <v>0.90722496699999999</v>
      </c>
      <c r="BZ227" s="10">
        <v>1.2854193650000001</v>
      </c>
      <c r="CA227" s="10">
        <v>0.76520097399999998</v>
      </c>
      <c r="CB227" s="10">
        <v>0.83506663999999997</v>
      </c>
      <c r="CC227" s="10">
        <v>0.83196726899999995</v>
      </c>
      <c r="CD227" s="10">
        <v>0.73808810899999999</v>
      </c>
      <c r="CE227" s="10">
        <v>0.541334804</v>
      </c>
      <c r="CF227" s="10">
        <v>0.56972077899999995</v>
      </c>
      <c r="CG227" s="10">
        <v>0.57212779400000002</v>
      </c>
      <c r="CH227" s="10">
        <v>0.57079513699999995</v>
      </c>
      <c r="CI227" s="10">
        <v>0.58947682999999995</v>
      </c>
      <c r="CJ227" s="10">
        <v>0.57521921300000001</v>
      </c>
      <c r="CK227" s="10">
        <v>0.58037044100000001</v>
      </c>
      <c r="CL227" s="10">
        <v>0.59260439899999995</v>
      </c>
      <c r="CM227" s="10">
        <v>0.23297027100000001</v>
      </c>
      <c r="CN227" s="10">
        <v>0.21046811100000001</v>
      </c>
      <c r="CO227" s="10">
        <v>0.200976762</v>
      </c>
      <c r="CP227" s="10">
        <v>0.20189549000000001</v>
      </c>
      <c r="CQ227" s="10">
        <v>0.224227539</v>
      </c>
      <c r="CR227" s="10">
        <v>0.17452005400000001</v>
      </c>
      <c r="CS227" s="10">
        <v>0.191749265</v>
      </c>
      <c r="CT227" s="10">
        <v>0.18519944499999999</v>
      </c>
      <c r="CU227" s="10">
        <v>0.17203326999999999</v>
      </c>
      <c r="CV227" s="10">
        <v>38.710947769999997</v>
      </c>
      <c r="CW227" s="10">
        <v>40.856891619999999</v>
      </c>
      <c r="CX227" s="10">
        <v>41.365272359999999</v>
      </c>
      <c r="CY227" s="10">
        <v>41.154431350000003</v>
      </c>
      <c r="CZ227" s="10">
        <v>41.895923459999999</v>
      </c>
      <c r="DA227" s="10">
        <v>45.01119276</v>
      </c>
      <c r="DB227" s="10">
        <v>43.607680850000001</v>
      </c>
      <c r="DC227" s="10">
        <v>44.299570180000003</v>
      </c>
      <c r="DD227" s="10">
        <v>-3.879485962</v>
      </c>
      <c r="DE227" s="10">
        <v>-4.7297249619999997</v>
      </c>
      <c r="DF227" s="10">
        <v>-4.967883767</v>
      </c>
      <c r="DG227" s="10">
        <v>-4.719067956</v>
      </c>
      <c r="DH227" s="10">
        <v>-5.4286788340000003</v>
      </c>
      <c r="DI227" s="10">
        <v>-6.0581634739999997</v>
      </c>
      <c r="DJ227" s="10">
        <v>-5.6973994360000004</v>
      </c>
      <c r="DK227" s="10">
        <v>-5.5205332880000002</v>
      </c>
      <c r="DL227" s="10">
        <v>4.9107607079999998</v>
      </c>
      <c r="DM227" s="10">
        <v>4.6654841300000003</v>
      </c>
      <c r="DN227" s="10">
        <v>4.8688058710000002</v>
      </c>
      <c r="DO227" s="10">
        <v>4.7982987069999998</v>
      </c>
      <c r="DP227" s="10">
        <v>4.5781210459999997</v>
      </c>
      <c r="DQ227" s="10">
        <v>4.7400025240000003</v>
      </c>
      <c r="DR227" s="10">
        <v>4.616766063</v>
      </c>
      <c r="DS227" s="10">
        <v>4.0489388569999996</v>
      </c>
      <c r="DT227" s="10">
        <v>-1.536855028</v>
      </c>
      <c r="DU227" s="10">
        <v>-1.602409054</v>
      </c>
      <c r="DV227" s="10">
        <v>-1.6093430040000001</v>
      </c>
      <c r="DW227" s="10">
        <v>-1.560572353</v>
      </c>
      <c r="DX227" s="10">
        <v>-1.7557960269999999</v>
      </c>
      <c r="DY227" s="10">
        <v>-1.678493574</v>
      </c>
      <c r="DZ227" s="10">
        <v>-1.724399942</v>
      </c>
      <c r="EA227" s="10">
        <v>-1.8226524930000001</v>
      </c>
      <c r="EB227" s="10">
        <f>VLOOKUP($B227,[1]PhiInxIrossOut_ggeffects!$A$1:$F$316,2,FALSE)</f>
        <v>1.15992167207096</v>
      </c>
      <c r="EC227" s="10">
        <f>VLOOKUP($B227,[2]PhiInxICross_ggeffects!$A$1:$F$316,2,FALSE)</f>
        <v>1.3858911040632</v>
      </c>
      <c r="ED227" s="10">
        <v>2.0367436999999999E-2</v>
      </c>
      <c r="EE227" s="10">
        <v>0.52986163900000005</v>
      </c>
      <c r="EF227">
        <v>0.52362053231942896</v>
      </c>
      <c r="EG227">
        <v>0.52797870722437201</v>
      </c>
      <c r="EH227">
        <v>0.53015779467684399</v>
      </c>
      <c r="EI227">
        <v>0.53669505703425902</v>
      </c>
      <c r="EJ227">
        <v>0.53887414448672999</v>
      </c>
      <c r="EK227">
        <v>0.54432186311790898</v>
      </c>
      <c r="EL227" s="15">
        <v>1.1333167369999999</v>
      </c>
      <c r="EM227" s="15">
        <v>0.97096485200000004</v>
      </c>
      <c r="EN227" s="15">
        <v>0.93649100200000002</v>
      </c>
      <c r="EO227" s="15">
        <v>1.631896512</v>
      </c>
      <c r="EP227" s="15">
        <v>1.1212329519999999</v>
      </c>
      <c r="EQ227" s="15">
        <v>1.2940286539999999</v>
      </c>
      <c r="ER227" s="15">
        <v>1.041291392</v>
      </c>
      <c r="ES227" s="10">
        <v>0.212453789</v>
      </c>
      <c r="ET227" s="10">
        <v>43.294620889999997</v>
      </c>
      <c r="EU227" s="10">
        <v>41.794191310000002</v>
      </c>
      <c r="EV227" s="10">
        <v>42.773043610000002</v>
      </c>
      <c r="EW227" s="10">
        <v>41.624003739999999</v>
      </c>
      <c r="EX227" s="10">
        <v>47.287086070000001</v>
      </c>
      <c r="EY227" s="10">
        <v>42.186548739999999</v>
      </c>
      <c r="EZ227" s="10">
        <v>48.103660699999999</v>
      </c>
      <c r="FA227" s="10">
        <v>-7.5420017799999997</v>
      </c>
      <c r="FB227" s="10">
        <v>-7.0356582980000004</v>
      </c>
      <c r="FC227" s="10">
        <v>-7.3859315759999999</v>
      </c>
      <c r="FD227" s="10">
        <v>-7.4022005179999999</v>
      </c>
      <c r="FE227" s="10">
        <v>-7.1221839520000003</v>
      </c>
      <c r="FF227" s="10">
        <v>-7.6106762899999998</v>
      </c>
      <c r="FG227" s="10">
        <v>-6.9044054380000004</v>
      </c>
      <c r="FH227" t="s">
        <v>421</v>
      </c>
      <c r="FI227" t="str">
        <f>VLOOKUP($FH227,Groups!$A$1:$B$316,2,FALSE)</f>
        <v>G13</v>
      </c>
      <c r="FJ227" t="str">
        <f t="shared" si="3"/>
        <v>G13/001F1</v>
      </c>
      <c r="FK227" t="s">
        <v>153</v>
      </c>
      <c r="FL227" t="s">
        <v>196</v>
      </c>
      <c r="FM227" t="s">
        <v>158</v>
      </c>
      <c r="FN227" t="s">
        <v>155</v>
      </c>
      <c r="FO227" t="s">
        <v>155</v>
      </c>
    </row>
    <row r="228" spans="1:171" x14ac:dyDescent="0.25">
      <c r="A228" s="12" t="str">
        <f>VLOOKUP($B228,GCDTCodes!$A$1:$D$398,2,FALSE)</f>
        <v>GCDT_155</v>
      </c>
      <c r="B228" s="12" t="s">
        <v>427</v>
      </c>
      <c r="C228" s="10">
        <v>17.798461399999901</v>
      </c>
      <c r="D228" s="10">
        <v>8.5309043000000001E-2</v>
      </c>
      <c r="E228" s="10">
        <v>6.3194854999999994E-2</v>
      </c>
      <c r="F228" s="10">
        <v>-2.0676568999999999E-2</v>
      </c>
      <c r="G228" s="10">
        <v>-1.225388551</v>
      </c>
      <c r="H228" s="10">
        <v>1.3199500000000001E-4</v>
      </c>
      <c r="I228" s="10">
        <v>-7.1260450000000001E-3</v>
      </c>
      <c r="J228" s="10">
        <v>-0.39874944099999998</v>
      </c>
      <c r="K228" s="10">
        <v>5.7098943850000001</v>
      </c>
      <c r="L228" s="10">
        <v>2.1827028999999901E-2</v>
      </c>
      <c r="M228" s="10">
        <v>6.2524859999999998E-3</v>
      </c>
      <c r="N228" s="10">
        <v>-1.6063060000000001E-2</v>
      </c>
      <c r="O228" s="10">
        <v>5.6920000000000002</v>
      </c>
      <c r="P228" s="10">
        <v>3.5469999999999899</v>
      </c>
      <c r="Q228" s="10">
        <v>0.03</v>
      </c>
      <c r="R228" s="10">
        <v>811.67600000000004</v>
      </c>
      <c r="S228" s="10">
        <v>1.8169999999999999</v>
      </c>
      <c r="T228" s="10">
        <v>1.40699999999999</v>
      </c>
      <c r="U228" s="10">
        <v>10.605</v>
      </c>
      <c r="V228" s="10">
        <v>5.6890000000000001</v>
      </c>
      <c r="W228" s="10">
        <v>3.5760000000000001</v>
      </c>
      <c r="X228" s="10">
        <v>3.3000000000000002E-2</v>
      </c>
      <c r="Y228" s="10">
        <v>635.94100000000003</v>
      </c>
      <c r="Z228" s="10">
        <v>1.806</v>
      </c>
      <c r="AA228" s="10">
        <v>1.3019999999999901</v>
      </c>
      <c r="AB228" s="10">
        <v>9.5719999999999992</v>
      </c>
      <c r="AC228" s="10">
        <v>6.4050000000000002</v>
      </c>
      <c r="AD228" s="10">
        <v>4.8810000000000002</v>
      </c>
      <c r="AE228" s="10">
        <v>0.04</v>
      </c>
      <c r="AF228" s="10">
        <v>797.29449999999997</v>
      </c>
      <c r="AG228" s="10">
        <v>1.88</v>
      </c>
      <c r="AH228" s="10">
        <v>14.957000000000001</v>
      </c>
      <c r="AI228">
        <v>1.2568291795779301</v>
      </c>
      <c r="AJ228">
        <v>1.1351674527281601</v>
      </c>
      <c r="AK228">
        <v>1.2347798204045699</v>
      </c>
      <c r="AL228">
        <v>1.01210114674618</v>
      </c>
      <c r="AM228" s="10">
        <v>-55.225184280000001</v>
      </c>
      <c r="AN228" s="10">
        <v>-0.13823502900000001</v>
      </c>
      <c r="AO228" s="10">
        <v>-0.20610534</v>
      </c>
      <c r="AP228" s="10">
        <v>0.96110062900000004</v>
      </c>
      <c r="AQ228" s="10">
        <v>-0.36591927899999999</v>
      </c>
      <c r="AR228" s="10">
        <v>-0.61332130399999996</v>
      </c>
      <c r="AS228" s="10">
        <v>169.10599999999999</v>
      </c>
      <c r="AT228" s="10">
        <v>37.052</v>
      </c>
      <c r="AU228" s="10">
        <v>69.582999999999998</v>
      </c>
      <c r="AV228" s="10">
        <v>5.9749999999999996</v>
      </c>
      <c r="AW228" s="10">
        <v>3.1360000000000001</v>
      </c>
      <c r="AX228" s="10">
        <v>2.2999999999999998</v>
      </c>
      <c r="AY228" s="10">
        <v>5.4550000000000001</v>
      </c>
      <c r="AZ228" s="10">
        <v>30.172999999999998</v>
      </c>
      <c r="BA228" s="10">
        <v>10.260999999999999</v>
      </c>
      <c r="BB228" s="10">
        <v>116.80200000000001</v>
      </c>
      <c r="BC228" s="10">
        <v>36.488</v>
      </c>
      <c r="BD228" s="10">
        <v>63.308999999999997</v>
      </c>
      <c r="BE228" s="10">
        <v>3.637</v>
      </c>
      <c r="BF228" s="10">
        <v>1.6969999999999901</v>
      </c>
      <c r="BG228" s="10">
        <v>1.9869999999999901</v>
      </c>
      <c r="BH228" s="10">
        <v>4.0620000000000003</v>
      </c>
      <c r="BI228" s="10">
        <v>24.101999999999901</v>
      </c>
      <c r="BJ228" s="10">
        <v>7.4459999999999997</v>
      </c>
      <c r="BK228" s="10">
        <v>100.855</v>
      </c>
      <c r="BL228" s="10">
        <v>51.094999999999999</v>
      </c>
      <c r="BM228" s="10">
        <v>72.587000000000003</v>
      </c>
      <c r="BN228" s="10">
        <v>4.6230000000000002</v>
      </c>
      <c r="BO228" s="10">
        <v>1.079</v>
      </c>
      <c r="BP228" s="10">
        <v>2.8079999999999998</v>
      </c>
      <c r="BQ228" s="10">
        <v>7.694</v>
      </c>
      <c r="BR228" s="10">
        <v>39.457000000000001</v>
      </c>
      <c r="BS228" s="10">
        <v>13.448</v>
      </c>
      <c r="BT228">
        <v>0.17100000000000001</v>
      </c>
      <c r="BU228">
        <v>0.17199999999999999</v>
      </c>
      <c r="BV228">
        <v>0.17100000000000001</v>
      </c>
      <c r="BW228" s="10">
        <v>0.88204631600000005</v>
      </c>
      <c r="BX228" s="10">
        <v>0.78625725899999999</v>
      </c>
      <c r="BY228" s="10">
        <v>0.92875619799999998</v>
      </c>
      <c r="BZ228" s="10">
        <v>0.99505727899999996</v>
      </c>
      <c r="CA228" s="10">
        <v>0.84372120900000003</v>
      </c>
      <c r="CB228" s="10">
        <v>0.76647572200000003</v>
      </c>
      <c r="CC228" s="10">
        <v>0.69799361599999998</v>
      </c>
      <c r="CD228" s="10">
        <v>0.65712748399999998</v>
      </c>
      <c r="CE228" s="10">
        <v>0.54126153499999996</v>
      </c>
      <c r="CF228" s="10">
        <v>0.57443124700000003</v>
      </c>
      <c r="CG228" s="10">
        <v>0.57715717799999999</v>
      </c>
      <c r="CH228" s="10">
        <v>0.57784431999999997</v>
      </c>
      <c r="CI228" s="10">
        <v>0.59238010799999996</v>
      </c>
      <c r="CJ228" s="10">
        <v>0.58003598599999995</v>
      </c>
      <c r="CK228" s="10">
        <v>0.58635657200000002</v>
      </c>
      <c r="CL228" s="10">
        <v>0.60103555099999995</v>
      </c>
      <c r="CM228" s="10">
        <v>0.23380010800000001</v>
      </c>
      <c r="CN228" s="10">
        <v>0.21762162500000001</v>
      </c>
      <c r="CO228" s="10">
        <v>0.193080693</v>
      </c>
      <c r="CP228" s="10">
        <v>0.19839852999999999</v>
      </c>
      <c r="CQ228" s="10">
        <v>0.20128188799999999</v>
      </c>
      <c r="CR228" s="10">
        <v>0.17681139500000001</v>
      </c>
      <c r="CS228" s="10">
        <v>0.18223247200000001</v>
      </c>
      <c r="CT228" s="10">
        <v>0.16966281899999999</v>
      </c>
      <c r="CU228" s="10">
        <v>0.157654304</v>
      </c>
      <c r="CV228" s="10">
        <v>36.559846380000003</v>
      </c>
      <c r="CW228" s="10">
        <v>38.286524380000003</v>
      </c>
      <c r="CX228" s="10">
        <v>37.504352410000003</v>
      </c>
      <c r="CY228" s="10">
        <v>40.79831188</v>
      </c>
      <c r="CZ228" s="10">
        <v>42.168702770000003</v>
      </c>
      <c r="DA228" s="10">
        <v>39.342188839999999</v>
      </c>
      <c r="DB228" s="10">
        <v>40.077587870000002</v>
      </c>
      <c r="DC228" s="10">
        <v>43.357133619999999</v>
      </c>
      <c r="DD228" s="10">
        <v>-3.8863834590000002</v>
      </c>
      <c r="DE228" s="10">
        <v>-5.0373051379999998</v>
      </c>
      <c r="DF228" s="10">
        <v>-4.9880466769999998</v>
      </c>
      <c r="DG228" s="10">
        <v>-5.3958687730000001</v>
      </c>
      <c r="DH228" s="10">
        <v>-5.820273287</v>
      </c>
      <c r="DI228" s="10">
        <v>-6.321525609</v>
      </c>
      <c r="DJ228" s="10">
        <v>-5.2488511129999997</v>
      </c>
      <c r="DK228" s="10">
        <v>-6.1730141820000002</v>
      </c>
      <c r="DL228" s="10">
        <v>4.9519036940000003</v>
      </c>
      <c r="DM228" s="10">
        <v>4.6706795010000004</v>
      </c>
      <c r="DN228" s="10">
        <v>4.8794098210000003</v>
      </c>
      <c r="DO228" s="10">
        <v>4.7899509020000002</v>
      </c>
      <c r="DP228" s="10">
        <v>4.5260677180000002</v>
      </c>
      <c r="DQ228" s="10">
        <v>4.7328302420000004</v>
      </c>
      <c r="DR228" s="10">
        <v>4.638639832</v>
      </c>
      <c r="DS228" s="10">
        <v>4.0577109519999999</v>
      </c>
      <c r="DT228" s="10">
        <v>-1.5258114119999999</v>
      </c>
      <c r="DU228" s="10">
        <v>-1.6398318810000001</v>
      </c>
      <c r="DV228" s="10">
        <v>-1.6346041010000001</v>
      </c>
      <c r="DW228" s="10">
        <v>-1.6440876360000001</v>
      </c>
      <c r="DX228" s="10">
        <v>-1.759986474</v>
      </c>
      <c r="DY228" s="10">
        <v>-1.7264081689999999</v>
      </c>
      <c r="DZ228" s="10">
        <v>-1.7968442</v>
      </c>
      <c r="EA228" s="10">
        <v>-1.898159742</v>
      </c>
      <c r="EB228" s="10">
        <f>VLOOKUP($B228,[1]PhiInxIrossOut_ggeffects!$A$1:$F$316,2,FALSE)</f>
        <v>1.0670701284995301</v>
      </c>
      <c r="EC228" s="10">
        <f>VLOOKUP($B228,[2]PhiInxICross_ggeffects!$A$1:$F$316,2,FALSE)</f>
        <v>1.4333856573132</v>
      </c>
      <c r="ED228" s="10">
        <v>-0.26460578499999998</v>
      </c>
      <c r="EE228" s="10">
        <v>0.52611732300000003</v>
      </c>
      <c r="EF228">
        <v>0.50793992395441101</v>
      </c>
      <c r="EG228">
        <v>0.51020304182513299</v>
      </c>
      <c r="EH228">
        <v>0.51133460076049397</v>
      </c>
      <c r="EI228">
        <v>0.51472927756657705</v>
      </c>
      <c r="EJ228">
        <v>0.51586083650193704</v>
      </c>
      <c r="EK228">
        <v>0.51868973384034101</v>
      </c>
      <c r="EL228" s="15">
        <v>1.019857534</v>
      </c>
      <c r="EM228" s="15">
        <v>0.96387379100000004</v>
      </c>
      <c r="EN228" s="15">
        <v>0.95212547800000003</v>
      </c>
      <c r="EO228" s="15">
        <v>0.91305423799999996</v>
      </c>
      <c r="EP228" s="15">
        <v>0.77452135700000002</v>
      </c>
      <c r="EQ228" s="15">
        <v>0.71469593099999995</v>
      </c>
      <c r="ER228" s="15">
        <v>0.98843362300000004</v>
      </c>
      <c r="ES228" s="10">
        <v>0.26373571499999998</v>
      </c>
      <c r="ET228" s="10">
        <v>36.222780780000001</v>
      </c>
      <c r="EU228" s="10">
        <v>36.826651200000001</v>
      </c>
      <c r="EV228" s="10">
        <v>35.938162630000001</v>
      </c>
      <c r="EW228" s="10">
        <v>38.794246970000003</v>
      </c>
      <c r="EX228" s="10">
        <v>42.633774350000003</v>
      </c>
      <c r="EY228" s="10">
        <v>42.514529779999997</v>
      </c>
      <c r="EZ228" s="10">
        <v>42.543722799999998</v>
      </c>
      <c r="FA228" s="10">
        <v>-4.5271631589999997</v>
      </c>
      <c r="FB228" s="10">
        <v>-4.579132209</v>
      </c>
      <c r="FC228" s="10">
        <v>-5.287874607</v>
      </c>
      <c r="FD228" s="10">
        <v>-5.4889987050000002</v>
      </c>
      <c r="FE228" s="10">
        <v>-5.5687002809999999</v>
      </c>
      <c r="FF228" s="10">
        <v>-5.1716365</v>
      </c>
      <c r="FG228" s="10">
        <v>-4.5690344180000002</v>
      </c>
      <c r="FH228" t="s">
        <v>421</v>
      </c>
      <c r="FI228" t="str">
        <f>VLOOKUP($FH228,Groups!$A$1:$B$316,2,FALSE)</f>
        <v>G13</v>
      </c>
      <c r="FJ228" t="str">
        <f t="shared" si="3"/>
        <v>G13/001F1</v>
      </c>
      <c r="FK228" t="s">
        <v>153</v>
      </c>
      <c r="FL228" t="s">
        <v>231</v>
      </c>
      <c r="FM228" t="s">
        <v>158</v>
      </c>
      <c r="FN228" t="s">
        <v>155</v>
      </c>
      <c r="FO228" t="s">
        <v>155</v>
      </c>
    </row>
    <row r="229" spans="1:171" x14ac:dyDescent="0.25">
      <c r="A229" s="12" t="str">
        <f>VLOOKUP($B229,GCDTCodes!$A$1:$D$398,2,FALSE)</f>
        <v>GCDT_156</v>
      </c>
      <c r="B229" s="12" t="s">
        <v>428</v>
      </c>
      <c r="C229" s="10">
        <v>-28.15454669</v>
      </c>
      <c r="D229" s="10">
        <v>-9.5851423000000005E-2</v>
      </c>
      <c r="E229" s="10">
        <v>-7.8134387E-2</v>
      </c>
      <c r="F229" s="10">
        <v>-0.38077018699999998</v>
      </c>
      <c r="G229" s="10">
        <v>12.949666881000001</v>
      </c>
      <c r="H229" s="10">
        <v>2.1328349E-2</v>
      </c>
      <c r="I229" s="10">
        <v>-2.7799204999999902E-3</v>
      </c>
      <c r="J229" s="10">
        <v>0.30222612049999997</v>
      </c>
      <c r="K229" s="10">
        <v>6.912333329</v>
      </c>
      <c r="L229" s="10">
        <v>3.1537356000000002E-2</v>
      </c>
      <c r="M229" s="10">
        <v>3.0860879999999999E-3</v>
      </c>
      <c r="N229" s="10">
        <v>-1.6063060000000001E-2</v>
      </c>
      <c r="O229" s="10">
        <v>6.9669999999999996</v>
      </c>
      <c r="P229" s="10">
        <v>2.7909999999999999</v>
      </c>
      <c r="Q229" s="10">
        <v>2.6499999999999999E-2</v>
      </c>
      <c r="R229" s="10">
        <v>713.5</v>
      </c>
      <c r="S229" s="10">
        <v>1.6559999999999999</v>
      </c>
      <c r="T229" s="10">
        <v>0.97099999999999997</v>
      </c>
      <c r="U229" s="10">
        <v>11.773999999999999</v>
      </c>
      <c r="V229" s="10">
        <v>5.7104999999999997</v>
      </c>
      <c r="W229" s="10">
        <v>2.56</v>
      </c>
      <c r="X229" s="10">
        <v>3.15E-2</v>
      </c>
      <c r="Y229" s="10">
        <v>790.91599999999903</v>
      </c>
      <c r="Z229" s="10">
        <v>2.1084999999999998</v>
      </c>
      <c r="AA229" s="10">
        <v>1.71349999999999</v>
      </c>
      <c r="AB229" s="10">
        <v>10.8385</v>
      </c>
      <c r="AC229" s="10">
        <v>6.66</v>
      </c>
      <c r="AD229" s="10">
        <v>5.0910000000000002</v>
      </c>
      <c r="AE229" s="10">
        <v>0.04</v>
      </c>
      <c r="AF229" s="10">
        <v>613.00699999999995</v>
      </c>
      <c r="AG229" s="10">
        <v>1.39699999999999</v>
      </c>
      <c r="AH229" s="10">
        <v>15.892999999999899</v>
      </c>
      <c r="AI229">
        <v>0.746951770747174</v>
      </c>
      <c r="AJ229">
        <v>1.0106483208957899</v>
      </c>
      <c r="AK229">
        <v>1.0757670893011</v>
      </c>
      <c r="AL229">
        <v>1.0136873608303001</v>
      </c>
      <c r="AM229" s="10">
        <v>128.8458627</v>
      </c>
      <c r="AN229" s="10">
        <v>0.393341367</v>
      </c>
      <c r="AO229" s="10">
        <v>-0.15968692100000001</v>
      </c>
      <c r="AP229" s="10">
        <v>2.3869670369999998</v>
      </c>
      <c r="AQ229" s="10">
        <v>-0.59820036499999996</v>
      </c>
      <c r="AR229" s="10">
        <v>-0.18200523199999999</v>
      </c>
      <c r="AS229" s="10">
        <v>135.80600000000001</v>
      </c>
      <c r="AT229" s="10">
        <v>50.951999999999998</v>
      </c>
      <c r="AU229" s="10">
        <v>72.858999999999995</v>
      </c>
      <c r="AV229" s="10">
        <v>4.8789999999999996</v>
      </c>
      <c r="AW229" s="10">
        <v>2.843</v>
      </c>
      <c r="AX229" s="10">
        <v>2.6429999999999998</v>
      </c>
      <c r="AY229" s="10">
        <v>7.5609999999999999</v>
      </c>
      <c r="AZ229" s="10">
        <v>31.832999999999998</v>
      </c>
      <c r="BA229" s="10">
        <v>10.857999999999899</v>
      </c>
      <c r="BB229" s="10">
        <v>117.9</v>
      </c>
      <c r="BC229" s="10">
        <v>49.512</v>
      </c>
      <c r="BD229" s="10">
        <v>71.947999999999993</v>
      </c>
      <c r="BE229" s="10">
        <v>4.266</v>
      </c>
      <c r="BF229" s="10">
        <v>1.7024999999999999</v>
      </c>
      <c r="BG229" s="10">
        <v>2.3660000000000001</v>
      </c>
      <c r="BH229" s="10">
        <v>6.2479999999999896</v>
      </c>
      <c r="BI229" s="10">
        <v>28.823</v>
      </c>
      <c r="BJ229" s="10">
        <v>9.7140000000000004</v>
      </c>
      <c r="BK229" s="10">
        <v>98.176000000000002</v>
      </c>
      <c r="BL229" s="10">
        <v>50.668999999999997</v>
      </c>
      <c r="BM229" s="10">
        <v>70.283000000000001</v>
      </c>
      <c r="BN229" s="10">
        <v>2.5710000000000002</v>
      </c>
      <c r="BO229" s="10">
        <v>1.2329999999999901</v>
      </c>
      <c r="BP229" s="10">
        <v>2.3490000000000002</v>
      </c>
      <c r="BQ229" s="10">
        <v>5.7729999999999997</v>
      </c>
      <c r="BR229" s="10">
        <v>31.506</v>
      </c>
      <c r="BS229" s="10">
        <v>9.8490000000000002</v>
      </c>
      <c r="BT229">
        <v>0.23</v>
      </c>
      <c r="BU229">
        <v>0.217</v>
      </c>
      <c r="BV229">
        <v>0.159</v>
      </c>
      <c r="BW229" s="10">
        <v>0.61890885900000003</v>
      </c>
      <c r="BX229" s="10">
        <v>0.62737875799999998</v>
      </c>
      <c r="BY229" s="10">
        <v>0.610838612</v>
      </c>
      <c r="BZ229" s="10">
        <v>0.46685468000000002</v>
      </c>
      <c r="CA229" s="10">
        <v>0.48030077399999999</v>
      </c>
      <c r="CB229" s="10">
        <v>0.53735495799999999</v>
      </c>
      <c r="CC229" s="10">
        <v>0.51039972499999997</v>
      </c>
      <c r="CD229" s="10">
        <v>0.46909181799999999</v>
      </c>
      <c r="CE229" s="10">
        <v>0.55259254700000005</v>
      </c>
      <c r="CF229" s="10">
        <v>0.57842719600000003</v>
      </c>
      <c r="CG229" s="10">
        <v>0.58136573700000005</v>
      </c>
      <c r="CH229" s="10">
        <v>0.59438429000000004</v>
      </c>
      <c r="CI229" s="10">
        <v>0.59531300399999998</v>
      </c>
      <c r="CJ229" s="10">
        <v>0.57967341900000002</v>
      </c>
      <c r="CK229" s="10">
        <v>0.59205340500000003</v>
      </c>
      <c r="CL229" s="10">
        <v>0.60651977400000001</v>
      </c>
      <c r="CM229" s="10">
        <v>0.268326909</v>
      </c>
      <c r="CN229" s="10">
        <v>0.17259273999999999</v>
      </c>
      <c r="CO229" s="10">
        <v>0.16217526199999999</v>
      </c>
      <c r="CP229" s="10">
        <v>0.15406424099999999</v>
      </c>
      <c r="CQ229" s="10">
        <v>0.13101600999999999</v>
      </c>
      <c r="CR229" s="10">
        <v>0.129235657</v>
      </c>
      <c r="CS229" s="10">
        <v>0.146464868</v>
      </c>
      <c r="CT229" s="10">
        <v>0.13320061899999999</v>
      </c>
      <c r="CU229" s="10">
        <v>0.120960573</v>
      </c>
      <c r="CV229" s="10">
        <v>35.256233610000002</v>
      </c>
      <c r="CW229" s="10">
        <v>37.248228279999999</v>
      </c>
      <c r="CX229" s="10">
        <v>37.06219995</v>
      </c>
      <c r="CY229" s="10">
        <v>40.398741100000002</v>
      </c>
      <c r="CZ229" s="10">
        <v>39.607292440000002</v>
      </c>
      <c r="DA229" s="10">
        <v>42.214857010000003</v>
      </c>
      <c r="DB229" s="10">
        <v>38.151627349999998</v>
      </c>
      <c r="DC229" s="10">
        <v>39.845824100000002</v>
      </c>
      <c r="DD229" s="10">
        <v>-3.2603287860000001</v>
      </c>
      <c r="DE229" s="10">
        <v>-5.6250356860000004</v>
      </c>
      <c r="DF229" s="10">
        <v>-5.2883599590000001</v>
      </c>
      <c r="DG229" s="10">
        <v>-4.9732170880000002</v>
      </c>
      <c r="DH229" s="10">
        <v>-4.5884314530000001</v>
      </c>
      <c r="DI229" s="10">
        <v>-5.5650277140000002</v>
      </c>
      <c r="DJ229" s="10">
        <v>-5.5535861999999998</v>
      </c>
      <c r="DK229" s="10">
        <v>-6.1792774929999998</v>
      </c>
      <c r="DL229" s="10">
        <v>4.8724229579999996</v>
      </c>
      <c r="DM229" s="10">
        <v>4.6497695959999996</v>
      </c>
      <c r="DN229" s="10">
        <v>4.8503723240000003</v>
      </c>
      <c r="DO229" s="10">
        <v>4.5710823180000002</v>
      </c>
      <c r="DP229" s="10">
        <v>4.5030357829999996</v>
      </c>
      <c r="DQ229" s="10">
        <v>4.6797945219999999</v>
      </c>
      <c r="DR229" s="10">
        <v>4.5349102480000001</v>
      </c>
      <c r="DS229" s="10">
        <v>3.9530875230000002</v>
      </c>
      <c r="DT229" s="10">
        <v>-1.8319285830000001</v>
      </c>
      <c r="DU229" s="10">
        <v>-1.889282245</v>
      </c>
      <c r="DV229" s="10">
        <v>-1.9416769700000001</v>
      </c>
      <c r="DW229" s="10">
        <v>-2.0774133180000001</v>
      </c>
      <c r="DX229" s="10">
        <v>-2.0929502439999998</v>
      </c>
      <c r="DY229" s="10">
        <v>-1.9988395590000001</v>
      </c>
      <c r="DZ229" s="10">
        <v>-2.0779920710000002</v>
      </c>
      <c r="EA229" s="10">
        <v>-2.200409235</v>
      </c>
      <c r="EB229" s="10">
        <f>VLOOKUP($B229,[1]PhiInxIrossOut_ggeffects!$A$1:$F$316,2,FALSE)</f>
        <v>1.2534950098566799</v>
      </c>
      <c r="EC229" s="10">
        <f>VLOOKUP($B229,[2]PhiInxICross_ggeffects!$A$1:$F$316,2,FALSE)</f>
        <v>1.5052456898132001</v>
      </c>
      <c r="ED229" s="10">
        <v>-0.444002483</v>
      </c>
      <c r="EE229" s="10">
        <v>0.53379726999999999</v>
      </c>
      <c r="EF229">
        <v>0.55786844106467703</v>
      </c>
      <c r="EG229">
        <v>0.55486235741448697</v>
      </c>
      <c r="EH229">
        <v>0.553359315589392</v>
      </c>
      <c r="EI229">
        <v>0.54885019011410596</v>
      </c>
      <c r="EJ229">
        <v>0.54734714828901099</v>
      </c>
      <c r="EK229">
        <v>0.54358954372627299</v>
      </c>
      <c r="EL229" s="15">
        <v>0.80589123699999998</v>
      </c>
      <c r="EM229" s="15">
        <v>0.61323863599999995</v>
      </c>
      <c r="EN229" s="15">
        <v>0.75551896699999999</v>
      </c>
      <c r="EO229" s="15">
        <v>0.87931407900000003</v>
      </c>
      <c r="EP229" s="15">
        <v>0.82758012599999997</v>
      </c>
      <c r="EQ229" s="15">
        <v>0.57048440899999997</v>
      </c>
      <c r="ER229" s="15">
        <v>0.99541005199999999</v>
      </c>
      <c r="ES229" s="10">
        <v>0.259299638</v>
      </c>
      <c r="ET229" s="10">
        <v>40.109686889999999</v>
      </c>
      <c r="EU229" s="10">
        <v>41.844264389999999</v>
      </c>
      <c r="EV229" s="10">
        <v>39.67568146</v>
      </c>
      <c r="EW229" s="10">
        <v>41.540143409999999</v>
      </c>
      <c r="EX229" s="10">
        <v>44.540011309999997</v>
      </c>
      <c r="EY229" s="10">
        <v>46.46067566</v>
      </c>
      <c r="EZ229" s="10">
        <v>47.378465370000001</v>
      </c>
      <c r="FA229" s="10">
        <v>-6.3365737380000002</v>
      </c>
      <c r="FB229" s="10">
        <v>-6.046310944</v>
      </c>
      <c r="FC229" s="10">
        <v>-6.0880759549999999</v>
      </c>
      <c r="FD229" s="10">
        <v>-5.754618926</v>
      </c>
      <c r="FE229" s="10">
        <v>-6.8135532210000003</v>
      </c>
      <c r="FF229" s="10">
        <v>-6.0367869570000003</v>
      </c>
      <c r="FG229" s="10">
        <v>-5.860101147</v>
      </c>
      <c r="FH229" t="s">
        <v>421</v>
      </c>
      <c r="FI229" t="str">
        <f>VLOOKUP($FH229,Groups!$A$1:$B$316,2,FALSE)</f>
        <v>G13</v>
      </c>
      <c r="FJ229" t="str">
        <f t="shared" si="3"/>
        <v>G13/002F1</v>
      </c>
      <c r="FK229" t="s">
        <v>168</v>
      </c>
      <c r="FL229" t="s">
        <v>154</v>
      </c>
      <c r="FM229" t="s">
        <v>155</v>
      </c>
      <c r="FN229" t="s">
        <v>155</v>
      </c>
      <c r="FO229" t="s">
        <v>155</v>
      </c>
    </row>
    <row r="230" spans="1:171" x14ac:dyDescent="0.25">
      <c r="A230" s="12" t="str">
        <f>VLOOKUP($B230,GCDTCodes!$A$1:$D$398,2,FALSE)</f>
        <v>GCDT_157</v>
      </c>
      <c r="B230" s="12" t="s">
        <v>429</v>
      </c>
      <c r="C230" s="10">
        <v>22.70645103</v>
      </c>
      <c r="D230" s="10">
        <v>8.9473651000000001E-2</v>
      </c>
      <c r="E230" s="10">
        <v>8.2688544000000003E-2</v>
      </c>
      <c r="F230" s="10">
        <v>0.15937024</v>
      </c>
      <c r="G230" s="10">
        <v>31.74175254</v>
      </c>
      <c r="H230" s="10">
        <v>5.4854645E-2</v>
      </c>
      <c r="I230" s="10">
        <v>1.1477166E-2</v>
      </c>
      <c r="J230" s="10">
        <v>0.71442783899999995</v>
      </c>
      <c r="K230" s="10">
        <v>9.4462239459999999</v>
      </c>
      <c r="L230" s="10">
        <v>2.5825398999999999E-2</v>
      </c>
      <c r="M230" s="10">
        <v>2.1575140999999999E-2</v>
      </c>
      <c r="N230" s="10">
        <v>-1.6063060000000001E-2</v>
      </c>
      <c r="O230" s="10">
        <v>7.1950000000000003</v>
      </c>
      <c r="P230" s="10">
        <v>2.6709999999999998</v>
      </c>
      <c r="Q230" s="10">
        <v>2.8999999999999901E-2</v>
      </c>
      <c r="R230" s="10">
        <v>1166.308</v>
      </c>
      <c r="S230" s="10">
        <v>2.77</v>
      </c>
      <c r="T230" s="10">
        <v>2.4780000000000002</v>
      </c>
      <c r="U230" s="10">
        <v>12.417</v>
      </c>
      <c r="V230" s="10">
        <v>5.7050000000000001</v>
      </c>
      <c r="W230" s="10">
        <v>2.56</v>
      </c>
      <c r="X230" s="10">
        <v>3.1E-2</v>
      </c>
      <c r="Y230" s="10">
        <v>658.89800000000002</v>
      </c>
      <c r="Z230" s="10">
        <v>1.849</v>
      </c>
      <c r="AA230" s="10">
        <v>1.3169999999999999</v>
      </c>
      <c r="AB230" s="10">
        <v>8.9570000000000007</v>
      </c>
      <c r="AC230" s="10">
        <v>6.3884999999999996</v>
      </c>
      <c r="AD230" s="10">
        <v>5.375</v>
      </c>
      <c r="AE230" s="10">
        <v>6.0999999999999999E-2</v>
      </c>
      <c r="AF230" s="10">
        <v>773.02</v>
      </c>
      <c r="AG230" s="10">
        <v>2.0990000000000002</v>
      </c>
      <c r="AH230" s="10">
        <v>17.033000000000001</v>
      </c>
      <c r="AI230">
        <v>0.75435507263637203</v>
      </c>
      <c r="AJ230">
        <v>0.74165839150886903</v>
      </c>
      <c r="AK230">
        <v>1.13119605315982</v>
      </c>
      <c r="AL230">
        <v>1.01104645841257</v>
      </c>
      <c r="AM230" s="10">
        <v>101.2184906</v>
      </c>
      <c r="AN230" s="10">
        <v>0.475512671</v>
      </c>
      <c r="AO230" s="10">
        <v>0.25111608899999999</v>
      </c>
      <c r="AP230" s="10">
        <v>1.674033833</v>
      </c>
      <c r="AQ230" s="10">
        <v>0.80863413699999998</v>
      </c>
      <c r="AR230" s="10">
        <v>1.1119429860000001</v>
      </c>
      <c r="AS230" s="10">
        <v>144.226</v>
      </c>
      <c r="AT230" s="10">
        <v>51.263999999999903</v>
      </c>
      <c r="AU230" s="10">
        <v>76.14</v>
      </c>
      <c r="AV230" s="10">
        <v>4.62</v>
      </c>
      <c r="AW230" s="10">
        <v>2.89</v>
      </c>
      <c r="AX230" s="10">
        <v>2.1230000000000002</v>
      </c>
      <c r="AY230" s="10">
        <v>6.9420000000000002</v>
      </c>
      <c r="AZ230" s="10">
        <v>28.210999999999999</v>
      </c>
      <c r="BA230" s="10">
        <v>7.01</v>
      </c>
      <c r="BB230" s="10">
        <v>132.87100000000001</v>
      </c>
      <c r="BC230" s="10">
        <v>54.238999999999997</v>
      </c>
      <c r="BD230" s="10">
        <v>75.31</v>
      </c>
      <c r="BE230" s="10">
        <v>3.331</v>
      </c>
      <c r="BF230" s="10">
        <v>1.798</v>
      </c>
      <c r="BG230" s="10">
        <v>1.73</v>
      </c>
      <c r="BH230" s="10">
        <v>5.3369999999999997</v>
      </c>
      <c r="BI230" s="10">
        <v>25.693000000000001</v>
      </c>
      <c r="BJ230" s="10">
        <v>5.9119999999999999</v>
      </c>
      <c r="BK230" s="10">
        <v>120.542999999999</v>
      </c>
      <c r="BL230" s="10">
        <v>58.927999999999997</v>
      </c>
      <c r="BM230" s="10">
        <v>75.233000000000004</v>
      </c>
      <c r="BN230" s="10">
        <v>3.1539999999999999</v>
      </c>
      <c r="BO230" s="10">
        <v>1.1240000000000001</v>
      </c>
      <c r="BP230" s="10">
        <v>2.5710000000000002</v>
      </c>
      <c r="BQ230" s="10">
        <v>8.0299999999999994</v>
      </c>
      <c r="BR230" s="10">
        <v>34.705999999999896</v>
      </c>
      <c r="BS230" s="10">
        <v>8.9610000000000003</v>
      </c>
      <c r="BT230">
        <v>0.252</v>
      </c>
      <c r="BU230">
        <v>0.22800000000000001</v>
      </c>
      <c r="BV230">
        <v>0.24099999999999999</v>
      </c>
      <c r="BW230" s="10">
        <v>0.51732667600000004</v>
      </c>
      <c r="BX230" s="10">
        <v>0.74845129499999996</v>
      </c>
      <c r="BY230" s="10">
        <v>0.81584844300000003</v>
      </c>
      <c r="BZ230" s="10">
        <v>0.56186247700000003</v>
      </c>
      <c r="CA230" s="10">
        <v>0.41361883500000002</v>
      </c>
      <c r="CB230" s="10">
        <v>0.55372676399999998</v>
      </c>
      <c r="CC230" s="10">
        <v>0.46978252500000001</v>
      </c>
      <c r="CD230" s="10">
        <v>0.44393675100000002</v>
      </c>
      <c r="CE230" s="10">
        <v>0.55357207600000002</v>
      </c>
      <c r="CF230" s="10">
        <v>0.57398515699999997</v>
      </c>
      <c r="CG230" s="10">
        <v>0.56278509799999998</v>
      </c>
      <c r="CH230" s="10">
        <v>0.58526481900000005</v>
      </c>
      <c r="CI230" s="10">
        <v>0.59182771300000003</v>
      </c>
      <c r="CJ230" s="10">
        <v>0.57608182200000002</v>
      </c>
      <c r="CK230" s="10">
        <v>0.58909963899999995</v>
      </c>
      <c r="CL230" s="10">
        <v>0.60292817700000001</v>
      </c>
      <c r="CM230" s="10">
        <v>0.27059707100000002</v>
      </c>
      <c r="CN230" s="10">
        <v>0.16287421299999999</v>
      </c>
      <c r="CO230" s="10">
        <v>0.173757684</v>
      </c>
      <c r="CP230" s="10">
        <v>0.18903139799999999</v>
      </c>
      <c r="CQ230" s="10">
        <v>0.147692136</v>
      </c>
      <c r="CR230" s="10">
        <v>0.124610836</v>
      </c>
      <c r="CS230" s="10">
        <v>0.150869796</v>
      </c>
      <c r="CT230" s="10">
        <v>0.13112265000000001</v>
      </c>
      <c r="CU230" s="10">
        <v>0.12096639200000001</v>
      </c>
      <c r="CV230" s="10">
        <v>26.31673383</v>
      </c>
      <c r="CW230" s="10">
        <v>40.618111849999998</v>
      </c>
      <c r="CX230" s="10">
        <v>39.970235979999998</v>
      </c>
      <c r="CY230" s="10">
        <v>44.266502869999997</v>
      </c>
      <c r="CZ230" s="10">
        <v>43.904146609999998</v>
      </c>
      <c r="DA230" s="10">
        <v>43.779932109999997</v>
      </c>
      <c r="DB230" s="10">
        <v>45.013209340000003</v>
      </c>
      <c r="DC230" s="10">
        <v>41.283154140000001</v>
      </c>
      <c r="DD230" s="10">
        <v>-3.9825422700000002</v>
      </c>
      <c r="DE230" s="10">
        <v>-6.1747988109999996</v>
      </c>
      <c r="DF230" s="10">
        <v>-4.4695747189999997</v>
      </c>
      <c r="DG230" s="10">
        <v>-6.8826849699999997</v>
      </c>
      <c r="DH230" s="10">
        <v>-5.8080978969999997</v>
      </c>
      <c r="DI230" s="10">
        <v>-6.052885582</v>
      </c>
      <c r="DJ230" s="10">
        <v>-6.2559015650000003</v>
      </c>
      <c r="DK230" s="10">
        <v>-5.7385565019999998</v>
      </c>
      <c r="DL230" s="10">
        <v>4.9158813219999997</v>
      </c>
      <c r="DM230" s="10">
        <v>4.6942328599999996</v>
      </c>
      <c r="DN230" s="10">
        <v>4.9252493450000001</v>
      </c>
      <c r="DO230" s="10">
        <v>4.7313906000000001</v>
      </c>
      <c r="DP230" s="10">
        <v>4.5815206870000003</v>
      </c>
      <c r="DQ230" s="10">
        <v>4.7621637569999997</v>
      </c>
      <c r="DR230" s="10">
        <v>4.628413815</v>
      </c>
      <c r="DS230" s="10">
        <v>4.0437768920000003</v>
      </c>
      <c r="DT230" s="10">
        <v>-1.8838759009999999</v>
      </c>
      <c r="DU230" s="10">
        <v>-1.8516954619999999</v>
      </c>
      <c r="DV230" s="10">
        <v>-1.79919527</v>
      </c>
      <c r="DW230" s="10">
        <v>-1.974781474</v>
      </c>
      <c r="DX230" s="10">
        <v>-2.1250011629999999</v>
      </c>
      <c r="DY230" s="10">
        <v>-1.974674158</v>
      </c>
      <c r="DZ230" s="10">
        <v>-2.0941731730000002</v>
      </c>
      <c r="EA230" s="10">
        <v>-2.202924758</v>
      </c>
      <c r="EB230" s="10">
        <f>VLOOKUP($B230,[1]PhiInxIrossOut_ggeffects!$A$1:$F$316,2,FALSE)</f>
        <v>1.22275410821382</v>
      </c>
      <c r="EC230" s="10">
        <f>VLOOKUP($B230,[2]PhiInxICross_ggeffects!$A$1:$F$316,2,FALSE)</f>
        <v>1.4614924729381999</v>
      </c>
      <c r="ED230" s="10">
        <v>-0.55887352899999998</v>
      </c>
      <c r="EE230" s="10">
        <v>0.53154248100000001</v>
      </c>
      <c r="EF230">
        <v>0.57152205323197602</v>
      </c>
      <c r="EG230">
        <v>0.55481787072247102</v>
      </c>
      <c r="EH230">
        <v>0.54646577946771702</v>
      </c>
      <c r="EI230">
        <v>0.52140950570346101</v>
      </c>
      <c r="EJ230">
        <v>0.51305741444870701</v>
      </c>
      <c r="EK230">
        <v>0.492177186311827</v>
      </c>
      <c r="EL230" s="15">
        <v>0.69317868000000005</v>
      </c>
      <c r="EM230" s="15">
        <v>0.48095686500000001</v>
      </c>
      <c r="EN230" s="15">
        <v>0.69962025299999997</v>
      </c>
      <c r="EO230" s="15">
        <v>0.77859555599999997</v>
      </c>
      <c r="EP230" s="15">
        <v>0.94591053400000003</v>
      </c>
      <c r="EQ230" s="15">
        <v>0.54835836900000001</v>
      </c>
      <c r="ER230" s="15">
        <v>0.93351432199999995</v>
      </c>
      <c r="ES230" s="10">
        <v>0.28133522700000002</v>
      </c>
      <c r="ET230" s="10">
        <v>37.834718240000001</v>
      </c>
      <c r="EU230" s="10">
        <v>39.466270039999998</v>
      </c>
      <c r="EV230" s="10">
        <v>42.819864799999998</v>
      </c>
      <c r="EW230" s="10">
        <v>41.683703149999999</v>
      </c>
      <c r="EX230" s="10">
        <v>46.301074589999999</v>
      </c>
      <c r="EY230" s="10">
        <v>42.951974210000003</v>
      </c>
      <c r="EZ230" s="10">
        <v>43.648258660000003</v>
      </c>
      <c r="FA230" s="10">
        <v>-5.0203129029999998</v>
      </c>
      <c r="FB230" s="10">
        <v>-5.9341066680000001</v>
      </c>
      <c r="FC230" s="10">
        <v>-6.3106093940000001</v>
      </c>
      <c r="FD230" s="10">
        <v>-5.8485031679999997</v>
      </c>
      <c r="FE230" s="10">
        <v>-6.4927623839999997</v>
      </c>
      <c r="FF230" s="10">
        <v>-5.8771198699999996</v>
      </c>
      <c r="FG230" s="10">
        <v>-5.165852933</v>
      </c>
      <c r="FH230" t="s">
        <v>421</v>
      </c>
      <c r="FI230" t="str">
        <f>VLOOKUP($FH230,Groups!$A$1:$B$316,2,FALSE)</f>
        <v>G13</v>
      </c>
      <c r="FJ230" t="str">
        <f t="shared" si="3"/>
        <v>G13/002F1</v>
      </c>
      <c r="FK230" t="s">
        <v>168</v>
      </c>
      <c r="FL230" t="s">
        <v>154</v>
      </c>
      <c r="FM230" t="s">
        <v>158</v>
      </c>
      <c r="FN230" t="s">
        <v>155</v>
      </c>
      <c r="FO230" t="s">
        <v>155</v>
      </c>
    </row>
    <row r="231" spans="1:171" x14ac:dyDescent="0.25">
      <c r="A231" s="12" t="str">
        <f>VLOOKUP($B231,GCDTCodes!$A$1:$D$398,2,FALSE)</f>
        <v>GCDT_158</v>
      </c>
      <c r="B231" s="12" t="s">
        <v>430</v>
      </c>
      <c r="C231" s="10">
        <v>25.741519780000001</v>
      </c>
      <c r="D231" s="10">
        <v>8.9098369999999996E-2</v>
      </c>
      <c r="E231" s="10">
        <v>9.3384582999999993E-2</v>
      </c>
      <c r="F231" s="10">
        <v>0.18921818899999901</v>
      </c>
      <c r="G231" s="10">
        <v>-5.8424187779999999</v>
      </c>
      <c r="H231" s="10">
        <v>-1.21979469999999E-2</v>
      </c>
      <c r="I231" s="10">
        <v>-1.7037007E-2</v>
      </c>
      <c r="J231" s="10">
        <v>-0.10997559799999999</v>
      </c>
      <c r="K231" s="10">
        <v>-27.431258110000002</v>
      </c>
      <c r="L231" s="10">
        <v>-5.1857212999999999E-2</v>
      </c>
      <c r="M231" s="10">
        <v>-1.1294287E-2</v>
      </c>
      <c r="N231" s="10">
        <v>-0.43941567599999998</v>
      </c>
      <c r="O231" s="10">
        <v>8.6660000000000004</v>
      </c>
      <c r="P231" s="10">
        <v>2.8250000000000002</v>
      </c>
      <c r="Q231" s="10">
        <v>2.4E-2</v>
      </c>
      <c r="R231" s="10">
        <v>1085.873</v>
      </c>
      <c r="S231" s="10">
        <v>2.5880000000000001</v>
      </c>
      <c r="T231" s="10">
        <v>2.2669999999999999</v>
      </c>
      <c r="U231" s="10">
        <v>12.048999999999999</v>
      </c>
      <c r="V231" s="10">
        <v>5.7160000000000002</v>
      </c>
      <c r="W231" s="10">
        <v>2.56</v>
      </c>
      <c r="X231" s="10">
        <v>3.2000000000000001E-2</v>
      </c>
      <c r="Y231" s="10">
        <v>922.93399999999997</v>
      </c>
      <c r="Z231" s="10">
        <v>2.3679999999999999</v>
      </c>
      <c r="AA231" s="10">
        <v>2.11</v>
      </c>
      <c r="AB231" s="10">
        <v>12.72</v>
      </c>
      <c r="AC231" s="10">
        <v>6.117</v>
      </c>
      <c r="AD231" s="10">
        <v>4.0750000000000002</v>
      </c>
      <c r="AE231" s="10">
        <v>2.8999999999999901E-2</v>
      </c>
      <c r="AF231" s="10">
        <v>649.87300000000005</v>
      </c>
      <c r="AG231" s="10">
        <v>1.72</v>
      </c>
      <c r="AH231" s="10">
        <v>16.506</v>
      </c>
      <c r="AI231">
        <v>1.3483462935333499</v>
      </c>
      <c r="AJ231">
        <v>1.08215752953208</v>
      </c>
      <c r="AK231">
        <v>1.1285191773400201</v>
      </c>
      <c r="AL231">
        <v>1.0128055101990201</v>
      </c>
      <c r="AM231" s="10">
        <v>-201.32293960000001</v>
      </c>
      <c r="AN231" s="10">
        <v>-0.462206915</v>
      </c>
      <c r="AO231" s="10">
        <v>-0.10862666</v>
      </c>
      <c r="AP231" s="10">
        <v>-0.64299907899999997</v>
      </c>
      <c r="AQ231" s="10">
        <v>-0.56313906899999999</v>
      </c>
      <c r="AR231" s="10">
        <v>-1.4759534489999999</v>
      </c>
      <c r="AS231" s="10">
        <v>168.28399999999999</v>
      </c>
      <c r="AT231" s="10">
        <v>54.141999999999904</v>
      </c>
      <c r="AU231" s="10">
        <v>76.819000000000003</v>
      </c>
      <c r="AV231" s="10">
        <v>4.5539999999999896</v>
      </c>
      <c r="AW231" s="10">
        <v>2.8139999999999898</v>
      </c>
      <c r="AX231" s="10">
        <v>2.31699999999999</v>
      </c>
      <c r="AY231" s="10">
        <v>8.3309999999999995</v>
      </c>
      <c r="AZ231" s="10">
        <v>31.643999999999998</v>
      </c>
      <c r="BA231" s="10">
        <v>7.5629999999999997</v>
      </c>
      <c r="BB231" s="10">
        <v>165.90099999999899</v>
      </c>
      <c r="BC231" s="10">
        <v>52.805</v>
      </c>
      <c r="BD231" s="10">
        <v>75.009</v>
      </c>
      <c r="BE231" s="10">
        <v>4.016</v>
      </c>
      <c r="BF231" s="10">
        <v>1.607</v>
      </c>
      <c r="BG231" s="10">
        <v>2.13</v>
      </c>
      <c r="BH231" s="10">
        <v>6.7789999999999999</v>
      </c>
      <c r="BI231" s="10">
        <v>27.465</v>
      </c>
      <c r="BJ231" s="10">
        <v>8.86</v>
      </c>
      <c r="BK231" s="10">
        <v>110.81299999999899</v>
      </c>
      <c r="BL231" s="10">
        <v>56.79</v>
      </c>
      <c r="BM231" s="10">
        <v>73.641999999999996</v>
      </c>
      <c r="BN231" s="10">
        <v>3.0939999999999999</v>
      </c>
      <c r="BO231" s="10">
        <v>1.099</v>
      </c>
      <c r="BP231" s="10">
        <v>2.44599999999999</v>
      </c>
      <c r="BQ231" s="10">
        <v>7.6139999999999999</v>
      </c>
      <c r="BR231" s="10">
        <v>34.813000000000002</v>
      </c>
      <c r="BS231" s="10">
        <v>10.026</v>
      </c>
      <c r="BT231">
        <v>0.27100000000000002</v>
      </c>
      <c r="BU231">
        <v>0.245</v>
      </c>
      <c r="BV231">
        <v>0.23499999999999999</v>
      </c>
      <c r="BW231" s="10">
        <v>1.129874029</v>
      </c>
      <c r="BX231" s="10">
        <v>0.80701250000000002</v>
      </c>
      <c r="BY231" s="10">
        <v>0.78693815199999995</v>
      </c>
      <c r="BZ231" s="10">
        <v>0.78564762099999996</v>
      </c>
      <c r="CA231" s="10">
        <v>0.79511773799999996</v>
      </c>
      <c r="CB231" s="10">
        <v>0.779720784</v>
      </c>
      <c r="CC231" s="10">
        <v>0.83891172199999997</v>
      </c>
      <c r="CD231" s="10">
        <v>0.63237987600000001</v>
      </c>
      <c r="CE231" s="10">
        <v>0.531915374</v>
      </c>
      <c r="CF231" s="10">
        <v>0.56997512800000005</v>
      </c>
      <c r="CG231" s="10">
        <v>0.57397672200000005</v>
      </c>
      <c r="CH231" s="10">
        <v>0.56998643299999996</v>
      </c>
      <c r="CI231" s="10">
        <v>0.58494744200000004</v>
      </c>
      <c r="CJ231" s="10">
        <v>0.57462311899999996</v>
      </c>
      <c r="CK231" s="10">
        <v>0.57807346299999995</v>
      </c>
      <c r="CL231" s="10">
        <v>0.59806770600000003</v>
      </c>
      <c r="CM231" s="10">
        <v>0.238617357</v>
      </c>
      <c r="CN231" s="10">
        <v>0.23604686699999999</v>
      </c>
      <c r="CO231" s="10">
        <v>0.19738248</v>
      </c>
      <c r="CP231" s="10">
        <v>0.189271458</v>
      </c>
      <c r="CQ231" s="10">
        <v>0.19261788099999999</v>
      </c>
      <c r="CR231" s="10">
        <v>0.177871734</v>
      </c>
      <c r="CS231" s="10">
        <v>0.18583966299999999</v>
      </c>
      <c r="CT231" s="10">
        <v>0.18530967600000001</v>
      </c>
      <c r="CU231" s="10">
        <v>0.15616779</v>
      </c>
      <c r="CV231" s="10">
        <v>36.902818670000002</v>
      </c>
      <c r="CW231" s="10">
        <v>36.641259380000001</v>
      </c>
      <c r="CX231" s="10">
        <v>36.622282290000001</v>
      </c>
      <c r="CY231" s="10">
        <v>40.161905339999997</v>
      </c>
      <c r="CZ231" s="10">
        <v>36.818830910000003</v>
      </c>
      <c r="DA231" s="10">
        <v>42.020602930000003</v>
      </c>
      <c r="DB231" s="10">
        <v>41.223061190000003</v>
      </c>
      <c r="DC231" s="10">
        <v>41.666011419999997</v>
      </c>
      <c r="DD231" s="10">
        <v>-4.9482919870000002</v>
      </c>
      <c r="DE231" s="10">
        <v>-5.181689317</v>
      </c>
      <c r="DF231" s="10">
        <v>-5.8001232729999996</v>
      </c>
      <c r="DG231" s="10">
        <v>-6.1747818399999996</v>
      </c>
      <c r="DH231" s="10">
        <v>-6.5218047820000002</v>
      </c>
      <c r="DI231" s="10">
        <v>-6.5720330860000002</v>
      </c>
      <c r="DJ231" s="10">
        <v>-6.2179017549999998</v>
      </c>
      <c r="DK231" s="10">
        <v>-6.4190998559999999</v>
      </c>
      <c r="DL231" s="10">
        <v>4.9589888860000002</v>
      </c>
      <c r="DM231" s="10">
        <v>4.662098651</v>
      </c>
      <c r="DN231" s="10">
        <v>4.8588134790000002</v>
      </c>
      <c r="DO231" s="10">
        <v>4.805807647</v>
      </c>
      <c r="DP231" s="10">
        <v>4.542969137</v>
      </c>
      <c r="DQ231" s="10">
        <v>4.7008493429999998</v>
      </c>
      <c r="DR231" s="10">
        <v>4.629845532</v>
      </c>
      <c r="DS231" s="10">
        <v>4.0388357800000003</v>
      </c>
      <c r="DT231" s="10">
        <v>-1.493208286</v>
      </c>
      <c r="DU231" s="10">
        <v>-1.6205399840000001</v>
      </c>
      <c r="DV231" s="10">
        <v>-1.6672186840000001</v>
      </c>
      <c r="DW231" s="10">
        <v>-1.670918868</v>
      </c>
      <c r="DX231" s="10">
        <v>-1.7577636219999999</v>
      </c>
      <c r="DY231" s="10">
        <v>-1.722875199</v>
      </c>
      <c r="DZ231" s="10">
        <v>-1.739576641</v>
      </c>
      <c r="EA231" s="10">
        <v>-1.9080689749999999</v>
      </c>
      <c r="EB231" s="10">
        <f>VLOOKUP($B231,[1]PhiInxIrossOut_ggeffects!$A$1:$F$316,2,FALSE)</f>
        <v>1.1884428149995301</v>
      </c>
      <c r="EC231" s="10">
        <f>VLOOKUP($B231,[2]PhiInxICross_ggeffects!$A$1:$F$316,2,FALSE)</f>
        <v>1.3846075616257001</v>
      </c>
      <c r="ED231" s="10">
        <v>-0.54495925899999997</v>
      </c>
      <c r="EE231" s="10">
        <v>0.52962932699999998</v>
      </c>
      <c r="EF231">
        <v>0.55800266159699696</v>
      </c>
      <c r="EG231">
        <v>0.54319353612171095</v>
      </c>
      <c r="EH231">
        <v>0.53578897338406895</v>
      </c>
      <c r="EI231">
        <v>0.51357528517114004</v>
      </c>
      <c r="EJ231">
        <v>0.50617072243349703</v>
      </c>
      <c r="EK231">
        <v>0.48765931558939002</v>
      </c>
      <c r="EL231" s="15">
        <v>0.651577662</v>
      </c>
      <c r="EM231" s="15">
        <v>0.62652589999999997</v>
      </c>
      <c r="EN231" s="15">
        <v>0.64602520200000002</v>
      </c>
      <c r="EO231" s="15">
        <v>0.56813116900000005</v>
      </c>
      <c r="EP231" s="15">
        <v>0.84875820199999996</v>
      </c>
      <c r="EQ231" s="15">
        <v>0.76084148699999998</v>
      </c>
      <c r="ER231" s="15">
        <v>1.0314228539999999</v>
      </c>
      <c r="ES231" s="10">
        <v>0.27965161500000002</v>
      </c>
      <c r="ET231" s="10">
        <v>42.278414470000001</v>
      </c>
      <c r="EU231" s="10">
        <v>44.772806529999997</v>
      </c>
      <c r="EV231" s="10">
        <v>43.338281739999999</v>
      </c>
      <c r="EW231" s="10">
        <v>43.904619820000001</v>
      </c>
      <c r="EX231" s="10">
        <v>47.478856020000002</v>
      </c>
      <c r="EY231" s="10">
        <v>43.83870804</v>
      </c>
      <c r="EZ231" s="10">
        <v>44.65604768</v>
      </c>
      <c r="FA231" s="10">
        <v>-5.4475239990000004</v>
      </c>
      <c r="FB231" s="10">
        <v>-5.6243951819999998</v>
      </c>
      <c r="FC231" s="10">
        <v>-5.1278320009999998</v>
      </c>
      <c r="FD231" s="10">
        <v>-4.7269278200000002</v>
      </c>
      <c r="FE231" s="10">
        <v>-5.3237242250000003</v>
      </c>
      <c r="FF231" s="10">
        <v>-4.8479720999999998</v>
      </c>
      <c r="FG231" s="10">
        <v>-4.4964233050000004</v>
      </c>
      <c r="FH231" t="s">
        <v>421</v>
      </c>
      <c r="FI231" t="str">
        <f>VLOOKUP($FH231,Groups!$A$1:$B$316,2,FALSE)</f>
        <v>G13</v>
      </c>
      <c r="FJ231" t="str">
        <f t="shared" si="3"/>
        <v>G13/002F1</v>
      </c>
      <c r="FK231" t="s">
        <v>168</v>
      </c>
      <c r="FL231" t="s">
        <v>154</v>
      </c>
      <c r="FM231" t="s">
        <v>160</v>
      </c>
      <c r="FN231" t="s">
        <v>155</v>
      </c>
      <c r="FO231" t="s">
        <v>155</v>
      </c>
    </row>
    <row r="232" spans="1:171" x14ac:dyDescent="0.25">
      <c r="A232" s="12" t="str">
        <f>VLOOKUP($B232,GCDTCodes!$A$1:$D$398,2,FALSE)</f>
        <v>GCDT_159</v>
      </c>
      <c r="B232" s="12" t="s">
        <v>431</v>
      </c>
      <c r="C232" s="10">
        <v>24.127495530000001</v>
      </c>
      <c r="D232" s="10">
        <v>7.2815217000000002E-2</v>
      </c>
      <c r="E232" s="10">
        <v>4.1264455999999998E-2</v>
      </c>
      <c r="F232" s="10">
        <v>0.15937024</v>
      </c>
      <c r="G232" s="13"/>
      <c r="H232" s="13"/>
      <c r="I232" s="13"/>
      <c r="J232" s="13"/>
      <c r="K232" s="13"/>
      <c r="L232" s="13"/>
      <c r="M232" s="13"/>
      <c r="N232" s="13"/>
      <c r="O232" s="10">
        <v>6.282</v>
      </c>
      <c r="P232" s="10">
        <v>4.0510000000000002</v>
      </c>
      <c r="Q232" s="10">
        <v>3.1E-2</v>
      </c>
      <c r="R232" s="10">
        <v>1075.0129999999999</v>
      </c>
      <c r="S232" s="10">
        <v>2.516</v>
      </c>
      <c r="T232" s="10">
        <v>2.0310000000000001</v>
      </c>
      <c r="U232" s="10">
        <v>12.760999999999999</v>
      </c>
      <c r="V232" s="10">
        <v>5.7009999999999996</v>
      </c>
      <c r="W232" s="10">
        <v>4.2270000000000003</v>
      </c>
      <c r="X232" s="10">
        <v>3.4000000000000002E-2</v>
      </c>
      <c r="Y232" s="10">
        <v>822.88499999999999</v>
      </c>
      <c r="Z232" s="10">
        <v>1.9790000000000001</v>
      </c>
      <c r="AA232" s="10">
        <v>1.595</v>
      </c>
      <c r="AB232" s="10">
        <v>12.750999999999999</v>
      </c>
      <c r="AC232" s="13"/>
      <c r="AD232" s="13"/>
      <c r="AE232" s="13"/>
      <c r="AF232" s="13"/>
      <c r="AG232" s="13"/>
      <c r="AH232" s="13"/>
      <c r="AI232">
        <v>0.82183105862013395</v>
      </c>
      <c r="AJ232">
        <v>0.794764357310904</v>
      </c>
      <c r="AK232">
        <v>1.01669756108799</v>
      </c>
      <c r="AL232">
        <v>1.01210114674618</v>
      </c>
      <c r="AM232" s="10">
        <v>-154.7376118</v>
      </c>
      <c r="AN232" s="10">
        <v>-0.34861717199999998</v>
      </c>
      <c r="AO232" s="10">
        <v>-0.62387111299999998</v>
      </c>
      <c r="AP232" s="10">
        <v>-1.5341655839999999</v>
      </c>
      <c r="AQ232" s="10">
        <v>-6.540995E-3</v>
      </c>
      <c r="AR232" s="10">
        <v>-1.4759534489999999</v>
      </c>
      <c r="AS232" s="13"/>
      <c r="AT232" s="13"/>
      <c r="AU232" s="13"/>
      <c r="AV232" s="13"/>
      <c r="AW232" s="13"/>
      <c r="AX232" s="13"/>
      <c r="AY232" s="13"/>
      <c r="AZ232" s="13"/>
      <c r="BA232" s="13"/>
      <c r="BB232" s="10">
        <v>119.65799999999901</v>
      </c>
      <c r="BC232" s="10">
        <v>53.640999999999998</v>
      </c>
      <c r="BD232" s="10">
        <v>74.313999999999993</v>
      </c>
      <c r="BE232" s="10">
        <v>4.2189999999999896</v>
      </c>
      <c r="BF232" s="10">
        <v>1.474</v>
      </c>
      <c r="BG232" s="10">
        <v>2.1760000000000002</v>
      </c>
      <c r="BH232" s="10">
        <v>6.94</v>
      </c>
      <c r="BI232" s="10">
        <v>27.401999999999902</v>
      </c>
      <c r="BJ232" s="10">
        <v>8.7929999999999993</v>
      </c>
      <c r="BK232" s="10">
        <v>105.932999999999</v>
      </c>
      <c r="BL232" s="10">
        <v>58.343000000000004</v>
      </c>
      <c r="BM232" s="10">
        <v>75.108999999999995</v>
      </c>
      <c r="BN232" s="10">
        <v>2.613</v>
      </c>
      <c r="BO232" s="13"/>
      <c r="BP232" s="10">
        <v>2.2639999999999998</v>
      </c>
      <c r="BQ232" s="10">
        <v>7.0810000000000004</v>
      </c>
      <c r="BR232" s="10">
        <v>32.832000000000001</v>
      </c>
      <c r="BS232" s="10">
        <v>10.058</v>
      </c>
      <c r="BU232">
        <v>0.25</v>
      </c>
      <c r="BV232">
        <v>0.217</v>
      </c>
      <c r="BW232" s="10">
        <v>1.1217179580000001</v>
      </c>
      <c r="BX232" s="10">
        <v>1.0785001540000001</v>
      </c>
      <c r="BY232" s="10">
        <v>0.89585251899999996</v>
      </c>
      <c r="BZ232" s="10">
        <v>0.97319798099999999</v>
      </c>
      <c r="CA232" s="10">
        <v>0.927004418</v>
      </c>
      <c r="CB232" s="10">
        <v>0.81485868699999997</v>
      </c>
      <c r="CC232" s="10">
        <v>0.86212169299999997</v>
      </c>
      <c r="CD232" s="10">
        <v>0.72583211000000003</v>
      </c>
      <c r="CE232" s="10">
        <v>0.49525258599999999</v>
      </c>
      <c r="CF232" s="10">
        <v>0.54745094000000005</v>
      </c>
      <c r="CG232" s="10">
        <v>0.56484699699999996</v>
      </c>
      <c r="CH232" s="10">
        <v>0.56351433900000003</v>
      </c>
      <c r="CI232" s="10">
        <v>0.56848265399999998</v>
      </c>
      <c r="CJ232" s="10">
        <v>0.56740688900000003</v>
      </c>
      <c r="CK232" s="10">
        <v>0.56703024300000004</v>
      </c>
      <c r="CL232" s="10">
        <v>0.57915789699999998</v>
      </c>
      <c r="CM232" s="10">
        <v>0.23990277199999999</v>
      </c>
      <c r="CN232" s="10">
        <v>0.28034553899999998</v>
      </c>
      <c r="CO232" s="10">
        <v>0.230336081</v>
      </c>
      <c r="CP232" s="10">
        <v>0.205323221</v>
      </c>
      <c r="CQ232" s="10">
        <v>0.21052189900000001</v>
      </c>
      <c r="CR232" s="10">
        <v>0.20110098900000001</v>
      </c>
      <c r="CS232" s="10">
        <v>0.19517699599999999</v>
      </c>
      <c r="CT232" s="10">
        <v>0.19765692600000001</v>
      </c>
      <c r="CU232" s="10">
        <v>0.180323174</v>
      </c>
      <c r="CV232" s="10">
        <v>38.645850780000004</v>
      </c>
      <c r="CW232" s="10">
        <v>39.461935760000003</v>
      </c>
      <c r="CX232" s="10">
        <v>39.112131699999999</v>
      </c>
      <c r="CY232" s="10">
        <v>40.175465819999999</v>
      </c>
      <c r="CZ232" s="10">
        <v>41.028325420000002</v>
      </c>
      <c r="DA232" s="10">
        <v>42.931654369999997</v>
      </c>
      <c r="DB232" s="10">
        <v>42.615613260000003</v>
      </c>
      <c r="DC232" s="10">
        <v>46.311149360000002</v>
      </c>
      <c r="DD232" s="10">
        <v>-5.5555011439999999</v>
      </c>
      <c r="DE232" s="10">
        <v>-5.8883890660000002</v>
      </c>
      <c r="DF232" s="10">
        <v>-6.5554628670000001</v>
      </c>
      <c r="DG232" s="10">
        <v>-7.4563161200000003</v>
      </c>
      <c r="DH232" s="10">
        <v>-7.2262936279999996</v>
      </c>
      <c r="DI232" s="10">
        <v>-7.4224414679999997</v>
      </c>
      <c r="DJ232" s="10">
        <v>-6.7764710670000001</v>
      </c>
      <c r="DK232" s="10">
        <v>-6.371882008</v>
      </c>
      <c r="DL232" s="10">
        <v>5.0748863770000003</v>
      </c>
      <c r="DM232" s="10">
        <v>4.7542808890000003</v>
      </c>
      <c r="DN232" s="10">
        <v>4.8703241520000002</v>
      </c>
      <c r="DO232" s="10">
        <v>4.7358870419999999</v>
      </c>
      <c r="DP232" s="10">
        <v>4.65064834</v>
      </c>
      <c r="DQ232" s="10">
        <v>4.7369301779999997</v>
      </c>
      <c r="DR232" s="10">
        <v>4.7080233539999998</v>
      </c>
      <c r="DS232" s="10">
        <v>4.1569541120000002</v>
      </c>
      <c r="DT232" s="10">
        <v>-1.328886961</v>
      </c>
      <c r="DU232" s="10">
        <v>-1.4976355130000001</v>
      </c>
      <c r="DV232" s="10">
        <v>-1.5743210009999999</v>
      </c>
      <c r="DW232" s="10">
        <v>-1.5762591159999999</v>
      </c>
      <c r="DX232" s="10">
        <v>-1.646886678</v>
      </c>
      <c r="DY232" s="10">
        <v>-1.6438176840000001</v>
      </c>
      <c r="DZ232" s="10">
        <v>-1.6576025999999999</v>
      </c>
      <c r="EA232" s="10">
        <v>-1.772304898</v>
      </c>
      <c r="EB232" s="10">
        <f>VLOOKUP($B232,[1]PhiInxIrossOut_ggeffects!$A$1:$F$316,2,FALSE)</f>
        <v>1.1986398567852501</v>
      </c>
      <c r="EC232" s="10">
        <f>VLOOKUP($B232,[2]PhiInxICross_ggeffects!$A$1:$F$316,2,FALSE)</f>
        <v>1.2646246661256999</v>
      </c>
      <c r="ED232" s="10">
        <v>-0.357898777</v>
      </c>
      <c r="EE232" s="10">
        <v>0.53129650399999995</v>
      </c>
      <c r="EF232">
        <v>0.52575247148292703</v>
      </c>
      <c r="EG232">
        <v>0.53300114068444804</v>
      </c>
      <c r="EH232">
        <v>0.53662547528520899</v>
      </c>
      <c r="EI232">
        <v>0.54749847908749105</v>
      </c>
      <c r="EJ232">
        <v>0.551122813688252</v>
      </c>
      <c r="EK232">
        <v>0.56018365019015304</v>
      </c>
      <c r="EL232" s="15">
        <v>1.0313823600000001</v>
      </c>
      <c r="EM232" s="15">
        <v>0.66450063699999995</v>
      </c>
      <c r="EN232" s="15">
        <v>0.94281856100000005</v>
      </c>
      <c r="EO232" s="15">
        <v>0.75540006199999998</v>
      </c>
      <c r="EP232" s="15">
        <v>1.0590682659999999</v>
      </c>
      <c r="EQ232" s="15">
        <v>0.70854533799999997</v>
      </c>
      <c r="ER232" s="15">
        <v>0.85760820599999998</v>
      </c>
      <c r="ES232" s="10">
        <v>0.25365603599999997</v>
      </c>
      <c r="ET232" s="10">
        <v>40.773781499999998</v>
      </c>
      <c r="EU232" s="10">
        <v>42.652594989999997</v>
      </c>
      <c r="EV232" s="10">
        <v>42.057729680000001</v>
      </c>
      <c r="EW232" s="10">
        <v>42.093485389999998</v>
      </c>
      <c r="EX232" s="10">
        <v>46.891151819999997</v>
      </c>
      <c r="EY232" s="10">
        <v>48.278658149999998</v>
      </c>
      <c r="EZ232" s="10">
        <v>48.225430600000003</v>
      </c>
      <c r="FA232" s="10">
        <v>-5.5079938909999999</v>
      </c>
      <c r="FB232" s="10">
        <v>-5.2152330549999997</v>
      </c>
      <c r="FC232" s="10">
        <v>-5.6704241250000003</v>
      </c>
      <c r="FD232" s="10">
        <v>-5.0496921910000001</v>
      </c>
      <c r="FE232" s="10">
        <v>-5.8675653700000003</v>
      </c>
      <c r="FF232" s="10">
        <v>-5.535450698</v>
      </c>
      <c r="FG232" s="10">
        <v>-5.4461963799999999</v>
      </c>
      <c r="FH232" t="s">
        <v>421</v>
      </c>
      <c r="FI232" t="str">
        <f>VLOOKUP($FH232,Groups!$A$1:$B$316,2,FALSE)</f>
        <v>G13</v>
      </c>
      <c r="FJ232" t="str">
        <f t="shared" si="3"/>
        <v>G13/003F1</v>
      </c>
      <c r="FK232" t="s">
        <v>174</v>
      </c>
      <c r="FL232" t="s">
        <v>155</v>
      </c>
      <c r="FM232" t="s">
        <v>155</v>
      </c>
      <c r="FN232" t="s">
        <v>155</v>
      </c>
      <c r="FO232" t="s">
        <v>155</v>
      </c>
    </row>
    <row r="233" spans="1:171" x14ac:dyDescent="0.25">
      <c r="A233" s="12" t="str">
        <f>VLOOKUP($B233,GCDTCodes!$A$1:$D$398,2,FALSE)</f>
        <v>GCDT_160</v>
      </c>
      <c r="B233" s="12" t="s">
        <v>432</v>
      </c>
      <c r="C233" s="10">
        <v>-35.238030430000002</v>
      </c>
      <c r="D233" s="10">
        <v>-0.13322449</v>
      </c>
      <c r="E233" s="10">
        <v>-0.114300046999999</v>
      </c>
      <c r="F233" s="10">
        <v>-0.57366175600000002</v>
      </c>
      <c r="G233" s="10">
        <v>-13.09509729</v>
      </c>
      <c r="H233" s="10">
        <v>-6.9856847999999999E-2</v>
      </c>
      <c r="I233" s="10">
        <v>-1.4697992999999999E-2</v>
      </c>
      <c r="J233" s="10">
        <v>-0.38061243300000003</v>
      </c>
      <c r="K233" s="10">
        <v>7.3431565750000001</v>
      </c>
      <c r="L233" s="10">
        <v>-7.9838730000000007E-3</v>
      </c>
      <c r="M233" s="10">
        <v>-4.649144E-3</v>
      </c>
      <c r="N233" s="10">
        <v>0.21917896100000001</v>
      </c>
      <c r="O233" s="10">
        <v>7.3079999999999998</v>
      </c>
      <c r="P233" s="10">
        <v>3.0169999999999999</v>
      </c>
      <c r="Q233" s="10">
        <v>0.03</v>
      </c>
      <c r="R233" s="10">
        <v>1086.943</v>
      </c>
      <c r="S233" s="10">
        <v>2.3340000000000001</v>
      </c>
      <c r="T233" s="10">
        <v>1.901</v>
      </c>
      <c r="U233" s="10">
        <v>13.8479999999999</v>
      </c>
      <c r="V233" s="10">
        <v>5.7189999999999896</v>
      </c>
      <c r="W233" s="10">
        <v>2.7739999999999898</v>
      </c>
      <c r="X233" s="10">
        <v>3.1E-2</v>
      </c>
      <c r="Y233" s="10">
        <v>788.99099999999999</v>
      </c>
      <c r="Z233" s="10">
        <v>1.9650000000000001</v>
      </c>
      <c r="AA233" s="10">
        <v>1.415</v>
      </c>
      <c r="AB233" s="10">
        <v>11.468999999999999</v>
      </c>
      <c r="AC233" s="10">
        <v>6.77</v>
      </c>
      <c r="AD233" s="10">
        <v>4.2779999999999996</v>
      </c>
      <c r="AE233" s="10">
        <v>3.6999999999999998E-2</v>
      </c>
      <c r="AF233" s="10">
        <v>776.65499999999997</v>
      </c>
      <c r="AG233" s="10">
        <v>1.738</v>
      </c>
      <c r="AH233" s="10">
        <v>15.935</v>
      </c>
      <c r="AI233">
        <v>1.1481041270016901</v>
      </c>
      <c r="AJ233">
        <v>1.19415041035921</v>
      </c>
      <c r="AK233">
        <v>1.1015050197701799</v>
      </c>
      <c r="AL233">
        <v>1.0099939920347201</v>
      </c>
      <c r="AM233" s="10">
        <v>-207.8493263</v>
      </c>
      <c r="AN233" s="10">
        <v>-0.22052660900000001</v>
      </c>
      <c r="AO233" s="10">
        <v>-0.26877020600000001</v>
      </c>
      <c r="AP233" s="10">
        <v>6.9934124E-2</v>
      </c>
      <c r="AQ233" s="10">
        <v>-0.13582952400000001</v>
      </c>
      <c r="AR233" s="10">
        <v>-0.39766326800000001</v>
      </c>
      <c r="AS233" s="10">
        <v>133.26</v>
      </c>
      <c r="AT233" s="10">
        <v>50.344999999999999</v>
      </c>
      <c r="AU233" s="10">
        <v>68.483999999999995</v>
      </c>
      <c r="AV233" s="10">
        <v>3.9380000000000002</v>
      </c>
      <c r="AW233" s="10">
        <v>2.823</v>
      </c>
      <c r="AX233" s="10">
        <v>2.7939999999999898</v>
      </c>
      <c r="AY233" s="10">
        <v>6.1449999999999996</v>
      </c>
      <c r="AZ233" s="10">
        <v>26.297999999999998</v>
      </c>
      <c r="BA233" s="10">
        <v>9.1139999999999901</v>
      </c>
      <c r="BB233" s="10">
        <v>118.836</v>
      </c>
      <c r="BC233" s="10">
        <v>54.701000000000001</v>
      </c>
      <c r="BD233" s="10">
        <v>75.944000000000003</v>
      </c>
      <c r="BE233" s="10">
        <v>4.0259999999999998</v>
      </c>
      <c r="BF233" s="10">
        <v>1.4279999999999999</v>
      </c>
      <c r="BG233" s="10">
        <v>2.226</v>
      </c>
      <c r="BH233" s="10">
        <v>7.32</v>
      </c>
      <c r="BI233" s="10">
        <v>27.504999999999999</v>
      </c>
      <c r="BJ233" s="10">
        <v>9.907</v>
      </c>
      <c r="BK233" s="10">
        <v>101.61</v>
      </c>
      <c r="BL233" s="10">
        <v>55.826000000000001</v>
      </c>
      <c r="BM233" s="10">
        <v>72.954999999999998</v>
      </c>
      <c r="BN233" s="10">
        <v>2.093</v>
      </c>
      <c r="BO233" s="10">
        <v>1.2290000000000001</v>
      </c>
      <c r="BP233" s="10">
        <v>1.861</v>
      </c>
      <c r="BQ233" s="10">
        <v>5.5049999999999999</v>
      </c>
      <c r="BR233" s="10">
        <v>22.655999999999999</v>
      </c>
      <c r="BS233" s="10">
        <v>4.9980000000000002</v>
      </c>
      <c r="BT233">
        <v>0.28199999999999997</v>
      </c>
      <c r="BU233">
        <v>0.27600000000000002</v>
      </c>
      <c r="BV233">
        <v>0.219</v>
      </c>
      <c r="BW233" s="10">
        <v>1.8762334439999999</v>
      </c>
      <c r="BX233" s="10">
        <v>0.65524285999999998</v>
      </c>
      <c r="BY233" s="10">
        <v>0.57331997899999998</v>
      </c>
      <c r="BZ233" s="10">
        <v>0.673195977</v>
      </c>
      <c r="CA233" s="10">
        <v>0.40081349300000002</v>
      </c>
      <c r="CB233" s="10">
        <v>0.61823208900000004</v>
      </c>
      <c r="CC233" s="10">
        <v>0.56521211599999999</v>
      </c>
      <c r="CD233" s="10">
        <v>0.74435005200000004</v>
      </c>
      <c r="CE233" s="10">
        <v>0.50553950199999997</v>
      </c>
      <c r="CF233" s="10">
        <v>0.56815577100000003</v>
      </c>
      <c r="CG233" s="10">
        <v>0.57449608100000005</v>
      </c>
      <c r="CH233" s="10">
        <v>0.56976165499999998</v>
      </c>
      <c r="CI233" s="10">
        <v>0.58536049599999995</v>
      </c>
      <c r="CJ233" s="10">
        <v>0.57078396300000001</v>
      </c>
      <c r="CK233" s="10">
        <v>0.58401439099999997</v>
      </c>
      <c r="CL233" s="10">
        <v>0.57955842300000004</v>
      </c>
      <c r="CM233" s="10">
        <v>0.25972468100000001</v>
      </c>
      <c r="CN233" s="10">
        <v>0.284933037</v>
      </c>
      <c r="CO233" s="10">
        <v>0.176577505</v>
      </c>
      <c r="CP233" s="10">
        <v>0.16221511799999999</v>
      </c>
      <c r="CQ233" s="10">
        <v>0.17343363000000001</v>
      </c>
      <c r="CR233" s="10">
        <v>0.13298742599999999</v>
      </c>
      <c r="CS233" s="10">
        <v>0.16619234799999999</v>
      </c>
      <c r="CT233" s="10">
        <v>0.150381247</v>
      </c>
      <c r="CU233" s="10">
        <v>0.17217641</v>
      </c>
      <c r="CV233" s="10">
        <v>33.514291829999998</v>
      </c>
      <c r="CW233" s="10">
        <v>38.48045363</v>
      </c>
      <c r="CX233" s="10">
        <v>35.493860429999998</v>
      </c>
      <c r="CY233" s="10">
        <v>39.325004270000001</v>
      </c>
      <c r="CZ233" s="10">
        <v>38.942994919999997</v>
      </c>
      <c r="DA233" s="10">
        <v>39.762128590000003</v>
      </c>
      <c r="DB233" s="10">
        <v>36.792920760000001</v>
      </c>
      <c r="DC233" s="10">
        <v>32.813926459999998</v>
      </c>
      <c r="DD233" s="10">
        <v>-4.4901045860000002</v>
      </c>
      <c r="DE233" s="10">
        <v>-6.8128043480000002</v>
      </c>
      <c r="DF233" s="10">
        <v>-7.0067451109999999</v>
      </c>
      <c r="DG233" s="10">
        <v>-6.6694932189999996</v>
      </c>
      <c r="DH233" s="10">
        <v>-6.1144681270000003</v>
      </c>
      <c r="DI233" s="10">
        <v>-6.8500760659999997</v>
      </c>
      <c r="DJ233" s="10">
        <v>-6.668395093</v>
      </c>
      <c r="DK233" s="10">
        <v>-6.6087067529999999</v>
      </c>
      <c r="DL233" s="10">
        <v>4.9402745189999999</v>
      </c>
      <c r="DM233" s="10">
        <v>4.605307603</v>
      </c>
      <c r="DN233" s="10">
        <v>4.8127994230000004</v>
      </c>
      <c r="DO233" s="10">
        <v>4.7446466599999999</v>
      </c>
      <c r="DP233" s="10">
        <v>4.513202894</v>
      </c>
      <c r="DQ233" s="10">
        <v>4.7091760950000001</v>
      </c>
      <c r="DR233" s="10">
        <v>4.4952370410000002</v>
      </c>
      <c r="DS233" s="10">
        <v>3.994209412</v>
      </c>
      <c r="DT233" s="10">
        <v>-1.4493063980000001</v>
      </c>
      <c r="DU233" s="10">
        <v>-1.7812228109999999</v>
      </c>
      <c r="DV233" s="10">
        <v>-1.8457444039999999</v>
      </c>
      <c r="DW233" s="10">
        <v>-1.8149260890000001</v>
      </c>
      <c r="DX233" s="10">
        <v>-2.050430258</v>
      </c>
      <c r="DY233" s="10">
        <v>-1.856413688</v>
      </c>
      <c r="DZ233" s="10">
        <v>-1.948027376</v>
      </c>
      <c r="EA233" s="10">
        <v>-1.90212289</v>
      </c>
      <c r="EB233" s="10">
        <f>VLOOKUP($B233,[1]PhiInxIrossOut_ggeffects!$A$1:$F$316,2,FALSE)</f>
        <v>1.0824535847852499</v>
      </c>
      <c r="EC233" s="10">
        <f>VLOOKUP($B233,[2]PhiInxICross_ggeffects!$A$1:$F$316,2,FALSE)</f>
        <v>1.3558130678757001</v>
      </c>
      <c r="ED233" s="10">
        <v>-1.505806E-2</v>
      </c>
      <c r="EE233" s="10">
        <v>0.526650273</v>
      </c>
      <c r="EF233">
        <v>0.52510684410650199</v>
      </c>
      <c r="EG233">
        <v>0.51962623574148203</v>
      </c>
      <c r="EH233">
        <v>0.516885931558973</v>
      </c>
      <c r="EI233">
        <v>0.50866501901144501</v>
      </c>
      <c r="EJ233">
        <v>0.50592471482893497</v>
      </c>
      <c r="EK233">
        <v>0.499073954372661</v>
      </c>
      <c r="EL233" s="15">
        <v>1.226469469</v>
      </c>
      <c r="EM233" s="15">
        <v>0.97195290400000001</v>
      </c>
      <c r="EN233" s="15">
        <v>0.95957332699999998</v>
      </c>
      <c r="EO233" s="15">
        <v>0.95837798299999999</v>
      </c>
      <c r="EP233" s="15">
        <v>1.3049722020000001</v>
      </c>
      <c r="EQ233" s="15">
        <v>0.96518077899999999</v>
      </c>
      <c r="ER233" s="15">
        <v>1.2130366079999999</v>
      </c>
      <c r="ES233" s="10">
        <v>0.226698538</v>
      </c>
      <c r="ET233" s="10">
        <v>38.595167410000002</v>
      </c>
      <c r="EU233" s="10">
        <v>38.220293640000001</v>
      </c>
      <c r="EV233" s="10">
        <v>40.368487680000001</v>
      </c>
      <c r="EW233" s="10">
        <v>44.764806290000003</v>
      </c>
      <c r="EX233" s="10">
        <v>45.59598313</v>
      </c>
      <c r="EY233" s="10">
        <v>45.36083464</v>
      </c>
      <c r="EZ233" s="10">
        <v>46.672697669999998</v>
      </c>
      <c r="FA233" s="10">
        <v>-6.9038892409999999</v>
      </c>
      <c r="FB233" s="10">
        <v>-6.928379821</v>
      </c>
      <c r="FC233" s="10">
        <v>-6.9701448319999999</v>
      </c>
      <c r="FD233" s="10">
        <v>-7.50975371</v>
      </c>
      <c r="FE233" s="10">
        <v>-7.1260683739999999</v>
      </c>
      <c r="FF233" s="10">
        <v>-7.3922349159999996</v>
      </c>
      <c r="FG233" s="10">
        <v>-6.6072757209999997</v>
      </c>
      <c r="FH233" t="s">
        <v>421</v>
      </c>
      <c r="FI233" t="str">
        <f>VLOOKUP($FH233,Groups!$A$1:$B$316,2,FALSE)</f>
        <v>G13</v>
      </c>
      <c r="FJ233" t="str">
        <f t="shared" si="3"/>
        <v>G13/003F1</v>
      </c>
      <c r="FK233" t="s">
        <v>174</v>
      </c>
      <c r="FL233" t="s">
        <v>155</v>
      </c>
      <c r="FM233" t="s">
        <v>158</v>
      </c>
      <c r="FN233" t="s">
        <v>155</v>
      </c>
      <c r="FO233" t="s">
        <v>155</v>
      </c>
    </row>
    <row r="234" spans="1:171" x14ac:dyDescent="0.25">
      <c r="A234" s="12" t="str">
        <f>VLOOKUP($B234,GCDTCodes!$A$1:$D$398,2,FALSE)</f>
        <v>GCDT_161</v>
      </c>
      <c r="B234" s="12" t="s">
        <v>433</v>
      </c>
      <c r="C234" s="10">
        <v>9.5422371229999996</v>
      </c>
      <c r="D234" s="10">
        <v>1.6593003999999901E-2</v>
      </c>
      <c r="E234" s="10">
        <v>9.5872119999999995E-3</v>
      </c>
      <c r="F234" s="10">
        <v>0.15937024</v>
      </c>
      <c r="G234" s="10">
        <v>7.0391173450000002</v>
      </c>
      <c r="H234" s="10">
        <v>2.511241E-3</v>
      </c>
      <c r="I234" s="10">
        <v>-1.2068420000000001E-3</v>
      </c>
      <c r="J234" s="10">
        <v>-2.7690347000000001E-2</v>
      </c>
      <c r="K234" s="10">
        <v>27.79626872</v>
      </c>
      <c r="L234" s="10">
        <v>5.2623540000000003E-3</v>
      </c>
      <c r="M234" s="10">
        <v>5.1404270000000004E-3</v>
      </c>
      <c r="N234" s="10">
        <v>0.125054478</v>
      </c>
      <c r="O234" s="10">
        <v>7.915</v>
      </c>
      <c r="P234" s="10">
        <v>4.6139999999999999</v>
      </c>
      <c r="Q234" s="10">
        <v>3.5999999999999997E-2</v>
      </c>
      <c r="R234" s="10">
        <v>1101.2560000000001</v>
      </c>
      <c r="S234" s="10">
        <v>2.3980000000000001</v>
      </c>
      <c r="T234" s="10">
        <v>1.974</v>
      </c>
      <c r="U234" s="10">
        <v>13.026</v>
      </c>
      <c r="V234" s="10">
        <v>5.694</v>
      </c>
      <c r="W234" s="10">
        <v>3.468</v>
      </c>
      <c r="X234" s="10">
        <v>3.2000000000000001E-2</v>
      </c>
      <c r="Y234" s="10">
        <v>641.59199999999998</v>
      </c>
      <c r="Z234" s="10">
        <v>1.7869999999999999</v>
      </c>
      <c r="AA234" s="10">
        <v>1.206</v>
      </c>
      <c r="AB234" s="10">
        <v>9.2040000000000006</v>
      </c>
      <c r="AC234" s="10">
        <v>6.556</v>
      </c>
      <c r="AD234" s="10">
        <v>6.234</v>
      </c>
      <c r="AE234" s="10">
        <v>6.4000000000000001E-2</v>
      </c>
      <c r="AF234" s="10">
        <v>908.75300000000004</v>
      </c>
      <c r="AG234" s="10">
        <v>2.5499999999999998</v>
      </c>
      <c r="AH234" s="10">
        <v>20.811999999999902</v>
      </c>
      <c r="AI234">
        <v>0.784418403634769</v>
      </c>
      <c r="AJ234">
        <v>0.84518229794002697</v>
      </c>
      <c r="AK234">
        <v>0.80034413888587896</v>
      </c>
      <c r="AL234">
        <v>0.91138742856249999</v>
      </c>
      <c r="AM234" s="10">
        <v>-223.74367229999999</v>
      </c>
      <c r="AN234" s="10">
        <v>-0.527460598</v>
      </c>
      <c r="AO234" s="10">
        <v>-0.66564769000000001</v>
      </c>
      <c r="AP234" s="10">
        <v>-2.4253320889999999</v>
      </c>
      <c r="AQ234" s="10">
        <v>-0.113916214</v>
      </c>
      <c r="AR234" s="10">
        <v>-1.2602954129999999</v>
      </c>
      <c r="AS234" s="10">
        <v>131.703</v>
      </c>
      <c r="AT234" s="10">
        <v>47.57</v>
      </c>
      <c r="AU234" s="10">
        <v>72.478999999999999</v>
      </c>
      <c r="AV234" s="10">
        <v>5.399</v>
      </c>
      <c r="AW234" s="10">
        <v>2.988</v>
      </c>
      <c r="AX234" s="10">
        <v>2.694</v>
      </c>
      <c r="AY234" s="10">
        <v>7.27</v>
      </c>
      <c r="AZ234" s="10">
        <v>31.920999999999999</v>
      </c>
      <c r="BA234" s="10">
        <v>12.974</v>
      </c>
      <c r="BB234" s="10">
        <v>114.18899999999999</v>
      </c>
      <c r="BC234" s="10">
        <v>51.356000000000002</v>
      </c>
      <c r="BD234" s="10">
        <v>74.623000000000005</v>
      </c>
      <c r="BE234" s="10">
        <v>2.48599999999999</v>
      </c>
      <c r="BF234" s="10">
        <v>1.8559999999999901</v>
      </c>
      <c r="BG234" s="10">
        <v>1.6619999999999999</v>
      </c>
      <c r="BH234" s="10">
        <v>4.5750000000000002</v>
      </c>
      <c r="BI234" s="10">
        <v>24.454000000000001</v>
      </c>
      <c r="BJ234" s="10">
        <v>5.5679999999999996</v>
      </c>
      <c r="BK234" s="10">
        <v>102.316</v>
      </c>
      <c r="BL234" s="10">
        <v>57.051000000000002</v>
      </c>
      <c r="BM234" s="10">
        <v>73.382999999999996</v>
      </c>
      <c r="BN234" s="10">
        <v>2.1019999999999999</v>
      </c>
      <c r="BO234" s="10">
        <v>1.1719999999999999</v>
      </c>
      <c r="BP234" s="10">
        <v>2.153</v>
      </c>
      <c r="BQ234" s="10">
        <v>6.2389999999999999</v>
      </c>
      <c r="BR234" s="10">
        <v>30.099</v>
      </c>
      <c r="BS234" s="10">
        <v>8.1609999999999996</v>
      </c>
      <c r="BT234">
        <v>0.24299999999999999</v>
      </c>
      <c r="BU234">
        <v>0.23499999999999999</v>
      </c>
      <c r="BV234">
        <v>0.18099999999999999</v>
      </c>
      <c r="BW234" s="10">
        <v>0.56125487399999996</v>
      </c>
      <c r="BX234" s="10">
        <v>0.76189700000000005</v>
      </c>
      <c r="BY234" s="10">
        <v>0.60531410399999996</v>
      </c>
      <c r="BZ234" s="10">
        <v>0.52052805400000002</v>
      </c>
      <c r="CA234" s="10">
        <v>0.69875631100000002</v>
      </c>
      <c r="CB234" s="10">
        <v>0.68205954999999996</v>
      </c>
      <c r="CC234" s="10">
        <v>0.52254622699999997</v>
      </c>
      <c r="CD234" s="10">
        <v>0.70919434100000001</v>
      </c>
      <c r="CE234" s="10">
        <v>0.52658670699999999</v>
      </c>
      <c r="CF234" s="10">
        <v>0.56464645999999996</v>
      </c>
      <c r="CG234" s="10">
        <v>0.57640833899999999</v>
      </c>
      <c r="CH234" s="10">
        <v>0.58421793399999999</v>
      </c>
      <c r="CI234" s="10">
        <v>0.57898094300000003</v>
      </c>
      <c r="CJ234" s="10">
        <v>0.57994530799999999</v>
      </c>
      <c r="CK234" s="10">
        <v>0.58741492200000001</v>
      </c>
      <c r="CL234" s="10">
        <v>0.59380209100000003</v>
      </c>
      <c r="CM234" s="10">
        <v>0.26029157800000002</v>
      </c>
      <c r="CN234" s="10">
        <v>0.18906408399999999</v>
      </c>
      <c r="CO234" s="10">
        <v>0.185129504</v>
      </c>
      <c r="CP234" s="10">
        <v>0.16127430300000001</v>
      </c>
      <c r="CQ234" s="10">
        <v>0.14725582200000001</v>
      </c>
      <c r="CR234" s="10">
        <v>0.165387225</v>
      </c>
      <c r="CS234" s="10">
        <v>0.15582437299999999</v>
      </c>
      <c r="CT234" s="10">
        <v>0.14017915</v>
      </c>
      <c r="CU234" s="10">
        <v>0.15525988399999999</v>
      </c>
      <c r="CV234" s="10">
        <v>40.45036752</v>
      </c>
      <c r="CW234" s="10">
        <v>36.60539541</v>
      </c>
      <c r="CX234" s="10">
        <v>36.350581269999999</v>
      </c>
      <c r="CY234" s="10">
        <v>37.191180410000001</v>
      </c>
      <c r="CZ234" s="10">
        <v>36.687977019999998</v>
      </c>
      <c r="DA234" s="10">
        <v>41.273789790000002</v>
      </c>
      <c r="DB234" s="10">
        <v>44.013966199999999</v>
      </c>
      <c r="DC234" s="10">
        <v>39.664838770000003</v>
      </c>
      <c r="DD234" s="10">
        <v>-2.0491022920000002</v>
      </c>
      <c r="DE234" s="10">
        <v>-2.9811446680000002</v>
      </c>
      <c r="DF234" s="10">
        <v>-1.6097667849999999</v>
      </c>
      <c r="DG234" s="10">
        <v>-1.7942877749999999</v>
      </c>
      <c r="DH234" s="10">
        <v>-2.0993035779999998</v>
      </c>
      <c r="DI234" s="10">
        <v>-3.0548141439999998</v>
      </c>
      <c r="DJ234" s="10">
        <v>-2.321595238</v>
      </c>
      <c r="DK234" s="10">
        <v>-1.3421716480000001</v>
      </c>
      <c r="DL234" s="10">
        <v>4.8600320369999999</v>
      </c>
      <c r="DM234" s="10">
        <v>4.6111921029999996</v>
      </c>
      <c r="DN234" s="10">
        <v>4.7471569520000001</v>
      </c>
      <c r="DO234" s="10">
        <v>4.5899106749999996</v>
      </c>
      <c r="DP234" s="10">
        <v>4.4942107130000002</v>
      </c>
      <c r="DQ234" s="10">
        <v>4.626220043</v>
      </c>
      <c r="DR234" s="10">
        <v>4.4944590040000003</v>
      </c>
      <c r="DS234" s="10">
        <v>3.9257377390000001</v>
      </c>
      <c r="DT234" s="10">
        <v>-1.7217809719999999</v>
      </c>
      <c r="DU234" s="10">
        <v>-1.738794261</v>
      </c>
      <c r="DV234" s="10">
        <v>-1.847729586</v>
      </c>
      <c r="DW234" s="10">
        <v>-1.9294232579999999</v>
      </c>
      <c r="DX234" s="10">
        <v>-1.876250427</v>
      </c>
      <c r="DY234" s="10">
        <v>-1.906349171</v>
      </c>
      <c r="DZ234" s="10">
        <v>-1.997331194</v>
      </c>
      <c r="EA234" s="10">
        <v>-1.97132292</v>
      </c>
      <c r="EB234" s="10">
        <f>VLOOKUP($B234,[1]PhiInxIrossOut_ggeffects!$A$1:$F$316,2,FALSE)</f>
        <v>1.2157893489281</v>
      </c>
      <c r="EC234" s="10">
        <f>VLOOKUP($B234,[2]PhiInxICross_ggeffects!$A$1:$F$316,2,FALSE)</f>
        <v>1.41236561174784</v>
      </c>
      <c r="ED234" s="10">
        <v>-0.51542921100000005</v>
      </c>
      <c r="EE234" s="10">
        <v>0.53192511200000003</v>
      </c>
      <c r="EF234">
        <v>0.51778517110269995</v>
      </c>
      <c r="EG234">
        <v>0.53109315589357398</v>
      </c>
      <c r="EH234">
        <v>0.53774714828901005</v>
      </c>
      <c r="EI234">
        <v>0.55770912547532303</v>
      </c>
      <c r="EJ234">
        <v>0.56436311787075999</v>
      </c>
      <c r="EK234">
        <v>0.58099809885935205</v>
      </c>
      <c r="EL234" s="15">
        <v>0.98991731199999999</v>
      </c>
      <c r="EM234" s="15">
        <v>0.61672294000000005</v>
      </c>
      <c r="EN234" s="15">
        <v>0.60781532000000005</v>
      </c>
      <c r="EO234" s="15">
        <v>0.63281747099999996</v>
      </c>
      <c r="EP234" s="15">
        <v>0.79508232899999998</v>
      </c>
      <c r="EQ234" s="15">
        <v>0.620366686</v>
      </c>
      <c r="ER234" s="15">
        <v>0.88621356600000001</v>
      </c>
      <c r="ES234" s="10">
        <v>0.270225508</v>
      </c>
      <c r="ET234" s="10">
        <v>39.957089359999998</v>
      </c>
      <c r="EU234" s="10">
        <v>40.326576299999999</v>
      </c>
      <c r="EV234" s="10">
        <v>40.903628359999999</v>
      </c>
      <c r="EW234" s="10">
        <v>42.698547959999999</v>
      </c>
      <c r="EX234" s="10">
        <v>46.16718281</v>
      </c>
      <c r="EY234" s="10">
        <v>45.087223549999997</v>
      </c>
      <c r="EZ234" s="10">
        <v>41.536273379999997</v>
      </c>
      <c r="FA234" s="10">
        <v>-5.2813884900000003</v>
      </c>
      <c r="FB234" s="10">
        <v>-5.4607577149999997</v>
      </c>
      <c r="FC234" s="10">
        <v>-5.3976049350000004</v>
      </c>
      <c r="FD234" s="10">
        <v>-5.6262075019999997</v>
      </c>
      <c r="FE234" s="10">
        <v>-5.9669545350000002</v>
      </c>
      <c r="FF234" s="10">
        <v>-5.6360888840000003</v>
      </c>
      <c r="FG234" s="10">
        <v>-5.0284907160000003</v>
      </c>
      <c r="FH234" t="s">
        <v>421</v>
      </c>
      <c r="FI234" t="str">
        <f>VLOOKUP($FH234,Groups!$A$1:$B$316,2,FALSE)</f>
        <v>G13</v>
      </c>
      <c r="FJ234" t="str">
        <f t="shared" si="3"/>
        <v>G13/003F1</v>
      </c>
      <c r="FK234" t="s">
        <v>174</v>
      </c>
      <c r="FL234" t="s">
        <v>158</v>
      </c>
      <c r="FM234" t="s">
        <v>155</v>
      </c>
      <c r="FN234" t="s">
        <v>155</v>
      </c>
      <c r="FO234" t="s">
        <v>155</v>
      </c>
    </row>
    <row r="235" spans="1:171" x14ac:dyDescent="0.25">
      <c r="A235" s="12" t="str">
        <f>VLOOKUP($B235,GCDTCodes!$A$1:$D$398,2,FALSE)</f>
        <v>GCDT_162</v>
      </c>
      <c r="B235" s="12" t="s">
        <v>434</v>
      </c>
      <c r="C235" s="10">
        <v>10.79505829</v>
      </c>
      <c r="D235" s="10">
        <v>2.9086828999999901E-2</v>
      </c>
      <c r="E235" s="10">
        <v>1.6897345000000001E-2</v>
      </c>
      <c r="F235" s="10">
        <v>0.15937024</v>
      </c>
      <c r="G235" s="10">
        <v>24.036077290000001</v>
      </c>
      <c r="H235" s="10">
        <v>3.3441433999999999E-2</v>
      </c>
      <c r="I235" s="10">
        <v>6.4035630000000001E-3</v>
      </c>
      <c r="J235" s="10">
        <v>0.71442783899999995</v>
      </c>
      <c r="K235" s="10">
        <v>-34.83537922</v>
      </c>
      <c r="L235" s="10">
        <v>-6.7850692000000004E-2</v>
      </c>
      <c r="M235" s="10">
        <v>-2.7729001E-2</v>
      </c>
      <c r="N235" s="10">
        <v>-0.157180599</v>
      </c>
      <c r="O235" s="10">
        <v>7.6710000000000003</v>
      </c>
      <c r="P235" s="10">
        <v>4.9779999999999998</v>
      </c>
      <c r="Q235" s="10">
        <v>3.7999999999999999E-2</v>
      </c>
      <c r="R235" s="10">
        <v>1142.952</v>
      </c>
      <c r="S235" s="10">
        <v>2.3769999999999998</v>
      </c>
      <c r="T235" s="10">
        <v>2.137</v>
      </c>
      <c r="U235" s="10">
        <v>16.141999999999999</v>
      </c>
      <c r="V235" s="10">
        <v>5.6760000000000002</v>
      </c>
      <c r="W235" s="10">
        <v>2.97399999999999</v>
      </c>
      <c r="X235" s="10">
        <v>3.2000000000000001E-2</v>
      </c>
      <c r="Y235" s="10">
        <v>620.38400000000001</v>
      </c>
      <c r="Z235" s="10">
        <v>1.71</v>
      </c>
      <c r="AA235" s="10">
        <v>1.069</v>
      </c>
      <c r="AB235" s="10">
        <v>8.4920000000000009</v>
      </c>
      <c r="AC235" s="10">
        <v>6.556</v>
      </c>
      <c r="AD235" s="10">
        <v>4.5129999999999999</v>
      </c>
      <c r="AE235" s="10">
        <v>3.9E-2</v>
      </c>
      <c r="AF235" s="10">
        <v>549.52599999999995</v>
      </c>
      <c r="AG235" s="10">
        <v>1.2350000000000001</v>
      </c>
      <c r="AH235" s="10">
        <v>10.603999999999999</v>
      </c>
      <c r="AI235">
        <v>1.12103318429099</v>
      </c>
      <c r="AJ235">
        <v>0.766045625720157</v>
      </c>
      <c r="AK235">
        <v>0.83615960501940301</v>
      </c>
      <c r="AL235">
        <v>0.91226279161137602</v>
      </c>
      <c r="AM235" s="10">
        <v>-172.68517499999999</v>
      </c>
      <c r="AN235" s="10">
        <v>-0.54679502199999996</v>
      </c>
      <c r="AO235" s="10">
        <v>-0.68421505799999904</v>
      </c>
      <c r="AP235" s="10">
        <v>-2.0688654870000001</v>
      </c>
      <c r="AQ235" s="10">
        <v>-0.50397313200000005</v>
      </c>
      <c r="AR235" s="10">
        <v>-1.907269522</v>
      </c>
      <c r="AS235" s="10">
        <v>123.76</v>
      </c>
      <c r="AT235" s="10">
        <v>47.795999999999999</v>
      </c>
      <c r="AU235" s="10">
        <v>73.331999999999994</v>
      </c>
      <c r="AV235" s="10">
        <v>4.6829999999999998</v>
      </c>
      <c r="AW235" s="10">
        <v>3.0039999999999898</v>
      </c>
      <c r="AX235" s="10">
        <v>1.925</v>
      </c>
      <c r="AY235" s="10">
        <v>5.2869999999999999</v>
      </c>
      <c r="AZ235" s="10">
        <v>26.757999999999999</v>
      </c>
      <c r="BA235" s="10">
        <v>8.9789999999999992</v>
      </c>
      <c r="BB235" s="10">
        <v>140.57499999999999</v>
      </c>
      <c r="BC235" s="10">
        <v>50.122999999999998</v>
      </c>
      <c r="BD235" s="10">
        <v>74.468500000000006</v>
      </c>
      <c r="BE235" s="10">
        <v>4.625</v>
      </c>
      <c r="BF235" s="10">
        <v>1.665</v>
      </c>
      <c r="BG235" s="10">
        <v>2.52</v>
      </c>
      <c r="BH235" s="10">
        <v>5.548</v>
      </c>
      <c r="BI235" s="10">
        <v>30.983000000000001</v>
      </c>
      <c r="BJ235" s="10">
        <v>12.7259999999999</v>
      </c>
      <c r="BK235" s="10">
        <v>100.684</v>
      </c>
      <c r="BL235" s="10">
        <v>55.866</v>
      </c>
      <c r="BM235" s="10">
        <v>71.933999999999997</v>
      </c>
      <c r="BN235" s="10">
        <v>2.5350000000000001</v>
      </c>
      <c r="BO235" s="10">
        <v>1.069</v>
      </c>
      <c r="BP235" s="10">
        <v>2.504</v>
      </c>
      <c r="BQ235" s="10">
        <v>6.726</v>
      </c>
      <c r="BR235" s="10">
        <v>34.283000000000001</v>
      </c>
      <c r="BS235" s="10">
        <v>10.805999999999999</v>
      </c>
      <c r="BT235">
        <v>0.18099999999999999</v>
      </c>
      <c r="BV235">
        <v>0.19500000000000001</v>
      </c>
      <c r="BW235" s="10">
        <v>0.959818481</v>
      </c>
      <c r="BX235" s="10">
        <v>0.738123482</v>
      </c>
      <c r="BY235" s="10">
        <v>0.82142453800000004</v>
      </c>
      <c r="BZ235" s="10">
        <v>0.84752407299999999</v>
      </c>
      <c r="CA235" s="10">
        <v>0.63610657100000001</v>
      </c>
      <c r="CB235" s="10">
        <v>0.68918477899999997</v>
      </c>
      <c r="CC235" s="10">
        <v>0.52307034600000002</v>
      </c>
      <c r="CD235" s="10">
        <v>0.4574648</v>
      </c>
      <c r="CE235" s="10">
        <v>0.49687240799999999</v>
      </c>
      <c r="CF235" s="10">
        <v>0.556831046</v>
      </c>
      <c r="CG235" s="10">
        <v>0.554241714</v>
      </c>
      <c r="CH235" s="10">
        <v>0.55694865699999996</v>
      </c>
      <c r="CI235" s="10">
        <v>0.57148444499999995</v>
      </c>
      <c r="CJ235" s="10">
        <v>0.56371144900000003</v>
      </c>
      <c r="CK235" s="10">
        <v>0.57130769699999995</v>
      </c>
      <c r="CL235" s="10">
        <v>0.58471101400000003</v>
      </c>
      <c r="CM235" s="10">
        <v>0.27089271199999998</v>
      </c>
      <c r="CN235" s="10">
        <v>0.25301850399999998</v>
      </c>
      <c r="CO235" s="10">
        <v>0.190043252</v>
      </c>
      <c r="CP235" s="10">
        <v>0.197907941</v>
      </c>
      <c r="CQ235" s="10">
        <v>0.19430840199999999</v>
      </c>
      <c r="CR235" s="10">
        <v>0.165438801</v>
      </c>
      <c r="CS235" s="10">
        <v>0.17456439000000001</v>
      </c>
      <c r="CT235" s="10">
        <v>0.152964988</v>
      </c>
      <c r="CU235" s="10">
        <v>0.138178088</v>
      </c>
      <c r="CV235" s="10">
        <v>40.19949055</v>
      </c>
      <c r="CW235" s="10">
        <v>39.846216869999999</v>
      </c>
      <c r="CX235" s="10">
        <v>38.991983580000003</v>
      </c>
      <c r="CY235" s="10">
        <v>39.478827150000001</v>
      </c>
      <c r="CZ235" s="10">
        <v>40.37099293</v>
      </c>
      <c r="DA235" s="10">
        <v>40.587431930000001</v>
      </c>
      <c r="DB235" s="10">
        <v>41.047687750000001</v>
      </c>
      <c r="DC235" s="10">
        <v>50.495027239999999</v>
      </c>
      <c r="DD235" s="10">
        <v>-3.310520618</v>
      </c>
      <c r="DE235" s="10">
        <v>-4.9168881180000001</v>
      </c>
      <c r="DF235" s="10">
        <v>-3.678164357</v>
      </c>
      <c r="DG235" s="10">
        <v>-2.9495828030000002</v>
      </c>
      <c r="DH235" s="10">
        <v>-3.7343643499999999</v>
      </c>
      <c r="DI235" s="10">
        <v>-4.1073843529999996</v>
      </c>
      <c r="DJ235" s="10">
        <v>-4.0296157770000001</v>
      </c>
      <c r="DK235" s="10">
        <v>-3.6758774650000001</v>
      </c>
      <c r="DL235" s="10">
        <v>5.054330996</v>
      </c>
      <c r="DM235" s="10">
        <v>4.7294624140000003</v>
      </c>
      <c r="DN235" s="10">
        <v>4.9716102409999996</v>
      </c>
      <c r="DO235" s="10">
        <v>4.7945007000000004</v>
      </c>
      <c r="DP235" s="10">
        <v>4.6427996839999999</v>
      </c>
      <c r="DQ235" s="10">
        <v>4.8038359049999997</v>
      </c>
      <c r="DR235" s="10">
        <v>4.6419848330000004</v>
      </c>
      <c r="DS235" s="10">
        <v>4.1334984439999998</v>
      </c>
      <c r="DT235" s="10">
        <v>-1.523349515</v>
      </c>
      <c r="DU235" s="10">
        <v>-1.694390681</v>
      </c>
      <c r="DV235" s="10">
        <v>-1.682025334</v>
      </c>
      <c r="DW235" s="10">
        <v>-1.733767539</v>
      </c>
      <c r="DX235" s="10">
        <v>-1.848387505</v>
      </c>
      <c r="DY235" s="10">
        <v>-1.7993309559999999</v>
      </c>
      <c r="DZ235" s="10">
        <v>-1.9141016909999999</v>
      </c>
      <c r="EA235" s="10">
        <v>-2.0497648129999999</v>
      </c>
      <c r="EB235" s="10">
        <f>VLOOKUP($B235,[1]PhiInxIrossOut_ggeffects!$A$1:$F$316,2,FALSE)</f>
        <v>1.09598719642811</v>
      </c>
      <c r="EC235" s="10">
        <f>VLOOKUP($B235,[2]PhiInxICross_ggeffects!$A$1:$F$316,2,FALSE)</f>
        <v>1.2753834400007</v>
      </c>
      <c r="ED235" s="10">
        <v>-0.32674972600000002</v>
      </c>
      <c r="EE235" s="10">
        <v>0.52684158800000003</v>
      </c>
      <c r="EF235">
        <v>0.52997224334604498</v>
      </c>
      <c r="EG235">
        <v>0.52241026615973396</v>
      </c>
      <c r="EH235">
        <v>0.51862927756657795</v>
      </c>
      <c r="EI235">
        <v>0.50728631178710903</v>
      </c>
      <c r="EJ235">
        <v>0.50350532319395502</v>
      </c>
      <c r="EK235">
        <v>0.494052851711065</v>
      </c>
      <c r="EL235" s="15">
        <v>0.78432962699999997</v>
      </c>
      <c r="EM235" s="15">
        <v>1.0269341970000001</v>
      </c>
      <c r="EN235" s="15">
        <v>0.73237919399999996</v>
      </c>
      <c r="EO235" s="15">
        <v>0.84481153799999997</v>
      </c>
      <c r="EP235" s="15">
        <v>0.92438069099999998</v>
      </c>
      <c r="EQ235" s="15">
        <v>0.71526110799999998</v>
      </c>
      <c r="ER235" s="15">
        <v>0.97921419399999998</v>
      </c>
      <c r="ES235" s="10">
        <v>0.26852432799999998</v>
      </c>
      <c r="ET235" s="10">
        <v>44.000530240000003</v>
      </c>
      <c r="EU235" s="10">
        <v>44.954688050000001</v>
      </c>
      <c r="EV235" s="10">
        <v>42.059773909999997</v>
      </c>
      <c r="EW235" s="10">
        <v>45.096153229999999</v>
      </c>
      <c r="EX235" s="10">
        <v>48.518426509999998</v>
      </c>
      <c r="EY235" s="10">
        <v>48.043743259999999</v>
      </c>
      <c r="EZ235" s="10">
        <v>49.775436030000002</v>
      </c>
      <c r="FA235" s="10">
        <v>-6.1258778920000001</v>
      </c>
      <c r="FB235" s="10">
        <v>-6.1141468550000004</v>
      </c>
      <c r="FC235" s="10">
        <v>-6.5643418389999999</v>
      </c>
      <c r="FD235" s="10">
        <v>-6.4681988610000003</v>
      </c>
      <c r="FE235" s="10">
        <v>-6.9363460699999999</v>
      </c>
      <c r="FF235" s="10">
        <v>-6.1008758030000001</v>
      </c>
      <c r="FG235" s="10">
        <v>-5.8417545850000003</v>
      </c>
      <c r="FH235" t="s">
        <v>421</v>
      </c>
      <c r="FI235" t="str">
        <f>VLOOKUP($FH235,Groups!$A$1:$B$316,2,FALSE)</f>
        <v>G13</v>
      </c>
      <c r="FJ235" t="str">
        <f t="shared" si="3"/>
        <v>G13/003F1</v>
      </c>
      <c r="FK235" t="s">
        <v>174</v>
      </c>
      <c r="FL235" t="s">
        <v>158</v>
      </c>
      <c r="FM235" t="s">
        <v>158</v>
      </c>
      <c r="FN235" t="s">
        <v>155</v>
      </c>
      <c r="FO235" t="s">
        <v>155</v>
      </c>
    </row>
    <row r="236" spans="1:171" x14ac:dyDescent="0.25">
      <c r="A236" s="12" t="str">
        <f>VLOOKUP($B236,GCDTCodes!$A$1:$D$398,2,FALSE)</f>
        <v>GCDT_163</v>
      </c>
      <c r="B236" s="12" t="s">
        <v>435</v>
      </c>
      <c r="C236" s="10">
        <v>10.1686477065</v>
      </c>
      <c r="D236" s="10">
        <v>2.2839916499999901E-2</v>
      </c>
      <c r="E236" s="10">
        <v>1.3242278499999999E-2</v>
      </c>
      <c r="F236" s="10">
        <v>6.9346835499999995E-2</v>
      </c>
      <c r="G236" s="10">
        <v>-23.510936149999999</v>
      </c>
      <c r="H236" s="10">
        <v>-6.1728392E-2</v>
      </c>
      <c r="I236" s="10">
        <v>-1.473645E-2</v>
      </c>
      <c r="J236" s="10">
        <v>-0.76980853400000004</v>
      </c>
      <c r="K236" s="10">
        <v>6.7227554999999994E-2</v>
      </c>
      <c r="L236" s="10">
        <v>1.7647772999999999E-2</v>
      </c>
      <c r="M236" s="10">
        <v>5.5972440000000004E-3</v>
      </c>
      <c r="N236" s="10">
        <v>-0.27548537899999997</v>
      </c>
      <c r="O236" s="10">
        <v>6.1879999999999997</v>
      </c>
      <c r="P236" s="10">
        <v>2.9369999999999998</v>
      </c>
      <c r="Q236" s="10">
        <v>2.5000000000000001E-2</v>
      </c>
      <c r="R236" s="10">
        <v>996.6</v>
      </c>
      <c r="S236" s="10">
        <v>2.5659999999999998</v>
      </c>
      <c r="T236" s="10">
        <v>1.875</v>
      </c>
      <c r="U236" s="10">
        <v>11.43</v>
      </c>
      <c r="V236" s="10">
        <v>5.6820000000000004</v>
      </c>
      <c r="W236" s="10">
        <v>3.0379999999999998</v>
      </c>
      <c r="X236" s="10">
        <v>3.2000000000000001E-2</v>
      </c>
      <c r="Y236" s="10">
        <v>699.53300000000002</v>
      </c>
      <c r="Z236" s="10">
        <v>1.83</v>
      </c>
      <c r="AA236" s="10">
        <v>1.5309999999999999</v>
      </c>
      <c r="AB236" s="10">
        <v>10.327999999999999</v>
      </c>
      <c r="AC236" s="10">
        <v>6.0089999999999897</v>
      </c>
      <c r="AD236" s="10">
        <v>3.49</v>
      </c>
      <c r="AE236" s="10">
        <v>2.5000000000000001E-2</v>
      </c>
      <c r="AF236" s="10">
        <v>749.404</v>
      </c>
      <c r="AG236" s="10">
        <v>1.323</v>
      </c>
      <c r="AH236" s="10">
        <v>11.364000000000001</v>
      </c>
      <c r="AI236">
        <v>1.2400158511339601</v>
      </c>
      <c r="AJ236">
        <v>1.04208872009802</v>
      </c>
      <c r="AK236">
        <v>1.0258252474338601</v>
      </c>
      <c r="AL236">
        <v>0.91366657353588998</v>
      </c>
      <c r="AM236" s="10">
        <v>429.15286040000001</v>
      </c>
      <c r="AN236" s="10">
        <v>1.562058575</v>
      </c>
      <c r="AO236" s="10">
        <v>1.545224994</v>
      </c>
      <c r="AP236" s="10">
        <v>4.2763214530000004</v>
      </c>
      <c r="AQ236" s="10">
        <v>-0.19691804299999999</v>
      </c>
      <c r="AR236" s="10">
        <v>-0.755167213</v>
      </c>
      <c r="AS236" s="10">
        <v>119.38200000000001</v>
      </c>
      <c r="AT236" s="10">
        <v>47.57</v>
      </c>
      <c r="AU236" s="10">
        <v>72.478999999999999</v>
      </c>
      <c r="AV236" s="10">
        <v>9.3639999999999901</v>
      </c>
      <c r="AW236" s="10">
        <v>3.4769999999999999</v>
      </c>
      <c r="AX236" s="10">
        <v>2.282</v>
      </c>
      <c r="AY236" s="10">
        <v>4.1239999999999997</v>
      </c>
      <c r="AZ236" s="10">
        <v>18.059000000000001</v>
      </c>
      <c r="BA236" s="10">
        <v>7.657</v>
      </c>
      <c r="BB236" s="10">
        <v>111.236</v>
      </c>
      <c r="BC236" s="10">
        <v>22.92</v>
      </c>
      <c r="BD236" s="10">
        <v>55.753</v>
      </c>
      <c r="BE236" s="10">
        <v>8.0939999999999994</v>
      </c>
      <c r="BF236" s="10">
        <v>5.0539999999999896</v>
      </c>
      <c r="BG236" s="10">
        <v>1.5349999999999999</v>
      </c>
      <c r="BH236" s="10">
        <v>3.2869999999999999</v>
      </c>
      <c r="BI236" s="10">
        <v>22.123000000000001</v>
      </c>
      <c r="BJ236" s="10">
        <v>4.7939999999999996</v>
      </c>
      <c r="BK236" s="10">
        <v>108.39299999999901</v>
      </c>
      <c r="BL236" s="10">
        <v>43.316000000000003</v>
      </c>
      <c r="BM236" s="10">
        <v>65.322000000000003</v>
      </c>
      <c r="BN236" s="10">
        <v>5.3279999999999896</v>
      </c>
      <c r="BO236" s="10">
        <v>1.2729999999999999</v>
      </c>
      <c r="BP236" s="10">
        <v>3.6539999999999999</v>
      </c>
      <c r="BQ236" s="10">
        <v>6.9979999999999896</v>
      </c>
      <c r="BR236" s="10">
        <v>28.248999999999999</v>
      </c>
      <c r="BS236" s="10">
        <v>9.8889999999999993</v>
      </c>
      <c r="BT236">
        <v>0.13100000000000001</v>
      </c>
      <c r="BU236">
        <v>0.21199999999999999</v>
      </c>
      <c r="BV236">
        <v>0.26</v>
      </c>
      <c r="BW236" s="10">
        <v>2.0929743150000002</v>
      </c>
      <c r="BX236" s="10">
        <v>0.74121826000000002</v>
      </c>
      <c r="BY236" s="10">
        <v>0.67696638799999997</v>
      </c>
      <c r="BZ236" s="10">
        <v>0.68097716100000005</v>
      </c>
      <c r="CA236" s="10">
        <v>0.48104581600000001</v>
      </c>
      <c r="CB236" s="10">
        <v>0.78821082499999995</v>
      </c>
      <c r="CC236" s="10">
        <v>0.55134631300000003</v>
      </c>
      <c r="CD236" s="10">
        <v>0.45084052400000002</v>
      </c>
      <c r="CE236" s="10">
        <v>0.49366853799999999</v>
      </c>
      <c r="CF236" s="10">
        <v>0.55671002800000002</v>
      </c>
      <c r="CG236" s="10">
        <v>0.56390077999999999</v>
      </c>
      <c r="CH236" s="10">
        <v>0.55948527000000003</v>
      </c>
      <c r="CI236" s="10">
        <v>0.58241917399999998</v>
      </c>
      <c r="CJ236" s="10">
        <v>0.56452907399999996</v>
      </c>
      <c r="CK236" s="10">
        <v>0.56470205799999995</v>
      </c>
      <c r="CL236" s="10">
        <v>0.59437008000000002</v>
      </c>
      <c r="CM236" s="10">
        <v>0.25922288799999998</v>
      </c>
      <c r="CN236" s="10">
        <v>0.31492593899999999</v>
      </c>
      <c r="CO236" s="10">
        <v>0.19383614499999999</v>
      </c>
      <c r="CP236" s="10">
        <v>0.18132601400000001</v>
      </c>
      <c r="CQ236" s="10">
        <v>0.18444090499999999</v>
      </c>
      <c r="CR236" s="10">
        <v>0.145846957</v>
      </c>
      <c r="CS236" s="10">
        <v>0.18588716299999999</v>
      </c>
      <c r="CT236" s="10">
        <v>0.16462996999999999</v>
      </c>
      <c r="CU236" s="10">
        <v>0.13548808400000001</v>
      </c>
      <c r="CV236" s="10">
        <v>36.92752144</v>
      </c>
      <c r="CW236" s="10">
        <v>35.404889089999998</v>
      </c>
      <c r="CX236" s="10">
        <v>29.260699949999999</v>
      </c>
      <c r="CY236" s="10">
        <v>41.080823559999999</v>
      </c>
      <c r="CZ236" s="10">
        <v>39.637547529999999</v>
      </c>
      <c r="DA236" s="10">
        <v>44.606116129999997</v>
      </c>
      <c r="DB236" s="10">
        <v>44.585513210000002</v>
      </c>
      <c r="DC236" s="10">
        <v>45.906301319999997</v>
      </c>
      <c r="DD236" s="10">
        <v>-4.1846184600000003</v>
      </c>
      <c r="DE236" s="10">
        <v>-5.1520352689999998</v>
      </c>
      <c r="DF236" s="10">
        <v>-4.2029396759999997</v>
      </c>
      <c r="DG236" s="10">
        <v>-4.0027637110000001</v>
      </c>
      <c r="DH236" s="10">
        <v>-5.4088087319999998</v>
      </c>
      <c r="DI236" s="10">
        <v>-6.0846435669999996</v>
      </c>
      <c r="DJ236" s="10">
        <v>-5.8300815750000003</v>
      </c>
      <c r="DK236" s="10">
        <v>-5.8300875909999998</v>
      </c>
      <c r="DL236" s="10">
        <v>5.0672642200000002</v>
      </c>
      <c r="DM236" s="10">
        <v>4.7099189749999999</v>
      </c>
      <c r="DN236" s="10">
        <v>4.87566714</v>
      </c>
      <c r="DO236" s="10">
        <v>4.7740330389999999</v>
      </c>
      <c r="DP236" s="10">
        <v>4.5677048889999998</v>
      </c>
      <c r="DQ236" s="10">
        <v>4.7650982150000001</v>
      </c>
      <c r="DR236" s="10">
        <v>4.6478337080000003</v>
      </c>
      <c r="DS236" s="10">
        <v>4.049941842</v>
      </c>
      <c r="DT236" s="10">
        <v>-1.400090608</v>
      </c>
      <c r="DU236" s="10">
        <v>-1.7034364829999999</v>
      </c>
      <c r="DV236" s="10">
        <v>-1.7647886370000001</v>
      </c>
      <c r="DW236" s="10">
        <v>-1.772097434</v>
      </c>
      <c r="DX236" s="10">
        <v>-1.9766982099999999</v>
      </c>
      <c r="DY236" s="10">
        <v>-1.7940985789999999</v>
      </c>
      <c r="DZ236" s="10">
        <v>-1.9027509629999999</v>
      </c>
      <c r="EA236" s="10">
        <v>-2.1001676389999999</v>
      </c>
      <c r="EB236" s="10">
        <f>VLOOKUP($B236,[1]PhiInxIrossOut_ggeffects!$A$1:$F$316,2,FALSE)</f>
        <v>1.23423520257096</v>
      </c>
      <c r="EC236" s="10">
        <f>VLOOKUP($B236,[2]PhiInxICross_ggeffects!$A$1:$F$316,2,FALSE)</f>
        <v>1.3295238593826999</v>
      </c>
      <c r="ED236" s="10">
        <v>-0.344908351</v>
      </c>
      <c r="EE236" s="10">
        <v>0.53304567400000002</v>
      </c>
      <c r="EF236">
        <v>0.56069619771866797</v>
      </c>
      <c r="EG236">
        <v>0.55405209125479005</v>
      </c>
      <c r="EH236">
        <v>0.55073003802285103</v>
      </c>
      <c r="EI236">
        <v>0.54076387832703499</v>
      </c>
      <c r="EJ236">
        <v>0.53744182509509597</v>
      </c>
      <c r="EK236">
        <v>0.52913669201524804</v>
      </c>
      <c r="EL236" s="15">
        <v>0.89974954799999995</v>
      </c>
      <c r="EM236" s="15">
        <v>0.64081412800000004</v>
      </c>
      <c r="EN236" s="15">
        <v>0.73574958899999998</v>
      </c>
      <c r="EO236" s="15">
        <v>0.86838241100000002</v>
      </c>
      <c r="EP236" s="15">
        <v>1.1370154109999999</v>
      </c>
      <c r="EQ236" s="15">
        <v>0.79406766299999998</v>
      </c>
      <c r="ER236" s="15">
        <v>0.89294496800000001</v>
      </c>
      <c r="ES236" s="10">
        <v>0.25334207199999997</v>
      </c>
      <c r="ET236" s="10">
        <v>36.724146959999999</v>
      </c>
      <c r="EU236" s="10">
        <v>37.273928869999999</v>
      </c>
      <c r="EV236" s="10">
        <v>38.487164649999997</v>
      </c>
      <c r="EW236" s="10">
        <v>40.828120480000003</v>
      </c>
      <c r="EX236" s="10">
        <v>43.390129139999999</v>
      </c>
      <c r="EY236" s="10">
        <v>41.130525579999997</v>
      </c>
      <c r="EZ236" s="10">
        <v>43.325834010000001</v>
      </c>
      <c r="FA236" s="10">
        <v>-5.0908737740000003</v>
      </c>
      <c r="FB236" s="10">
        <v>-6.1433089059999997</v>
      </c>
      <c r="FC236" s="10">
        <v>-6.0227011450000001</v>
      </c>
      <c r="FD236" s="10">
        <v>-5.5143811300000003</v>
      </c>
      <c r="FE236" s="10">
        <v>-6.3709739699999997</v>
      </c>
      <c r="FF236" s="10">
        <v>-5.7266039659999999</v>
      </c>
      <c r="FG236" s="10">
        <v>-5.4437513429999997</v>
      </c>
      <c r="FH236" t="s">
        <v>421</v>
      </c>
      <c r="FI236" t="str">
        <f>VLOOKUP($FH236,Groups!$A$1:$B$316,2,FALSE)</f>
        <v>G13</v>
      </c>
      <c r="FJ236" t="str">
        <f t="shared" si="3"/>
        <v>G13/003F1</v>
      </c>
      <c r="FK236" t="s">
        <v>174</v>
      </c>
      <c r="FL236" t="s">
        <v>160</v>
      </c>
      <c r="FM236" t="s">
        <v>155</v>
      </c>
      <c r="FN236" t="s">
        <v>155</v>
      </c>
      <c r="FO236" t="s">
        <v>155</v>
      </c>
    </row>
    <row r="237" spans="1:171" x14ac:dyDescent="0.25">
      <c r="A237" s="12" t="str">
        <f>VLOOKUP($B237,GCDTCodes!$A$1:$D$398,2,FALSE)</f>
        <v>GCDT_164</v>
      </c>
      <c r="B237" s="12" t="s">
        <v>436</v>
      </c>
      <c r="C237" s="10">
        <v>-38.874531810000001</v>
      </c>
      <c r="D237" s="10">
        <v>-0.15562911900000001</v>
      </c>
      <c r="E237" s="10">
        <v>-0.110381469</v>
      </c>
      <c r="F237" s="10">
        <v>-1.031389723</v>
      </c>
      <c r="G237" s="10">
        <v>40.864117880000002</v>
      </c>
      <c r="H237" s="10">
        <v>4.353899E-2</v>
      </c>
      <c r="I237" s="10">
        <v>5.3133423999999999E-2</v>
      </c>
      <c r="J237" s="10">
        <v>0.70193490599999997</v>
      </c>
      <c r="K237" s="10">
        <v>44.600176580000003</v>
      </c>
      <c r="L237" s="10">
        <v>8.4087358000000001E-2</v>
      </c>
      <c r="M237" s="10">
        <v>3.1846837999999898E-2</v>
      </c>
      <c r="N237" s="10">
        <v>-1.6063060000000001E-2</v>
      </c>
      <c r="O237" s="10">
        <v>7.1429999999999998</v>
      </c>
      <c r="P237" s="10">
        <v>2.371</v>
      </c>
      <c r="Q237" s="10">
        <v>2.5000000000000001E-2</v>
      </c>
      <c r="R237" s="10">
        <v>1027.1500000000001</v>
      </c>
      <c r="S237" s="10">
        <v>2.1669999999999998</v>
      </c>
      <c r="T237" s="10">
        <v>2.0069999999999899</v>
      </c>
      <c r="U237" s="10">
        <v>11.179</v>
      </c>
      <c r="V237" s="10">
        <v>5.7060000000000004</v>
      </c>
      <c r="W237" s="10">
        <v>4.6020000000000003</v>
      </c>
      <c r="X237" s="10">
        <v>3.5000000000000003E-2</v>
      </c>
      <c r="Y237" s="10">
        <v>1029.83</v>
      </c>
      <c r="Z237" s="10">
        <v>2.3420000000000001</v>
      </c>
      <c r="AA237" s="10">
        <v>1.9669999999999901</v>
      </c>
      <c r="AB237" s="10">
        <v>12.365</v>
      </c>
      <c r="AC237" s="10">
        <v>6.556</v>
      </c>
      <c r="AD237" s="10">
        <v>4.9119999999999999</v>
      </c>
      <c r="AE237" s="10">
        <v>4.2999999999999997E-2</v>
      </c>
      <c r="AF237" s="10">
        <v>679.03499999999997</v>
      </c>
      <c r="AG237" s="10">
        <v>1.7050000000000001</v>
      </c>
      <c r="AH237" s="10">
        <v>14.606</v>
      </c>
      <c r="AI237">
        <v>0.80273696958137897</v>
      </c>
      <c r="AJ237">
        <v>0.77507610429462204</v>
      </c>
      <c r="AK237">
        <v>0.87546811734098096</v>
      </c>
      <c r="AL237">
        <v>0.90642728450846499</v>
      </c>
      <c r="AM237" s="10">
        <v>-103.9460576</v>
      </c>
      <c r="AN237" s="10">
        <v>0.26041719899999999</v>
      </c>
      <c r="AO237" s="10">
        <v>0.32770648000000002</v>
      </c>
      <c r="AP237" s="10">
        <v>1.4958005319999901</v>
      </c>
      <c r="AQ237" s="10">
        <v>-0.29141402500000002</v>
      </c>
      <c r="AR237" s="10">
        <v>-0.82897934099999904</v>
      </c>
      <c r="AS237" s="10">
        <v>132.41399999999999</v>
      </c>
      <c r="AT237" s="10">
        <v>36.881</v>
      </c>
      <c r="AU237" s="10">
        <v>73.656999999999996</v>
      </c>
      <c r="AV237" s="10">
        <v>6.3449999999999998</v>
      </c>
      <c r="AW237" s="10">
        <v>3.173</v>
      </c>
      <c r="AX237" s="10">
        <v>2.0469999999999899</v>
      </c>
      <c r="AY237" s="10">
        <v>5.2370000000000001</v>
      </c>
      <c r="AZ237" s="10">
        <v>20.978000000000002</v>
      </c>
      <c r="BA237" s="10">
        <v>6.8360000000000003</v>
      </c>
      <c r="BB237" s="10">
        <v>158.87200000000001</v>
      </c>
      <c r="BC237" s="10">
        <v>48.89</v>
      </c>
      <c r="BD237" s="10">
        <v>75.548999999999893</v>
      </c>
      <c r="BE237" s="10">
        <v>4.5089999999999897</v>
      </c>
      <c r="BF237" s="10">
        <v>1.0720000000000001</v>
      </c>
      <c r="BG237" s="10">
        <v>2.0579999999999998</v>
      </c>
      <c r="BH237" s="10">
        <v>6.5209999999999999</v>
      </c>
      <c r="BI237" s="10">
        <v>24.827999999999999</v>
      </c>
      <c r="BJ237" s="10">
        <v>6.9749999999999996</v>
      </c>
      <c r="BK237" s="10">
        <v>93.823999999999998</v>
      </c>
      <c r="BL237" s="10">
        <v>43.832999999999998</v>
      </c>
      <c r="BM237" s="10">
        <v>68.959000000000003</v>
      </c>
      <c r="BN237" s="10">
        <v>3.62</v>
      </c>
      <c r="BO237" s="10">
        <v>1.268</v>
      </c>
      <c r="BP237" s="10">
        <v>2.1589999999999998</v>
      </c>
      <c r="BQ237" s="10">
        <v>5.5289999999999999</v>
      </c>
      <c r="BR237" s="10">
        <v>24.07</v>
      </c>
      <c r="BS237" s="10">
        <v>8.4049999999999994</v>
      </c>
      <c r="BT237">
        <v>0.30499999999999999</v>
      </c>
      <c r="BU237">
        <v>0.26400000000000001</v>
      </c>
      <c r="BV237">
        <v>0.24099999999999999</v>
      </c>
      <c r="BW237" s="10">
        <v>1.2789820080000001</v>
      </c>
      <c r="BX237" s="10">
        <v>0.90443277700000002</v>
      </c>
      <c r="BY237" s="10">
        <v>0.61531730900000003</v>
      </c>
      <c r="BZ237" s="10">
        <v>0.59105446699999997</v>
      </c>
      <c r="CA237" s="10">
        <v>0.71273549400000002</v>
      </c>
      <c r="CB237" s="10">
        <v>0.82987111000000002</v>
      </c>
      <c r="CC237" s="10">
        <v>0.58379535999999999</v>
      </c>
      <c r="CD237" s="10">
        <v>0.59682580600000001</v>
      </c>
      <c r="CE237" s="10">
        <v>0.48769711999999998</v>
      </c>
      <c r="CF237" s="10">
        <v>0.54425398899999999</v>
      </c>
      <c r="CG237" s="10">
        <v>0.55867349899999996</v>
      </c>
      <c r="CH237" s="10">
        <v>0.56042369400000003</v>
      </c>
      <c r="CI237" s="10">
        <v>0.56486048200000005</v>
      </c>
      <c r="CJ237" s="10">
        <v>0.55931989699999995</v>
      </c>
      <c r="CK237" s="10">
        <v>0.56255763000000003</v>
      </c>
      <c r="CL237" s="10">
        <v>0.57946902</v>
      </c>
      <c r="CM237" s="10">
        <v>0.26490429900000001</v>
      </c>
      <c r="CN237" s="10">
        <v>0.27570155400000002</v>
      </c>
      <c r="CO237" s="10">
        <v>0.21666234700000001</v>
      </c>
      <c r="CP237" s="10">
        <v>0.175442243</v>
      </c>
      <c r="CQ237" s="10">
        <v>0.17161117200000001</v>
      </c>
      <c r="CR237" s="10">
        <v>0.17723984500000001</v>
      </c>
      <c r="CS237" s="10">
        <v>0.19284833100000001</v>
      </c>
      <c r="CT237" s="10">
        <v>0.16708135199999999</v>
      </c>
      <c r="CU237" s="10">
        <v>0.15785122200000001</v>
      </c>
      <c r="CV237" s="10">
        <v>36.223394929999998</v>
      </c>
      <c r="CW237" s="10">
        <v>37.26876592</v>
      </c>
      <c r="CX237" s="10">
        <v>36.886206719999997</v>
      </c>
      <c r="CY237" s="10">
        <v>37.644917990000003</v>
      </c>
      <c r="CZ237" s="10">
        <v>39.68023831</v>
      </c>
      <c r="DA237" s="10">
        <v>41.891465629999999</v>
      </c>
      <c r="DB237" s="10">
        <v>40.458474080000002</v>
      </c>
      <c r="DC237" s="10">
        <v>41.170016500000003</v>
      </c>
      <c r="DD237" s="10">
        <v>-4.2791051390000003</v>
      </c>
      <c r="DE237" s="10">
        <v>-4.9016212289999999</v>
      </c>
      <c r="DF237" s="10">
        <v>-4.677701506</v>
      </c>
      <c r="DG237" s="10">
        <v>-3.6528590780000001</v>
      </c>
      <c r="DH237" s="10">
        <v>-4.7648541279999996</v>
      </c>
      <c r="DI237" s="10">
        <v>-5.2174666040000002</v>
      </c>
      <c r="DJ237" s="10">
        <v>-4.5515980840000001</v>
      </c>
      <c r="DK237" s="10">
        <v>-6.1987261230000001</v>
      </c>
      <c r="DL237" s="10">
        <v>5.1156435370000004</v>
      </c>
      <c r="DM237" s="10">
        <v>4.8005209310000003</v>
      </c>
      <c r="DN237" s="10">
        <v>4.9766315260000002</v>
      </c>
      <c r="DO237" s="10">
        <v>4.8386623540000002</v>
      </c>
      <c r="DP237" s="10">
        <v>4.7036012429999996</v>
      </c>
      <c r="DQ237" s="10">
        <v>4.8460968319999997</v>
      </c>
      <c r="DR237" s="10">
        <v>4.7090315460000003</v>
      </c>
      <c r="DS237" s="10">
        <v>4.1580268909999996</v>
      </c>
      <c r="DT237" s="10">
        <v>-1.3906633820000001</v>
      </c>
      <c r="DU237" s="10">
        <v>-1.571897318</v>
      </c>
      <c r="DV237" s="10">
        <v>-1.7521058060000001</v>
      </c>
      <c r="DW237" s="10">
        <v>-1.782615064</v>
      </c>
      <c r="DX237" s="10">
        <v>-1.7931824059999999</v>
      </c>
      <c r="DY237" s="10">
        <v>-1.715815809</v>
      </c>
      <c r="DZ237" s="10">
        <v>-1.8355297260000001</v>
      </c>
      <c r="EA237" s="10">
        <v>-1.917909053</v>
      </c>
      <c r="EB237" s="10">
        <f>VLOOKUP($B237,[1]PhiInxIrossOut_ggeffects!$A$1:$F$316,2,FALSE)</f>
        <v>1.2325898080756501</v>
      </c>
      <c r="EC237" s="10">
        <f>VLOOKUP($B237,[2]PhiInxICross_ggeffects!$A$1:$F$316,2,FALSE)</f>
        <v>1.2324393260007001</v>
      </c>
      <c r="ED237" s="10">
        <v>-3.4872735000000002E-2</v>
      </c>
      <c r="EE237" s="10">
        <v>0.53133750099999999</v>
      </c>
      <c r="EF237">
        <v>0.54180684410650204</v>
      </c>
      <c r="EG237">
        <v>0.54052623574148295</v>
      </c>
      <c r="EH237">
        <v>0.53988593155897302</v>
      </c>
      <c r="EI237">
        <v>0.537965019011445</v>
      </c>
      <c r="EJ237">
        <v>0.53732471482893496</v>
      </c>
      <c r="EK237">
        <v>0.53572395437266196</v>
      </c>
      <c r="EL237" s="15">
        <v>1.841128509</v>
      </c>
      <c r="EM237" s="15">
        <v>0.82688459800000003</v>
      </c>
      <c r="EN237" s="15">
        <v>0.83470549800000005</v>
      </c>
      <c r="EO237" s="15">
        <v>1.044983907</v>
      </c>
      <c r="EP237" s="15">
        <v>1.103721317</v>
      </c>
      <c r="EQ237" s="15">
        <v>0.94289350199999999</v>
      </c>
      <c r="ER237" s="15">
        <v>1.5767678380000001</v>
      </c>
      <c r="ES237" s="10">
        <v>0.216488079</v>
      </c>
      <c r="ET237" s="10">
        <v>32.410425850000003</v>
      </c>
      <c r="EU237" s="10">
        <v>37.01426919</v>
      </c>
      <c r="EV237" s="10">
        <v>36.514702649999997</v>
      </c>
      <c r="EW237" s="10">
        <v>33.469989839999997</v>
      </c>
      <c r="EX237" s="10">
        <v>36.5033411</v>
      </c>
      <c r="EY237" s="10">
        <v>36.788472400000003</v>
      </c>
      <c r="EZ237" s="10">
        <v>40.299934190000002</v>
      </c>
      <c r="FA237" s="10">
        <v>-6.0658429500000004</v>
      </c>
      <c r="FB237" s="10">
        <v>-6.006649103</v>
      </c>
      <c r="FC237" s="10">
        <v>-5.8573138509999998</v>
      </c>
      <c r="FD237" s="10">
        <v>-6.1658537830000002</v>
      </c>
      <c r="FE237" s="10">
        <v>-5.76593117</v>
      </c>
      <c r="FF237" s="10">
        <v>-6.1794822280000004</v>
      </c>
      <c r="FG237" s="10">
        <v>-4.988591102</v>
      </c>
      <c r="FH237" t="s">
        <v>421</v>
      </c>
      <c r="FI237" t="str">
        <f>VLOOKUP($FH237,Groups!$A$1:$B$316,2,FALSE)</f>
        <v>G13</v>
      </c>
      <c r="FJ237" t="str">
        <f t="shared" si="3"/>
        <v>G13/003F1</v>
      </c>
      <c r="FK237" t="s">
        <v>174</v>
      </c>
      <c r="FL237" t="s">
        <v>262</v>
      </c>
      <c r="FM237" t="s">
        <v>155</v>
      </c>
      <c r="FN237" t="s">
        <v>155</v>
      </c>
      <c r="FO237" t="s">
        <v>155</v>
      </c>
    </row>
    <row r="238" spans="1:171" x14ac:dyDescent="0.25">
      <c r="A238" s="12" t="str">
        <f>VLOOKUP($B238,GCDTCodes!$A$1:$D$398,2,FALSE)</f>
        <v>GCDT_165</v>
      </c>
      <c r="B238" s="12" t="s">
        <v>437</v>
      </c>
      <c r="C238" s="10">
        <v>19.16048017</v>
      </c>
      <c r="D238" s="10">
        <v>7.9062129999999994E-2</v>
      </c>
      <c r="E238" s="10">
        <v>4.8574589000000001E-2</v>
      </c>
      <c r="F238" s="10">
        <v>-2.0676568999999999E-2</v>
      </c>
      <c r="G238" s="10">
        <v>53.141679250000003</v>
      </c>
      <c r="H238" s="10">
        <v>0.14764522499999999</v>
      </c>
      <c r="I238" s="10">
        <v>3.1771579000000001E-2</v>
      </c>
      <c r="J238" s="10">
        <v>0.71442783899999995</v>
      </c>
      <c r="K238" s="10">
        <v>-18.089930249999998</v>
      </c>
      <c r="L238" s="10">
        <v>-3.4721342999999898E-2</v>
      </c>
      <c r="M238" s="10">
        <v>-1.6430134999999998E-2</v>
      </c>
      <c r="N238" s="10">
        <v>-0.43941567599999998</v>
      </c>
      <c r="O238" s="10">
        <v>9.4829999999999899</v>
      </c>
      <c r="P238" s="10">
        <v>2.6389999999999998</v>
      </c>
      <c r="Q238" s="10">
        <v>2.3E-2</v>
      </c>
      <c r="R238" s="10">
        <v>1187.1310000000001</v>
      </c>
      <c r="S238" s="10">
        <v>2.7010000000000001</v>
      </c>
      <c r="T238" s="10">
        <v>2.3010000000000002</v>
      </c>
      <c r="U238" s="10">
        <v>11.157</v>
      </c>
      <c r="V238" s="10">
        <v>5.6749999999999998</v>
      </c>
      <c r="W238" s="10">
        <v>3.0009999999999999</v>
      </c>
      <c r="X238" s="10">
        <v>3.2000000000000001E-2</v>
      </c>
      <c r="Y238" s="10">
        <v>587.91199999999901</v>
      </c>
      <c r="Z238" s="10">
        <v>1.619</v>
      </c>
      <c r="AA238" s="10">
        <v>1.054</v>
      </c>
      <c r="AB238" s="10">
        <v>8.2620000000000005</v>
      </c>
      <c r="AC238" s="10">
        <v>6.556</v>
      </c>
      <c r="AD238" s="10">
        <v>4.5129999999999999</v>
      </c>
      <c r="AE238" s="10">
        <v>3.9E-2</v>
      </c>
      <c r="AF238" s="10">
        <v>643.77099999999996</v>
      </c>
      <c r="AG238" s="10">
        <v>1.42</v>
      </c>
      <c r="AH238" s="10">
        <v>12.565</v>
      </c>
      <c r="AI238">
        <v>0.87843066812007198</v>
      </c>
      <c r="AJ238">
        <v>0.82905943767615298</v>
      </c>
      <c r="AK238">
        <v>1.02124376918583</v>
      </c>
      <c r="AL238">
        <v>0.90730758395129096</v>
      </c>
      <c r="AM238" s="10">
        <v>223.5583025</v>
      </c>
      <c r="AN238" s="10">
        <v>0.90570361600000004</v>
      </c>
      <c r="AO238" s="10">
        <v>0.62942620500000002</v>
      </c>
      <c r="AP238" s="10">
        <v>2.5652003379999999</v>
      </c>
      <c r="AQ238" s="10">
        <v>-0.26730938399999998</v>
      </c>
      <c r="AR238" s="10">
        <v>-0.39766326800000001</v>
      </c>
      <c r="AS238" s="10">
        <v>204.26599999999999</v>
      </c>
      <c r="AT238" s="10">
        <v>32.869999999999997</v>
      </c>
      <c r="AU238" s="10">
        <v>62.024999999999999</v>
      </c>
      <c r="AV238" s="10">
        <v>7.2210000000000001</v>
      </c>
      <c r="AW238" s="10">
        <v>3.47399999999999</v>
      </c>
      <c r="AX238" s="10">
        <v>3.0489999999999999</v>
      </c>
      <c r="AY238" s="10">
        <v>5.9279999999999999</v>
      </c>
      <c r="AZ238" s="10">
        <v>24.366</v>
      </c>
      <c r="BA238" s="10">
        <v>9.6999999999999993</v>
      </c>
      <c r="BB238" s="10">
        <v>168.09</v>
      </c>
      <c r="BC238" s="10">
        <v>29.538</v>
      </c>
      <c r="BD238" s="10">
        <v>65.206000000000003</v>
      </c>
      <c r="BE238" s="10">
        <v>7.3769999999999998</v>
      </c>
      <c r="BF238" s="10">
        <v>4.0199999999999996</v>
      </c>
      <c r="BG238" s="10">
        <v>1.732</v>
      </c>
      <c r="BH238" s="10">
        <v>3.863</v>
      </c>
      <c r="BI238" s="10">
        <v>23.143999999999998</v>
      </c>
      <c r="BJ238" s="10">
        <v>5.0339999999999998</v>
      </c>
      <c r="BK238" s="10">
        <v>114.798999999999</v>
      </c>
      <c r="BL238" s="10">
        <v>39.677</v>
      </c>
      <c r="BM238" s="10">
        <v>65.587999999999994</v>
      </c>
      <c r="BN238" s="10">
        <v>3.585</v>
      </c>
      <c r="BO238" s="10">
        <v>1.0269999999999999</v>
      </c>
      <c r="BP238" s="10">
        <v>2.21199999999999</v>
      </c>
      <c r="BQ238" s="10">
        <v>4.8339999999999996</v>
      </c>
      <c r="BR238" s="10">
        <v>28.515999999999998</v>
      </c>
      <c r="BS238" s="10">
        <v>10.907</v>
      </c>
      <c r="BT238">
        <v>0.254</v>
      </c>
      <c r="BU238">
        <v>0.26</v>
      </c>
      <c r="BV238">
        <v>0.21199999999999999</v>
      </c>
      <c r="BW238" s="10">
        <v>0.64078248999999998</v>
      </c>
      <c r="BX238" s="10">
        <v>1.19351948</v>
      </c>
      <c r="BY238" s="10">
        <v>0.59339424600000001</v>
      </c>
      <c r="BZ238" s="10">
        <v>0.748933925</v>
      </c>
      <c r="CA238" s="10">
        <v>0.74029125699999998</v>
      </c>
      <c r="CB238" s="10">
        <v>0.67674080199999997</v>
      </c>
      <c r="CC238" s="10">
        <v>0.81412595700000001</v>
      </c>
      <c r="CD238" s="10">
        <v>0.44590437399999999</v>
      </c>
      <c r="CE238" s="10">
        <v>0.54192260299999995</v>
      </c>
      <c r="CF238" s="10">
        <v>0.54809077799999995</v>
      </c>
      <c r="CG238" s="10">
        <v>0.56708141400000001</v>
      </c>
      <c r="CH238" s="10">
        <v>0.57435948299999995</v>
      </c>
      <c r="CI238" s="10">
        <v>0.58017823999999996</v>
      </c>
      <c r="CJ238" s="10">
        <v>0.568046728</v>
      </c>
      <c r="CK238" s="10">
        <v>0.56979618700000001</v>
      </c>
      <c r="CL238" s="10">
        <v>0.59383003000000001</v>
      </c>
      <c r="CM238" s="10">
        <v>0.26072814500000002</v>
      </c>
      <c r="CN238" s="10">
        <v>0.189208299</v>
      </c>
      <c r="CO238" s="10">
        <v>0.23343238399999999</v>
      </c>
      <c r="CP238" s="10">
        <v>0.170911332</v>
      </c>
      <c r="CQ238" s="10">
        <v>0.17819379900000001</v>
      </c>
      <c r="CR238" s="10">
        <v>0.17108820899999999</v>
      </c>
      <c r="CS238" s="10">
        <v>0.17419396500000001</v>
      </c>
      <c r="CT238" s="10">
        <v>0.18292526100000001</v>
      </c>
      <c r="CU238" s="10">
        <v>0.134103151</v>
      </c>
      <c r="CV238" s="10">
        <v>37.010259640000001</v>
      </c>
      <c r="CW238" s="10">
        <v>36.72577175</v>
      </c>
      <c r="CX238" s="10">
        <v>35.589844220000003</v>
      </c>
      <c r="CY238" s="10">
        <v>38.569354300000001</v>
      </c>
      <c r="CZ238" s="10">
        <v>38.609886320000001</v>
      </c>
      <c r="DA238" s="10">
        <v>43.746148050000002</v>
      </c>
      <c r="DB238" s="10">
        <v>38.828009110000004</v>
      </c>
      <c r="DC238" s="10">
        <v>45.435477570000003</v>
      </c>
      <c r="DD238" s="10">
        <v>-3.9145958209999998</v>
      </c>
      <c r="DE238" s="10">
        <v>-5.8702858429999996</v>
      </c>
      <c r="DF238" s="10">
        <v>-6.3803855990000002</v>
      </c>
      <c r="DG238" s="10">
        <v>-6.3902453279999998</v>
      </c>
      <c r="DH238" s="10">
        <v>-5.3289236679999998</v>
      </c>
      <c r="DI238" s="10">
        <v>-6.8626672439999998</v>
      </c>
      <c r="DJ238" s="10">
        <v>-5.5379499149999996</v>
      </c>
      <c r="DK238" s="10">
        <v>-6.7517411530000002</v>
      </c>
      <c r="DL238" s="10">
        <v>5.0209611369999996</v>
      </c>
      <c r="DM238" s="10">
        <v>4.8336158850000004</v>
      </c>
      <c r="DN238" s="10">
        <v>4.97451095</v>
      </c>
      <c r="DO238" s="10">
        <v>4.8873422140000002</v>
      </c>
      <c r="DP238" s="10">
        <v>4.6562248679999998</v>
      </c>
      <c r="DQ238" s="10">
        <v>4.8372824120000004</v>
      </c>
      <c r="DR238" s="10">
        <v>4.7261327570000002</v>
      </c>
      <c r="DS238" s="10">
        <v>4.1149924779999996</v>
      </c>
      <c r="DT238" s="10">
        <v>-1.6876690679999999</v>
      </c>
      <c r="DU238" s="10">
        <v>-1.5894173739999999</v>
      </c>
      <c r="DV238" s="10">
        <v>-1.785163118</v>
      </c>
      <c r="DW238" s="10">
        <v>-1.769123327</v>
      </c>
      <c r="DX238" s="10">
        <v>-1.831500226</v>
      </c>
      <c r="DY238" s="10">
        <v>-1.8107668480000001</v>
      </c>
      <c r="DZ238" s="10">
        <v>-1.8070716410000001</v>
      </c>
      <c r="EA238" s="10">
        <v>-2.0746995859999999</v>
      </c>
      <c r="EB238" s="10">
        <f>VLOOKUP($B238,[1]PhiInxIrossOut_ggeffects!$A$1:$F$316,2,FALSE)</f>
        <v>1.25433938707096</v>
      </c>
      <c r="EC238" s="10">
        <f>VLOOKUP($B238,[2]PhiInxICross_ggeffects!$A$1:$F$316,2,FALSE)</f>
        <v>1.3534300848756999</v>
      </c>
      <c r="ED238" s="10">
        <v>-0.205573171</v>
      </c>
      <c r="EE238" s="10">
        <v>0.53435755100000004</v>
      </c>
      <c r="EF238">
        <v>0.55464372623577796</v>
      </c>
      <c r="EG238">
        <v>0.55495095057037902</v>
      </c>
      <c r="EH238">
        <v>0.55510456273768005</v>
      </c>
      <c r="EI238">
        <v>0.55556539923958304</v>
      </c>
      <c r="EJ238">
        <v>0.55571901140688296</v>
      </c>
      <c r="EK238">
        <v>0.55610304182513404</v>
      </c>
      <c r="EL238" s="15">
        <v>0.96193399599999996</v>
      </c>
      <c r="EM238" s="15">
        <v>0.85418652900000003</v>
      </c>
      <c r="EN238" s="15">
        <v>0.77868045799999996</v>
      </c>
      <c r="EO238" s="15">
        <v>0.88006566500000005</v>
      </c>
      <c r="EP238" s="15">
        <v>0.91670880300000002</v>
      </c>
      <c r="EQ238" s="15">
        <v>0.88055581199999999</v>
      </c>
      <c r="ER238" s="15">
        <v>1.212054245</v>
      </c>
      <c r="ES238" s="10">
        <v>0.22975373599999999</v>
      </c>
      <c r="ET238" s="10">
        <v>37.147241039999997</v>
      </c>
      <c r="EU238" s="10">
        <v>37.810351230000002</v>
      </c>
      <c r="EV238" s="10">
        <v>42.8947778</v>
      </c>
      <c r="EW238" s="10">
        <v>41.874520060000002</v>
      </c>
      <c r="EX238" s="10">
        <v>43.179615140000003</v>
      </c>
      <c r="EY238" s="10">
        <v>40.912284649999997</v>
      </c>
      <c r="EZ238" s="10">
        <v>41.417971549999997</v>
      </c>
      <c r="FA238" s="10">
        <v>-5.4200523440000001</v>
      </c>
      <c r="FB238" s="10">
        <v>-6.0590614169999997</v>
      </c>
      <c r="FC238" s="10">
        <v>-5.2702272470000002</v>
      </c>
      <c r="FD238" s="10">
        <v>-5.9909442159999999</v>
      </c>
      <c r="FE238" s="10">
        <v>-5.6022627949999997</v>
      </c>
      <c r="FF238" s="10">
        <v>-6.1669454339999996</v>
      </c>
      <c r="FG238" s="10">
        <v>-4.7449853629999996</v>
      </c>
      <c r="FH238" t="s">
        <v>421</v>
      </c>
      <c r="FI238" t="str">
        <f>VLOOKUP($FH238,Groups!$A$1:$B$316,2,FALSE)</f>
        <v>G13</v>
      </c>
      <c r="FJ238" t="str">
        <f t="shared" si="3"/>
        <v>G13/003F1</v>
      </c>
      <c r="FK238" t="s">
        <v>174</v>
      </c>
      <c r="FL238" t="s">
        <v>262</v>
      </c>
      <c r="FM238" t="s">
        <v>158</v>
      </c>
      <c r="FN238" t="s">
        <v>155</v>
      </c>
      <c r="FO238" t="s">
        <v>155</v>
      </c>
    </row>
    <row r="239" spans="1:171" x14ac:dyDescent="0.25">
      <c r="A239" s="12" t="str">
        <f>VLOOKUP($B239,GCDTCodes!$A$1:$D$398,2,FALSE)</f>
        <v>GCDT_166</v>
      </c>
      <c r="B239" s="12" t="s">
        <v>438</v>
      </c>
      <c r="C239" s="10">
        <v>-19.271173999999998</v>
      </c>
      <c r="D239" s="10">
        <v>-6.8781468999999998E-2</v>
      </c>
      <c r="E239" s="10">
        <v>-4.8893854E-2</v>
      </c>
      <c r="F239" s="10">
        <v>-0.20072337800000001</v>
      </c>
      <c r="G239" s="10">
        <v>-1.3124037049999999</v>
      </c>
      <c r="H239" s="10">
        <v>-1.1764233000000001E-2</v>
      </c>
      <c r="I239" s="10">
        <v>-1.2068420000000001E-3</v>
      </c>
      <c r="J239" s="10">
        <v>0.343368746</v>
      </c>
      <c r="K239" s="10">
        <v>0.73181731400000005</v>
      </c>
      <c r="L239" s="10">
        <v>-5.0191680000000001E-3</v>
      </c>
      <c r="M239" s="10">
        <v>3.0860879999999999E-3</v>
      </c>
      <c r="N239" s="10">
        <v>0.125054478</v>
      </c>
      <c r="O239" s="10">
        <v>6.5209999999999999</v>
      </c>
      <c r="P239" s="10">
        <v>2.8929999999999998</v>
      </c>
      <c r="Q239" s="10">
        <v>2.5000000000000001E-2</v>
      </c>
      <c r="R239" s="10">
        <v>869.373999999999</v>
      </c>
      <c r="S239" s="10">
        <v>1.94</v>
      </c>
      <c r="T239" s="10">
        <v>1.867</v>
      </c>
      <c r="U239" s="10">
        <v>11.798</v>
      </c>
      <c r="V239" s="10">
        <v>5.6710000000000003</v>
      </c>
      <c r="W239" s="10">
        <v>3.7189999999999999</v>
      </c>
      <c r="X239" s="10">
        <v>3.1E-2</v>
      </c>
      <c r="Y239" s="10">
        <v>559.48900000000003</v>
      </c>
      <c r="Z239" s="10">
        <v>1.595</v>
      </c>
      <c r="AA239" s="10">
        <v>1.331</v>
      </c>
      <c r="AB239" s="10">
        <v>10.195</v>
      </c>
      <c r="AC239" s="10">
        <v>6.0439999999999996</v>
      </c>
      <c r="AD239" s="10">
        <v>4.9550000000000001</v>
      </c>
      <c r="AE239" s="10">
        <v>3.3000000000000002E-2</v>
      </c>
      <c r="AF239" s="10">
        <v>649.88400000000001</v>
      </c>
      <c r="AG239" s="10">
        <v>1.577</v>
      </c>
      <c r="AH239" s="10">
        <v>17.914999999999999</v>
      </c>
      <c r="AI239">
        <v>0.39476665779332698</v>
      </c>
      <c r="AJ239">
        <v>0.88885134705719104</v>
      </c>
      <c r="AK239">
        <v>0.97399916717663804</v>
      </c>
      <c r="AL239">
        <v>0.90836599121229999</v>
      </c>
      <c r="AM239" s="10">
        <v>-126.713567</v>
      </c>
      <c r="AN239" s="10">
        <v>-0.33169955000000001</v>
      </c>
      <c r="AO239" s="10">
        <v>-0.29430033700000002</v>
      </c>
      <c r="AP239" s="10">
        <v>-1.5341655839999999</v>
      </c>
      <c r="AQ239" s="10">
        <v>-0.54122575900000003</v>
      </c>
      <c r="AR239" s="10">
        <v>-1.0446373769999999</v>
      </c>
      <c r="AS239" s="10">
        <v>134.07399999999899</v>
      </c>
      <c r="AT239" s="10">
        <v>31.643999999999998</v>
      </c>
      <c r="AU239" s="10">
        <v>63.198</v>
      </c>
      <c r="AV239" s="10">
        <v>7.1020000000000003</v>
      </c>
      <c r="AW239" s="10">
        <v>3.1629999999999998</v>
      </c>
      <c r="AX239" s="10">
        <v>2.4900000000000002</v>
      </c>
      <c r="AY239" s="10">
        <v>5.0410000000000004</v>
      </c>
      <c r="AZ239" s="10">
        <v>25.710999999999999</v>
      </c>
      <c r="BA239" s="10">
        <v>10.65</v>
      </c>
      <c r="BB239" s="10">
        <v>114.73</v>
      </c>
      <c r="BC239" s="10">
        <v>37.927999999999997</v>
      </c>
      <c r="BD239" s="10">
        <v>67.343999999999994</v>
      </c>
      <c r="BE239" s="10">
        <v>4.2830000000000004</v>
      </c>
      <c r="BF239" s="10">
        <v>2.4015</v>
      </c>
      <c r="BG239" s="10">
        <v>1.796</v>
      </c>
      <c r="BH239" s="10">
        <v>4.2629999999999999</v>
      </c>
      <c r="BI239" s="10">
        <v>22.824000000000002</v>
      </c>
      <c r="BJ239" s="10">
        <v>8.3070000000000004</v>
      </c>
      <c r="BK239" s="10">
        <v>95.650999999999996</v>
      </c>
      <c r="BL239" s="10">
        <v>31.2</v>
      </c>
      <c r="BM239" s="10">
        <v>63.561999999999998</v>
      </c>
      <c r="BN239" s="10">
        <v>3.3980000000000001</v>
      </c>
      <c r="BO239" s="10">
        <v>1.165</v>
      </c>
      <c r="BP239" s="10">
        <v>1.6219999999999899</v>
      </c>
      <c r="BQ239" s="10">
        <v>4.218</v>
      </c>
      <c r="BR239" s="10">
        <v>19.375</v>
      </c>
      <c r="BS239" s="10">
        <v>5.7450000000000001</v>
      </c>
      <c r="BT239">
        <v>0.217</v>
      </c>
      <c r="BU239">
        <v>0.216</v>
      </c>
      <c r="BV239">
        <v>0.216</v>
      </c>
      <c r="BW239" s="10">
        <v>1.8325217629999999</v>
      </c>
      <c r="BX239" s="10">
        <v>0.75024860299999996</v>
      </c>
      <c r="BY239" s="10">
        <v>0.90555902300000002</v>
      </c>
      <c r="BZ239" s="10">
        <v>0.83314268000000002</v>
      </c>
      <c r="CA239" s="10">
        <v>0.934060271</v>
      </c>
      <c r="CB239" s="10">
        <v>0.90231763300000001</v>
      </c>
      <c r="CC239" s="10">
        <v>0.95223129100000004</v>
      </c>
      <c r="CD239" s="10">
        <v>0.78015791300000004</v>
      </c>
      <c r="CE239" s="10">
        <v>0.48501570300000002</v>
      </c>
      <c r="CF239" s="10">
        <v>0.54901394100000001</v>
      </c>
      <c r="CG239" s="10">
        <v>0.56098842900000001</v>
      </c>
      <c r="CH239" s="10">
        <v>0.56156926600000001</v>
      </c>
      <c r="CI239" s="10">
        <v>0.56621866499999995</v>
      </c>
      <c r="CJ239" s="10">
        <v>0.56110330100000005</v>
      </c>
      <c r="CK239" s="10">
        <v>0.56051404400000004</v>
      </c>
      <c r="CL239" s="10">
        <v>0.572535393</v>
      </c>
      <c r="CM239" s="10">
        <v>0.23834043199999999</v>
      </c>
      <c r="CN239" s="10">
        <v>0.32875091899999997</v>
      </c>
      <c r="CO239" s="10">
        <v>0.208587253</v>
      </c>
      <c r="CP239" s="10">
        <v>0.21043210900000001</v>
      </c>
      <c r="CQ239" s="10">
        <v>0.20474878199999999</v>
      </c>
      <c r="CR239" s="10">
        <v>0.20620987800000001</v>
      </c>
      <c r="CS239" s="10">
        <v>0.208389506</v>
      </c>
      <c r="CT239" s="10">
        <v>0.21040637200000001</v>
      </c>
      <c r="CU239" s="10">
        <v>0.19168342799999999</v>
      </c>
      <c r="CV239" s="10">
        <v>35.799539060000001</v>
      </c>
      <c r="CW239" s="10">
        <v>40.516761760000001</v>
      </c>
      <c r="CX239" s="10">
        <v>37.870822060000002</v>
      </c>
      <c r="CY239" s="10">
        <v>38.927605149999998</v>
      </c>
      <c r="CZ239" s="10">
        <v>38.001860399999998</v>
      </c>
      <c r="DA239" s="10">
        <v>40.059138529999998</v>
      </c>
      <c r="DB239" s="10">
        <v>38.943871889999997</v>
      </c>
      <c r="DC239" s="10">
        <v>45.223788900000002</v>
      </c>
      <c r="DD239" s="10">
        <v>-4.8602368990000002</v>
      </c>
      <c r="DE239" s="10">
        <v>-5.0184635599999998</v>
      </c>
      <c r="DF239" s="10">
        <v>-6.3023790310000001</v>
      </c>
      <c r="DG239" s="10">
        <v>-7.3513627210000001</v>
      </c>
      <c r="DH239" s="10">
        <v>-6.9577334779999997</v>
      </c>
      <c r="DI239" s="10">
        <v>-6.2606768920000002</v>
      </c>
      <c r="DJ239" s="10">
        <v>-6.3398823609999999</v>
      </c>
      <c r="DK239" s="10">
        <v>-5.7009376850000004</v>
      </c>
      <c r="DL239" s="10">
        <v>5.0814868290000001</v>
      </c>
      <c r="DM239" s="10">
        <v>4.7680233650000003</v>
      </c>
      <c r="DN239" s="10">
        <v>4.888802031</v>
      </c>
      <c r="DO239" s="10">
        <v>4.7679387980000003</v>
      </c>
      <c r="DP239" s="10">
        <v>4.634153929</v>
      </c>
      <c r="DQ239" s="10">
        <v>4.8008878030000002</v>
      </c>
      <c r="DR239" s="10">
        <v>4.7348151810000001</v>
      </c>
      <c r="DS239" s="10">
        <v>4.1759002900000004</v>
      </c>
      <c r="DT239" s="10">
        <v>-1.24822514</v>
      </c>
      <c r="DU239" s="10">
        <v>-1.592327595</v>
      </c>
      <c r="DV239" s="10">
        <v>-1.5593037460000001</v>
      </c>
      <c r="DW239" s="10">
        <v>-1.593994758</v>
      </c>
      <c r="DX239" s="10">
        <v>-1.6262144730000001</v>
      </c>
      <c r="DY239" s="10">
        <v>-1.6022937100000001</v>
      </c>
      <c r="DZ239" s="10">
        <v>-1.6194044299999999</v>
      </c>
      <c r="EA239" s="10">
        <v>-1.7354135479999999</v>
      </c>
      <c r="EB239" s="10">
        <f>VLOOKUP($B239,[1]PhiInxIrossOut_ggeffects!$A$1:$F$316,2,FALSE)</f>
        <v>1.0500971669281101</v>
      </c>
      <c r="EC239" s="10">
        <f>VLOOKUP($B239,[2]PhiInxICross_ggeffects!$A$1:$F$316,2,FALSE)</f>
        <v>1.2374170831257001</v>
      </c>
      <c r="ED239" s="10">
        <v>-8.8556149000000001E-2</v>
      </c>
      <c r="EE239" s="10">
        <v>0.523288588</v>
      </c>
      <c r="EF239">
        <v>0.54429695817494395</v>
      </c>
      <c r="EG239">
        <v>0.51902167300383995</v>
      </c>
      <c r="EH239">
        <v>0.50638403041828906</v>
      </c>
      <c r="EI239">
        <v>0.468471102661633</v>
      </c>
      <c r="EJ239">
        <v>0.455833460076082</v>
      </c>
      <c r="EK239">
        <v>0.424239353612202</v>
      </c>
      <c r="EL239" s="15">
        <v>1.042974418</v>
      </c>
      <c r="EM239" s="15">
        <v>0.88946024199999996</v>
      </c>
      <c r="EN239" s="15">
        <v>1.197763251</v>
      </c>
      <c r="EO239" s="15">
        <v>0.95984355700000001</v>
      </c>
      <c r="EP239" s="15">
        <v>1.0618226150000001</v>
      </c>
      <c r="EQ239" s="15">
        <v>0.723293721</v>
      </c>
      <c r="ER239" s="15">
        <v>1.3196077930000001</v>
      </c>
      <c r="ES239" s="10">
        <v>0.248676021</v>
      </c>
      <c r="ET239" s="10">
        <v>43.605031529999998</v>
      </c>
      <c r="EU239" s="10">
        <v>40.23468544</v>
      </c>
      <c r="EV239" s="10">
        <v>42.331366619999997</v>
      </c>
      <c r="EW239" s="10">
        <v>40.54356739</v>
      </c>
      <c r="EX239" s="10">
        <v>48.274890710000001</v>
      </c>
      <c r="EY239" s="10">
        <v>45.2683508</v>
      </c>
      <c r="EZ239" s="10">
        <v>42.258285569999998</v>
      </c>
      <c r="FA239" s="10">
        <v>-6.1596380220000002</v>
      </c>
      <c r="FB239" s="10">
        <v>-6.1091873229999996</v>
      </c>
      <c r="FC239" s="10">
        <v>-5.9073931760000002</v>
      </c>
      <c r="FD239" s="10">
        <v>-6.3658156669999997</v>
      </c>
      <c r="FE239" s="10">
        <v>-5.842239943</v>
      </c>
      <c r="FF239" s="10">
        <v>-6.6754621670000001</v>
      </c>
      <c r="FG239" s="10">
        <v>-5.0848842159999998</v>
      </c>
      <c r="FH239" t="s">
        <v>421</v>
      </c>
      <c r="FI239" t="str">
        <f>VLOOKUP($FH239,Groups!$A$1:$B$316,2,FALSE)</f>
        <v>G13</v>
      </c>
      <c r="FJ239" t="str">
        <f t="shared" si="3"/>
        <v>G13/004F1</v>
      </c>
      <c r="FK239" t="s">
        <v>182</v>
      </c>
      <c r="FL239" t="s">
        <v>155</v>
      </c>
      <c r="FM239" t="s">
        <v>155</v>
      </c>
      <c r="FN239" t="s">
        <v>155</v>
      </c>
      <c r="FO239" t="s">
        <v>155</v>
      </c>
    </row>
    <row r="240" spans="1:171" x14ac:dyDescent="0.25">
      <c r="A240" s="12" t="str">
        <f>VLOOKUP($B240,GCDTCodes!$A$1:$D$398,2,FALSE)</f>
        <v>GCDT_167</v>
      </c>
      <c r="B240" s="12" t="s">
        <v>439</v>
      </c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>
        <v>1.0743036854308201</v>
      </c>
      <c r="AJ240">
        <v>1.00757005530754</v>
      </c>
      <c r="AK240">
        <v>0.95149982185827797</v>
      </c>
      <c r="AL240">
        <v>0.99061520755519605</v>
      </c>
      <c r="AM240" s="10">
        <v>-195.795703</v>
      </c>
      <c r="AN240" s="10">
        <v>-0.65612847899999904</v>
      </c>
      <c r="AO240" s="10">
        <v>0.37180397799999998</v>
      </c>
      <c r="AP240" s="10">
        <v>-2.6641710700000001</v>
      </c>
      <c r="AQ240" s="10">
        <v>-0.47473974200000002</v>
      </c>
      <c r="AR240" s="10">
        <v>-1.5800295040000001</v>
      </c>
      <c r="AS240" s="13"/>
      <c r="AT240" s="13"/>
      <c r="AU240" s="13"/>
      <c r="AV240" s="13"/>
      <c r="AW240" s="13"/>
      <c r="AX240" s="13"/>
      <c r="AY240" s="13"/>
      <c r="AZ240" s="13"/>
      <c r="BA240" s="13"/>
      <c r="BB240" s="10">
        <v>108.03</v>
      </c>
      <c r="BC240" s="10">
        <v>34.768000000000001</v>
      </c>
      <c r="BD240" s="10">
        <v>69.968000000000004</v>
      </c>
      <c r="BE240" s="10">
        <v>1.8759999999999999</v>
      </c>
      <c r="BF240" s="13"/>
      <c r="BG240" s="10">
        <v>1.413</v>
      </c>
      <c r="BH240" s="10">
        <v>3.347</v>
      </c>
      <c r="BI240" s="10">
        <v>21.905999999999999</v>
      </c>
      <c r="BJ240" s="10">
        <v>5.1629999999999896</v>
      </c>
      <c r="BK240" s="10">
        <v>76.834999999999994</v>
      </c>
      <c r="BL240" s="10">
        <v>34.359000000000002</v>
      </c>
      <c r="BM240" s="10">
        <v>55.81</v>
      </c>
      <c r="BN240" s="10">
        <v>2.35</v>
      </c>
      <c r="BO240" s="10">
        <v>1.6459999999999999</v>
      </c>
      <c r="BP240" s="10">
        <v>1.823</v>
      </c>
      <c r="BQ240" s="10">
        <v>3.597</v>
      </c>
      <c r="BR240" s="10">
        <v>19.385999999999999</v>
      </c>
      <c r="BS240" s="10">
        <v>5.681</v>
      </c>
      <c r="BU240">
        <v>0.157</v>
      </c>
      <c r="BV240">
        <v>0.14000000000000001</v>
      </c>
      <c r="BW240" s="10">
        <v>0.81977681099999999</v>
      </c>
      <c r="BX240" s="10">
        <v>1.113290337</v>
      </c>
      <c r="BY240" s="10">
        <v>0.63553684300000002</v>
      </c>
      <c r="BZ240" s="10">
        <v>0.55781919700000004</v>
      </c>
      <c r="CA240" s="10">
        <v>0.59379582799999997</v>
      </c>
      <c r="CB240" s="10">
        <v>0.59562810799999999</v>
      </c>
      <c r="CC240" s="10">
        <v>0.58943631100000005</v>
      </c>
      <c r="CD240" s="10">
        <v>0.49334827399999998</v>
      </c>
      <c r="CE240" s="10">
        <v>0.53156177599999999</v>
      </c>
      <c r="CF240" s="10">
        <v>0.56339610500000004</v>
      </c>
      <c r="CG240" s="10">
        <v>0.56771661500000004</v>
      </c>
      <c r="CH240" s="10">
        <v>0.57850275699999998</v>
      </c>
      <c r="CI240" s="10">
        <v>0.58102605100000004</v>
      </c>
      <c r="CJ240" s="10">
        <v>0.58547815999999997</v>
      </c>
      <c r="CK240" s="10">
        <v>0.57553404100000005</v>
      </c>
      <c r="CL240" s="10">
        <v>0.59584719900000005</v>
      </c>
      <c r="CM240" s="10">
        <v>0.26194374799999998</v>
      </c>
      <c r="CN240" s="10">
        <v>0.21084672199999999</v>
      </c>
      <c r="CO240" s="10">
        <v>0.21389359099999999</v>
      </c>
      <c r="CP240" s="10">
        <v>0.17267348800000001</v>
      </c>
      <c r="CQ240" s="10">
        <v>0.15680274999999999</v>
      </c>
      <c r="CR240" s="10">
        <v>0.15548546199999999</v>
      </c>
      <c r="CS240" s="10">
        <v>0.153497513</v>
      </c>
      <c r="CT240" s="10">
        <v>0.15667203900000001</v>
      </c>
      <c r="CU240" s="10">
        <v>0.13586530699999999</v>
      </c>
      <c r="CV240" s="10">
        <v>34.308611769999999</v>
      </c>
      <c r="CW240" s="10">
        <v>32.704546280000002</v>
      </c>
      <c r="CX240" s="10">
        <v>34.6148472</v>
      </c>
      <c r="CY240" s="10">
        <v>36.664111169999998</v>
      </c>
      <c r="CZ240" s="10">
        <v>34.342997250000003</v>
      </c>
      <c r="DA240" s="10">
        <v>35.669835659999997</v>
      </c>
      <c r="DB240" s="10">
        <v>37.649930189999999</v>
      </c>
      <c r="DC240" s="10">
        <v>41.712323910000002</v>
      </c>
      <c r="DD240" s="10">
        <v>-3.730796137</v>
      </c>
      <c r="DE240" s="10">
        <v>-5.4143691900000004</v>
      </c>
      <c r="DF240" s="10">
        <v>-5.3651107290000004</v>
      </c>
      <c r="DG240" s="10">
        <v>-5.2135746090000001</v>
      </c>
      <c r="DH240" s="10">
        <v>-5.1405261619999996</v>
      </c>
      <c r="DI240" s="10">
        <v>-5.741269076</v>
      </c>
      <c r="DJ240" s="10">
        <v>-4.6575400699999996</v>
      </c>
      <c r="DK240" s="10">
        <v>-5.3871437589999998</v>
      </c>
      <c r="DL240" s="10">
        <v>4.9650420410000002</v>
      </c>
      <c r="DM240" s="10">
        <v>4.6861766170000001</v>
      </c>
      <c r="DN240" s="10">
        <v>4.8851717509999997</v>
      </c>
      <c r="DO240" s="10">
        <v>4.7355032179999998</v>
      </c>
      <c r="DP240" s="10">
        <v>4.5664154659999996</v>
      </c>
      <c r="DQ240" s="10">
        <v>4.6691218450000003</v>
      </c>
      <c r="DR240" s="10">
        <v>4.6908174239999996</v>
      </c>
      <c r="DS240" s="10">
        <v>4.0800235389999999</v>
      </c>
      <c r="DT240" s="10">
        <v>-1.6205316919999999</v>
      </c>
      <c r="DU240" s="10">
        <v>-1.6271278410000001</v>
      </c>
      <c r="DV240" s="10">
        <v>-1.7926485480000001</v>
      </c>
      <c r="DW240" s="10">
        <v>-1.8733320499999999</v>
      </c>
      <c r="DX240" s="10">
        <v>-1.902587786</v>
      </c>
      <c r="DY240" s="10">
        <v>-1.9117574399999999</v>
      </c>
      <c r="DZ240" s="10">
        <v>-1.9141959079999999</v>
      </c>
      <c r="EA240" s="10">
        <v>-2.062445828</v>
      </c>
      <c r="EB240" s="10">
        <f>VLOOKUP($B240,[1]PhiInxIrossOut_ggeffects!$A$1:$F$316,2,FALSE)</f>
        <v>1.09091027028525</v>
      </c>
      <c r="EC240" s="10">
        <f>VLOOKUP($B240,[2]PhiInxICross_ggeffects!$A$1:$F$316,2,FALSE)</f>
        <v>1.3890467361402199</v>
      </c>
      <c r="ED240" s="10">
        <v>-0.33422970600000002</v>
      </c>
      <c r="EE240" s="10">
        <v>0.52695091100000002</v>
      </c>
      <c r="EF240">
        <v>0.55330532319395398</v>
      </c>
      <c r="EG240">
        <v>0.53348707224338399</v>
      </c>
      <c r="EH240">
        <v>0.52357794676809899</v>
      </c>
      <c r="EI240">
        <v>0.493850570342243</v>
      </c>
      <c r="EJ240">
        <v>0.483941444866957</v>
      </c>
      <c r="EK240">
        <v>0.45916863117874601</v>
      </c>
      <c r="EL240" s="15">
        <v>0.84438679000000005</v>
      </c>
      <c r="EM240" s="15">
        <v>0.74958025399999995</v>
      </c>
      <c r="EN240" s="15">
        <v>0.662711414</v>
      </c>
      <c r="EO240" s="15">
        <v>0.68455723999999996</v>
      </c>
      <c r="EP240" s="15">
        <v>0.90142651600000001</v>
      </c>
      <c r="EQ240" s="15">
        <v>0.77121505000000001</v>
      </c>
      <c r="ER240" s="15">
        <v>1.2816770909999999</v>
      </c>
      <c r="ES240" s="10">
        <v>0.26479065000000002</v>
      </c>
      <c r="ET240" s="10">
        <v>36.647083639999998</v>
      </c>
      <c r="EU240" s="10">
        <v>37.639876080000001</v>
      </c>
      <c r="EV240" s="10">
        <v>37.995422869999999</v>
      </c>
      <c r="EW240" s="10">
        <v>40.238504280000001</v>
      </c>
      <c r="EX240" s="10">
        <v>43.104438770000002</v>
      </c>
      <c r="EY240" s="10">
        <v>41.679343410000001</v>
      </c>
      <c r="EZ240" s="10">
        <v>42.978328220000002</v>
      </c>
      <c r="FA240" s="10">
        <v>-5.4301497479999998</v>
      </c>
      <c r="FB240" s="10">
        <v>-4.9300513720000003</v>
      </c>
      <c r="FC240" s="10">
        <v>-5.5613544490000004</v>
      </c>
      <c r="FD240" s="10">
        <v>-4.8007321259999998</v>
      </c>
      <c r="FE240" s="10">
        <v>-5.4362481919999999</v>
      </c>
      <c r="FF240" s="10">
        <v>-5.2665062919999999</v>
      </c>
      <c r="FG240" s="10">
        <v>-5.0398596290000004</v>
      </c>
      <c r="FH240" t="s">
        <v>421</v>
      </c>
      <c r="FI240" t="str">
        <f>VLOOKUP($FH240,Groups!$A$1:$B$316,2,FALSE)</f>
        <v>G13</v>
      </c>
      <c r="FJ240" t="str">
        <f t="shared" si="3"/>
        <v>G13/004F1</v>
      </c>
      <c r="FK240" t="s">
        <v>182</v>
      </c>
      <c r="FL240" t="s">
        <v>155</v>
      </c>
      <c r="FM240" t="s">
        <v>158</v>
      </c>
      <c r="FN240" t="s">
        <v>155</v>
      </c>
      <c r="FO240" t="s">
        <v>155</v>
      </c>
    </row>
    <row r="241" spans="1:171" x14ac:dyDescent="0.25">
      <c r="A241" s="12" t="str">
        <f>VLOOKUP($B241,GCDTCodes!$A$1:$D$398,2,FALSE)</f>
        <v>GCDT_168</v>
      </c>
      <c r="B241" s="12" t="s">
        <v>440</v>
      </c>
      <c r="C241" s="10">
        <v>-7.0410423120000001</v>
      </c>
      <c r="D241" s="10">
        <v>-2.1477340000000001E-3</v>
      </c>
      <c r="E241" s="10">
        <v>-5.0330549999999998E-3</v>
      </c>
      <c r="F241" s="10">
        <v>-2.0676568999999999E-2</v>
      </c>
      <c r="G241" s="10">
        <v>-16.512984159999998</v>
      </c>
      <c r="H241" s="10">
        <v>-4.5073672000000002E-2</v>
      </c>
      <c r="I241" s="10">
        <v>-4.5892440000000001E-3</v>
      </c>
      <c r="J241" s="10">
        <v>-0.39874944099999998</v>
      </c>
      <c r="K241" s="10">
        <v>23.347851720000001</v>
      </c>
      <c r="L241" s="10">
        <v>3.8153091E-2</v>
      </c>
      <c r="M241" s="10">
        <v>2.7952999999999999E-2</v>
      </c>
      <c r="N241" s="10">
        <v>0.21917896100000001</v>
      </c>
      <c r="O241" s="10">
        <v>9.1769999999999996</v>
      </c>
      <c r="P241" s="10">
        <v>3.306</v>
      </c>
      <c r="Q241" s="10">
        <v>2.79999999999999E-2</v>
      </c>
      <c r="R241" s="10">
        <v>1005.704</v>
      </c>
      <c r="S241" s="10">
        <v>2.2869999999999999</v>
      </c>
      <c r="T241" s="10">
        <v>2.1560000000000001</v>
      </c>
      <c r="U241" s="10">
        <v>12.675000000000001</v>
      </c>
      <c r="V241" s="10">
        <v>5.6979999999999897</v>
      </c>
      <c r="W241" s="10">
        <v>2.972</v>
      </c>
      <c r="X241" s="10">
        <v>3.2000000000000001E-2</v>
      </c>
      <c r="Y241" s="10">
        <v>652.71900000000005</v>
      </c>
      <c r="Z241" s="10">
        <v>1.7549999999999999</v>
      </c>
      <c r="AA241" s="10">
        <v>1.331</v>
      </c>
      <c r="AB241" s="10">
        <v>10.205</v>
      </c>
      <c r="AC241" s="10">
        <v>6.0439999999999996</v>
      </c>
      <c r="AD241" s="10">
        <v>3.84</v>
      </c>
      <c r="AE241" s="10">
        <v>3.4000000000000002E-2</v>
      </c>
      <c r="AF241" s="10">
        <v>603.93399999999997</v>
      </c>
      <c r="AG241" s="10">
        <v>1.4569999999999901</v>
      </c>
      <c r="AH241" s="10">
        <v>14.683</v>
      </c>
      <c r="AI241">
        <v>1.0312876625349701</v>
      </c>
      <c r="AJ241">
        <v>1.06217807629128</v>
      </c>
      <c r="AK241">
        <v>1.2607237907069699</v>
      </c>
      <c r="AL241">
        <v>0.99043852640346497</v>
      </c>
      <c r="AM241" s="10">
        <v>-50.450144520000002</v>
      </c>
      <c r="AN241" s="10">
        <v>-0.160106533</v>
      </c>
      <c r="AO241" s="10">
        <v>0.23719056299999999</v>
      </c>
      <c r="AP241" s="10">
        <v>1.3175672309999999</v>
      </c>
      <c r="AQ241" s="10">
        <v>-0.22786542600000001</v>
      </c>
      <c r="AR241" s="10">
        <v>1.3276010229999999</v>
      </c>
      <c r="AS241" s="10">
        <v>115.444</v>
      </c>
      <c r="AT241" s="10">
        <v>29.701999999999899</v>
      </c>
      <c r="AU241" s="10">
        <v>54.354999999999997</v>
      </c>
      <c r="AV241" s="10">
        <v>5.7370000000000001</v>
      </c>
      <c r="AW241" s="10">
        <v>3.569</v>
      </c>
      <c r="AX241" s="10">
        <v>2.4019999999999899</v>
      </c>
      <c r="AY241" s="10">
        <v>4.399</v>
      </c>
      <c r="AZ241" s="10">
        <v>24.63</v>
      </c>
      <c r="BA241" s="10">
        <v>8.17</v>
      </c>
      <c r="BB241" s="10">
        <v>121.232999999999</v>
      </c>
      <c r="BC241" s="10">
        <v>28.206</v>
      </c>
      <c r="BD241" s="10">
        <v>56.055999999999997</v>
      </c>
      <c r="BE241" s="10">
        <v>4.3499999999999996</v>
      </c>
      <c r="BF241" s="10">
        <v>3.5110000000000001</v>
      </c>
      <c r="BG241" s="10">
        <v>1.8939999999999999</v>
      </c>
      <c r="BH241" s="10">
        <v>3.7189999999999999</v>
      </c>
      <c r="BI241" s="10">
        <v>22.640999999999998</v>
      </c>
      <c r="BJ241" s="10">
        <v>6.742</v>
      </c>
      <c r="BK241" s="10">
        <v>100.768999999999</v>
      </c>
      <c r="BL241" s="10">
        <v>43.482999999999997</v>
      </c>
      <c r="BM241" s="10">
        <v>65.033000000000001</v>
      </c>
      <c r="BN241" s="10">
        <v>3.282</v>
      </c>
      <c r="BO241" s="10">
        <v>1.589</v>
      </c>
      <c r="BP241" s="10">
        <v>2.6349999999999998</v>
      </c>
      <c r="BQ241" s="10">
        <v>5.4779999999999998</v>
      </c>
      <c r="BR241" s="10">
        <v>26.713999999999999</v>
      </c>
      <c r="BS241" s="10">
        <v>10.593</v>
      </c>
      <c r="BT241">
        <v>0.185</v>
      </c>
      <c r="BU241">
        <v>0.17399999999999999</v>
      </c>
      <c r="BV241">
        <v>0.21</v>
      </c>
      <c r="BW241" s="10">
        <v>0.78258440399999996</v>
      </c>
      <c r="BX241" s="10">
        <v>0.84185845500000001</v>
      </c>
      <c r="BY241" s="10">
        <v>0.60089648799999995</v>
      </c>
      <c r="BZ241" s="10">
        <v>0.865112875</v>
      </c>
      <c r="CA241" s="10">
        <v>0.61305205200000001</v>
      </c>
      <c r="CB241" s="10">
        <v>0.529621711</v>
      </c>
      <c r="CC241" s="10">
        <v>0.55921370800000003</v>
      </c>
      <c r="CD241" s="10">
        <v>0.56561752600000004</v>
      </c>
      <c r="CE241" s="10">
        <v>0.54406037399999996</v>
      </c>
      <c r="CF241" s="10">
        <v>0.56989502199999997</v>
      </c>
      <c r="CG241" s="10">
        <v>0.56603002700000005</v>
      </c>
      <c r="CH241" s="10">
        <v>0.560551464</v>
      </c>
      <c r="CI241" s="10">
        <v>0.58210340000000005</v>
      </c>
      <c r="CJ241" s="10">
        <v>0.58315373999999998</v>
      </c>
      <c r="CK241" s="10">
        <v>0.56800066299999996</v>
      </c>
      <c r="CL241" s="10">
        <v>0.59086514800000001</v>
      </c>
      <c r="CM241" s="10">
        <v>0.26328985999999999</v>
      </c>
      <c r="CN241" s="10">
        <v>0.19545327700000001</v>
      </c>
      <c r="CO241" s="10">
        <v>0.19036103600000001</v>
      </c>
      <c r="CP241" s="10">
        <v>0.169978816</v>
      </c>
      <c r="CQ241" s="10">
        <v>0.19670997400000001</v>
      </c>
      <c r="CR241" s="10">
        <v>0.156495303</v>
      </c>
      <c r="CS241" s="10">
        <v>0.147098329</v>
      </c>
      <c r="CT241" s="10">
        <v>0.15999720100000001</v>
      </c>
      <c r="CU241" s="10">
        <v>0.14544183399999999</v>
      </c>
      <c r="CV241" s="10">
        <v>38.994835180000003</v>
      </c>
      <c r="CW241" s="10">
        <v>37.544264149999997</v>
      </c>
      <c r="CX241" s="10">
        <v>39.847626810000001</v>
      </c>
      <c r="CY241" s="10">
        <v>43.551025580000001</v>
      </c>
      <c r="CZ241" s="10">
        <v>43.300036810000002</v>
      </c>
      <c r="DA241" s="10">
        <v>45.426100750000003</v>
      </c>
      <c r="DB241" s="10">
        <v>48.080951259999999</v>
      </c>
      <c r="DC241" s="10">
        <v>48.084982549999999</v>
      </c>
      <c r="DD241" s="10">
        <v>-5.7518775209999999</v>
      </c>
      <c r="DE241" s="10">
        <v>-6.8585811579999998</v>
      </c>
      <c r="DF241" s="10">
        <v>-5.9669690190000004</v>
      </c>
      <c r="DG241" s="10">
        <v>-6.4543835889999999</v>
      </c>
      <c r="DH241" s="10">
        <v>-6.9163734369999998</v>
      </c>
      <c r="DI241" s="10">
        <v>-7.2871825379999997</v>
      </c>
      <c r="DJ241" s="10">
        <v>-6.4201219319999998</v>
      </c>
      <c r="DK241" s="10">
        <v>-6.7429196459999998</v>
      </c>
      <c r="DL241" s="10">
        <v>4.8474468030000004</v>
      </c>
      <c r="DM241" s="10">
        <v>4.5854371790000004</v>
      </c>
      <c r="DN241" s="10">
        <v>4.869084923</v>
      </c>
      <c r="DO241" s="10">
        <v>4.7780216580000001</v>
      </c>
      <c r="DP241" s="10">
        <v>4.5478027499999998</v>
      </c>
      <c r="DQ241" s="10">
        <v>4.6220841339999996</v>
      </c>
      <c r="DR241" s="10">
        <v>4.6160323769999998</v>
      </c>
      <c r="DS241" s="10">
        <v>4.07910723</v>
      </c>
      <c r="DT241" s="10">
        <v>-1.6715443379999999</v>
      </c>
      <c r="DU241" s="10">
        <v>-1.698055512</v>
      </c>
      <c r="DV241" s="10">
        <v>-1.7973930929999999</v>
      </c>
      <c r="DW241" s="10">
        <v>-1.7190777930000001</v>
      </c>
      <c r="DX241" s="10">
        <v>-1.899004436</v>
      </c>
      <c r="DY241" s="10">
        <v>-1.9295114179999999</v>
      </c>
      <c r="DZ241" s="10">
        <v>-1.9060003029999999</v>
      </c>
      <c r="EA241" s="10">
        <v>-2.01391396</v>
      </c>
      <c r="EB241" s="10">
        <f>VLOOKUP($B241,[1]PhiInxIrossOut_ggeffects!$A$1:$F$316,2,FALSE)</f>
        <v>1.17555898949953</v>
      </c>
      <c r="EC241" s="10">
        <f>VLOOKUP($B241,[2]PhiInxICross_ggeffects!$A$1:$F$316,2,FALSE)</f>
        <v>1.3732522078131999</v>
      </c>
      <c r="ED241" s="10">
        <v>-0.23708507400000001</v>
      </c>
      <c r="EE241" s="10">
        <v>0.53095486999999997</v>
      </c>
      <c r="EF241">
        <v>0.53898631178710898</v>
      </c>
      <c r="EG241">
        <v>0.53814752851714798</v>
      </c>
      <c r="EH241">
        <v>0.53772813688216703</v>
      </c>
      <c r="EI241">
        <v>0.53646996197722496</v>
      </c>
      <c r="EJ241">
        <v>0.53605057034224401</v>
      </c>
      <c r="EK241">
        <v>0.53500209125479203</v>
      </c>
      <c r="EL241" s="15">
        <v>0.950819372</v>
      </c>
      <c r="EM241" s="15">
        <v>0.82823717900000005</v>
      </c>
      <c r="EN241" s="15">
        <v>0.82280151499999998</v>
      </c>
      <c r="EO241" s="15">
        <v>0.95859066199999998</v>
      </c>
      <c r="EP241" s="15">
        <v>1.001546448</v>
      </c>
      <c r="EQ241" s="15">
        <v>0.77632961</v>
      </c>
      <c r="ER241" s="15">
        <v>1.009350714</v>
      </c>
      <c r="ES241" s="10">
        <v>0.24475508400000001</v>
      </c>
      <c r="ET241" s="10">
        <v>41.540743569999997</v>
      </c>
      <c r="EU241" s="10">
        <v>45.498100630000003</v>
      </c>
      <c r="EV241" s="10">
        <v>42.044272040000003</v>
      </c>
      <c r="EW241" s="10">
        <v>42.75742176</v>
      </c>
      <c r="EX241" s="10">
        <v>45.288522710000002</v>
      </c>
      <c r="EY241" s="10">
        <v>44.396585360000003</v>
      </c>
      <c r="EZ241" s="10">
        <v>49.144355590000004</v>
      </c>
      <c r="FA241" s="10">
        <v>-4.0574584700000003</v>
      </c>
      <c r="FB241" s="10">
        <v>-4.4404181720000002</v>
      </c>
      <c r="FC241" s="10">
        <v>-4.0150492069999997</v>
      </c>
      <c r="FD241" s="10">
        <v>-4.5096933159999999</v>
      </c>
      <c r="FE241" s="10">
        <v>-4.0210901889999997</v>
      </c>
      <c r="FF241" s="10">
        <v>-4.6045081479999999</v>
      </c>
      <c r="FG241" s="10">
        <v>-3.3748973609999999</v>
      </c>
      <c r="FH241" t="s">
        <v>421</v>
      </c>
      <c r="FI241" t="str">
        <f>VLOOKUP($FH241,Groups!$A$1:$B$316,2,FALSE)</f>
        <v>G13</v>
      </c>
      <c r="FJ241" t="str">
        <f t="shared" si="3"/>
        <v>G13/004F1</v>
      </c>
      <c r="FK241" t="s">
        <v>182</v>
      </c>
      <c r="FL241" t="s">
        <v>158</v>
      </c>
      <c r="FM241" t="s">
        <v>155</v>
      </c>
      <c r="FN241" t="s">
        <v>155</v>
      </c>
      <c r="FO241" t="s">
        <v>155</v>
      </c>
    </row>
    <row r="242" spans="1:171" x14ac:dyDescent="0.25">
      <c r="A242" s="12" t="str">
        <f>VLOOKUP($B242,GCDTCodes!$A$1:$D$398,2,FALSE)</f>
        <v>GCDT_169</v>
      </c>
      <c r="B242" s="12" t="s">
        <v>441</v>
      </c>
      <c r="C242" s="10">
        <v>-25.744821170000002</v>
      </c>
      <c r="D242" s="10">
        <v>-8.1275293999999998E-2</v>
      </c>
      <c r="E242" s="10">
        <v>-6.3514120999999896E-2</v>
      </c>
      <c r="F242" s="10">
        <v>-0.56081699600000001</v>
      </c>
      <c r="G242" s="10">
        <v>-19.519841119999999</v>
      </c>
      <c r="H242" s="10">
        <v>-7.6003865999999906E-2</v>
      </c>
      <c r="I242" s="10">
        <v>-1.473645E-2</v>
      </c>
      <c r="J242" s="10">
        <v>-0.76980853400000004</v>
      </c>
      <c r="K242" s="10">
        <v>-16.648616180000001</v>
      </c>
      <c r="L242" s="10">
        <v>-3.8148517E-2</v>
      </c>
      <c r="M242" s="10">
        <v>-7.1856079999999996E-3</v>
      </c>
      <c r="N242" s="10">
        <v>-1.6063060000000001E-2</v>
      </c>
      <c r="O242" s="10">
        <v>6.4219999999999997</v>
      </c>
      <c r="P242" s="10">
        <v>3.0110000000000001</v>
      </c>
      <c r="Q242" s="10">
        <v>2.5000000000000001E-2</v>
      </c>
      <c r="R242" s="10">
        <v>906.09</v>
      </c>
      <c r="S242" s="10">
        <v>2.0059999999999998</v>
      </c>
      <c r="T242" s="10">
        <v>1.948</v>
      </c>
      <c r="U242" s="10">
        <v>11.401999999999999</v>
      </c>
      <c r="V242" s="10">
        <v>5.6820000000000004</v>
      </c>
      <c r="W242" s="10">
        <v>3.4219999999999899</v>
      </c>
      <c r="X242" s="10">
        <v>3.2000000000000001E-2</v>
      </c>
      <c r="Y242" s="10">
        <v>690.32299999999998</v>
      </c>
      <c r="Z242" s="10">
        <v>1.796</v>
      </c>
      <c r="AA242" s="10">
        <v>1.35</v>
      </c>
      <c r="AB242" s="10">
        <v>10.834</v>
      </c>
      <c r="AC242" s="10">
        <v>6.0439999999999996</v>
      </c>
      <c r="AD242" s="10">
        <v>4.3150000000000004</v>
      </c>
      <c r="AE242" s="10">
        <v>3.3000000000000002E-2</v>
      </c>
      <c r="AF242" s="10">
        <v>603.76599999999996</v>
      </c>
      <c r="AG242" s="10">
        <v>1.363</v>
      </c>
      <c r="AH242" s="10">
        <v>13.505999999999901</v>
      </c>
      <c r="AI242">
        <v>1.120809002851</v>
      </c>
      <c r="AJ242">
        <v>1.02517909768133</v>
      </c>
      <c r="AK242">
        <v>1.0813893216091699</v>
      </c>
      <c r="AL242">
        <v>0.98674255777943798</v>
      </c>
      <c r="AM242" s="10">
        <v>87.474658750000003</v>
      </c>
      <c r="AN242" s="10">
        <v>0.41025898900000002</v>
      </c>
      <c r="AO242" s="10">
        <v>0.39269226699999998</v>
      </c>
      <c r="AP242" s="10">
        <v>2.030500435</v>
      </c>
      <c r="AQ242" s="10">
        <v>-0.202530603</v>
      </c>
      <c r="AR242" s="10">
        <v>-1.2602954129999999</v>
      </c>
      <c r="AS242" s="10">
        <v>167.39400000000001</v>
      </c>
      <c r="AT242" s="10">
        <v>39.200000000000003</v>
      </c>
      <c r="AU242" s="10">
        <v>64.326999999999998</v>
      </c>
      <c r="AV242" s="10">
        <v>6.9210000000000003</v>
      </c>
      <c r="AW242" s="10">
        <v>3.2429999999999999</v>
      </c>
      <c r="AX242" s="10">
        <v>3.4569999999999999</v>
      </c>
      <c r="AY242" s="10">
        <v>6.9129999999999896</v>
      </c>
      <c r="AZ242" s="10">
        <v>29.843</v>
      </c>
      <c r="BA242" s="10">
        <v>15.044</v>
      </c>
      <c r="BB242" s="10">
        <v>143.34299999999999</v>
      </c>
      <c r="BC242" s="10">
        <v>33.728000000000002</v>
      </c>
      <c r="BD242" s="10">
        <v>64.950999999999993</v>
      </c>
      <c r="BE242" s="10">
        <v>7.5919999999999996</v>
      </c>
      <c r="BF242" s="10">
        <v>2.98</v>
      </c>
      <c r="BG242" s="10">
        <v>2.1339999999999999</v>
      </c>
      <c r="BH242" s="10">
        <v>4.5430000000000001</v>
      </c>
      <c r="BI242" s="10">
        <v>24.611000000000001</v>
      </c>
      <c r="BJ242" s="10">
        <v>9.2639999999999993</v>
      </c>
      <c r="BK242" s="10">
        <v>104.289</v>
      </c>
      <c r="BL242" s="10">
        <v>53.945999999999998</v>
      </c>
      <c r="BM242" s="10">
        <v>72.849999999999994</v>
      </c>
      <c r="BN242" s="10">
        <v>6.1539999999999999</v>
      </c>
      <c r="BO242" s="10">
        <v>1.1040000000000001</v>
      </c>
      <c r="BP242" s="10">
        <v>4.0169999999999897</v>
      </c>
      <c r="BQ242" s="10">
        <v>10.807</v>
      </c>
      <c r="BR242" s="10">
        <v>48.938999999999901</v>
      </c>
      <c r="BS242" s="10">
        <v>21.061</v>
      </c>
      <c r="BT242">
        <v>0.26900000000000002</v>
      </c>
      <c r="BU242">
        <v>0.247</v>
      </c>
      <c r="BV242">
        <v>0.222</v>
      </c>
      <c r="BW242" s="10">
        <v>0.61129956600000002</v>
      </c>
      <c r="BX242" s="10">
        <v>0.88925235999999996</v>
      </c>
      <c r="BY242" s="10">
        <v>0.83516131800000004</v>
      </c>
      <c r="BZ242" s="10">
        <v>0.58780198100000003</v>
      </c>
      <c r="CA242" s="10">
        <v>0.57297445999999996</v>
      </c>
      <c r="CB242" s="10">
        <v>0.54697490000000004</v>
      </c>
      <c r="CC242" s="10">
        <v>0.520461442</v>
      </c>
      <c r="CD242" s="10">
        <v>0.42658228100000001</v>
      </c>
      <c r="CE242" s="10">
        <v>0.54468030000000001</v>
      </c>
      <c r="CF242" s="10">
        <v>0.56987711699999999</v>
      </c>
      <c r="CG242" s="10">
        <v>0.57132738400000005</v>
      </c>
      <c r="CH242" s="10">
        <v>0.58827923199999999</v>
      </c>
      <c r="CI242" s="10">
        <v>0.59324754700000004</v>
      </c>
      <c r="CJ242" s="10">
        <v>0.58409258200000003</v>
      </c>
      <c r="CK242" s="10">
        <v>0.58509790500000003</v>
      </c>
      <c r="CL242" s="10">
        <v>0.60339126300000001</v>
      </c>
      <c r="CM242" s="10">
        <v>0.26448022799999998</v>
      </c>
      <c r="CN242" s="10">
        <v>0.18048115000000001</v>
      </c>
      <c r="CO242" s="10">
        <v>0.18928083200000001</v>
      </c>
      <c r="CP242" s="10">
        <v>0.18487432300000001</v>
      </c>
      <c r="CQ242" s="10">
        <v>0.15140714999999999</v>
      </c>
      <c r="CR242" s="10">
        <v>0.143375432</v>
      </c>
      <c r="CS242" s="10">
        <v>0.14763884899999999</v>
      </c>
      <c r="CT242" s="10">
        <v>0.141783625</v>
      </c>
      <c r="CU242" s="10">
        <v>0.121903021</v>
      </c>
      <c r="CV242" s="10">
        <v>39.543668289999999</v>
      </c>
      <c r="CW242" s="10">
        <v>40.752815009999999</v>
      </c>
      <c r="CX242" s="10">
        <v>42.38797272</v>
      </c>
      <c r="CY242" s="10">
        <v>39.11452568</v>
      </c>
      <c r="CZ242" s="10">
        <v>40.226150920000002</v>
      </c>
      <c r="DA242" s="10">
        <v>44.920218200000001</v>
      </c>
      <c r="DB242" s="10">
        <v>45.105330799999997</v>
      </c>
      <c r="DC242" s="10">
        <v>48.054049599999999</v>
      </c>
      <c r="DD242" s="10">
        <v>-3.8209656619999999</v>
      </c>
      <c r="DE242" s="10">
        <v>-5.8606699620000002</v>
      </c>
      <c r="DF242" s="10">
        <v>-5.2387878710000004</v>
      </c>
      <c r="DG242" s="10">
        <v>-6.453589214</v>
      </c>
      <c r="DH242" s="10">
        <v>-6.3230573149999998</v>
      </c>
      <c r="DI242" s="10">
        <v>-6.5788995100000003</v>
      </c>
      <c r="DJ242" s="10">
        <v>-6.4569128930000002</v>
      </c>
      <c r="DK242" s="10">
        <v>-6.0545347359999999</v>
      </c>
      <c r="DL242" s="10">
        <v>4.9405853710000001</v>
      </c>
      <c r="DM242" s="10">
        <v>4.7148189729999999</v>
      </c>
      <c r="DN242" s="10">
        <v>4.9050315199999996</v>
      </c>
      <c r="DO242" s="10">
        <v>4.692705965</v>
      </c>
      <c r="DP242" s="10">
        <v>4.5681328810000004</v>
      </c>
      <c r="DQ242" s="10">
        <v>4.6966394109999996</v>
      </c>
      <c r="DR242" s="10">
        <v>4.6435989949999996</v>
      </c>
      <c r="DS242" s="10">
        <v>4.0617177529999999</v>
      </c>
      <c r="DT242" s="10">
        <v>-1.7794557559999999</v>
      </c>
      <c r="DU242" s="10">
        <v>-1.7848355629999999</v>
      </c>
      <c r="DV242" s="10">
        <v>-1.798560135</v>
      </c>
      <c r="DW242" s="10">
        <v>-1.9428353540000001</v>
      </c>
      <c r="DX242" s="10">
        <v>-1.997305492</v>
      </c>
      <c r="DY242" s="10">
        <v>-1.9674430510000001</v>
      </c>
      <c r="DZ242" s="10">
        <v>-2.0238467029999998</v>
      </c>
      <c r="EA242" s="10">
        <v>-2.1889050220000001</v>
      </c>
      <c r="EB242" s="10">
        <f>VLOOKUP($B242,[1]PhiInxIrossOut_ggeffects!$A$1:$F$316,2,FALSE)</f>
        <v>1.1987624949281099</v>
      </c>
      <c r="EC242" s="10">
        <f>VLOOKUP($B242,[2]PhiInxICross_ggeffects!$A$1:$F$316,2,FALSE)</f>
        <v>1.4561298665632001</v>
      </c>
      <c r="ED242" s="10">
        <v>-0.113287492</v>
      </c>
      <c r="EE242" s="10">
        <v>0.53191144700000004</v>
      </c>
      <c r="EF242">
        <v>0.54593384030421999</v>
      </c>
      <c r="EG242">
        <v>0.54404638783273795</v>
      </c>
      <c r="EH242">
        <v>0.54310266159699605</v>
      </c>
      <c r="EI242">
        <v>0.540271482889772</v>
      </c>
      <c r="EJ242">
        <v>0.53932775665403099</v>
      </c>
      <c r="EK242">
        <v>0.536968441064677</v>
      </c>
      <c r="EL242" s="15">
        <v>1.0380339270000001</v>
      </c>
      <c r="EM242" s="15">
        <v>0.86147858200000005</v>
      </c>
      <c r="EN242" s="15">
        <v>0.99744626300000006</v>
      </c>
      <c r="EO242" s="15">
        <v>0.94385593000000001</v>
      </c>
      <c r="EP242" s="15">
        <v>1.23931769</v>
      </c>
      <c r="EQ242" s="15">
        <v>0.84113426000000002</v>
      </c>
      <c r="ER242" s="15">
        <v>1.079836748</v>
      </c>
      <c r="ES242" s="10">
        <v>0.22562162299999999</v>
      </c>
      <c r="ET242" s="10">
        <v>45.704336560000002</v>
      </c>
      <c r="EU242" s="10">
        <v>45.074474170000002</v>
      </c>
      <c r="EV242" s="10">
        <v>43.997963689999999</v>
      </c>
      <c r="EW242" s="10">
        <v>44.932618669999997</v>
      </c>
      <c r="EX242" s="10">
        <v>48.532611289999998</v>
      </c>
      <c r="EY242" s="10">
        <v>48.003839550000002</v>
      </c>
      <c r="EZ242" s="10">
        <v>47.64926182</v>
      </c>
      <c r="FA242" s="10">
        <v>-6.7188834870000003</v>
      </c>
      <c r="FB242" s="10">
        <v>-7.0656215700000002</v>
      </c>
      <c r="FC242" s="10">
        <v>-6.6839683519999999</v>
      </c>
      <c r="FD242" s="10">
        <v>-7.1873556110000001</v>
      </c>
      <c r="FE242" s="10">
        <v>-6.3240460860000001</v>
      </c>
      <c r="FF242" s="10">
        <v>-7.218470355</v>
      </c>
      <c r="FG242" s="10">
        <v>-5.9001790529999996</v>
      </c>
      <c r="FH242" t="s">
        <v>421</v>
      </c>
      <c r="FI242" t="str">
        <f>VLOOKUP($FH242,Groups!$A$1:$B$316,2,FALSE)</f>
        <v>G13</v>
      </c>
      <c r="FJ242" t="str">
        <f t="shared" si="3"/>
        <v>G13/004F1</v>
      </c>
      <c r="FK242" t="s">
        <v>182</v>
      </c>
      <c r="FL242" t="s">
        <v>158</v>
      </c>
      <c r="FM242" t="s">
        <v>158</v>
      </c>
      <c r="FN242" t="s">
        <v>155</v>
      </c>
      <c r="FO242" t="s">
        <v>155</v>
      </c>
    </row>
    <row r="243" spans="1:171" x14ac:dyDescent="0.25">
      <c r="A243" s="12" t="str">
        <f>VLOOKUP($B243,GCDTCodes!$A$1:$D$398,2,FALSE)</f>
        <v>GCDT_170</v>
      </c>
      <c r="B243" s="12" t="s">
        <v>442</v>
      </c>
      <c r="C243" s="10">
        <v>-16.783587130000001</v>
      </c>
      <c r="D243" s="10">
        <v>-3.5464601499999998E-2</v>
      </c>
      <c r="E243" s="10">
        <v>-5.31872605E-2</v>
      </c>
      <c r="F243" s="10">
        <v>-0.11069997350000001</v>
      </c>
      <c r="G243" s="10">
        <v>-32.898904360000003</v>
      </c>
      <c r="H243" s="10">
        <v>-9.5037831000000003E-2</v>
      </c>
      <c r="I243" s="10">
        <v>-2.0655653E-2</v>
      </c>
      <c r="J243" s="10">
        <v>-1.140867627</v>
      </c>
      <c r="K243" s="10">
        <v>1.1188554989999999</v>
      </c>
      <c r="L243" s="10">
        <v>1.0974311E-2</v>
      </c>
      <c r="M243" s="10">
        <v>1.031749E-3</v>
      </c>
      <c r="N243" s="10">
        <v>-1.6063060000000001E-2</v>
      </c>
      <c r="O243" s="10">
        <v>6.5819999999999999</v>
      </c>
      <c r="P243" s="10">
        <v>3.1469999999999998</v>
      </c>
      <c r="Q243" s="10">
        <v>2.79999999999999E-2</v>
      </c>
      <c r="R243" s="10">
        <v>1010.303</v>
      </c>
      <c r="S243" s="10">
        <v>2.1629999999999998</v>
      </c>
      <c r="T243" s="10">
        <v>1.663</v>
      </c>
      <c r="U243" s="10">
        <v>11.24</v>
      </c>
      <c r="V243" s="10">
        <v>5.6825000000000001</v>
      </c>
      <c r="W243" s="10">
        <v>3.3744999999999998</v>
      </c>
      <c r="X243" s="10">
        <v>3.2000000000000001E-2</v>
      </c>
      <c r="Y243" s="10">
        <v>628.13499999999999</v>
      </c>
      <c r="Z243" s="10">
        <v>1.72549999999999</v>
      </c>
      <c r="AA243" s="10">
        <v>1.331</v>
      </c>
      <c r="AB243" s="10">
        <v>10.519500000000001</v>
      </c>
      <c r="AC243" s="10">
        <v>6.0439999999999996</v>
      </c>
      <c r="AD243" s="10">
        <v>4.2450000000000001</v>
      </c>
      <c r="AE243" s="10">
        <v>3.3000000000000002E-2</v>
      </c>
      <c r="AF243" s="10">
        <v>741.09799999999996</v>
      </c>
      <c r="AG243" s="10">
        <v>1.5680000000000001</v>
      </c>
      <c r="AH243" s="10">
        <v>14.635999999999999</v>
      </c>
      <c r="AI243">
        <v>1.15018640197011</v>
      </c>
      <c r="AJ243">
        <v>1.0847751156555501</v>
      </c>
      <c r="AK243">
        <v>0.74020301644323905</v>
      </c>
      <c r="AL243">
        <v>0.98356443625611001</v>
      </c>
      <c r="AM243" s="10">
        <v>-29.71760505</v>
      </c>
      <c r="AN243" s="10">
        <v>-0.13186092799999999</v>
      </c>
      <c r="AO243" s="10">
        <v>-0.23593335300000001</v>
      </c>
      <c r="AP243" s="10">
        <v>-0.28719224500000001</v>
      </c>
      <c r="AQ243" s="10">
        <v>-0.22678794699999999</v>
      </c>
      <c r="AR243" s="10">
        <v>-0.57669749000000003</v>
      </c>
      <c r="AS243" s="10">
        <v>124.61799999999999</v>
      </c>
      <c r="AT243" s="10">
        <v>37.283999999999999</v>
      </c>
      <c r="AU243" s="10">
        <v>64.47</v>
      </c>
      <c r="AV243" s="10">
        <v>4.8659999999999997</v>
      </c>
      <c r="AW243" s="10">
        <v>3.335</v>
      </c>
      <c r="AX243" s="10">
        <v>2.2769999999999899</v>
      </c>
      <c r="AY243" s="10">
        <v>4.9980000000000002</v>
      </c>
      <c r="AZ243" s="10">
        <v>22.451999999999899</v>
      </c>
      <c r="BA243" s="10">
        <v>8.8639999999999901</v>
      </c>
      <c r="BB243" s="10">
        <v>151.74600000000001</v>
      </c>
      <c r="BC243" s="10">
        <v>54.02</v>
      </c>
      <c r="BD243" s="10">
        <v>74.840999999999994</v>
      </c>
      <c r="BE243" s="10">
        <v>3.08699999999999</v>
      </c>
      <c r="BF243" s="10">
        <v>1.806</v>
      </c>
      <c r="BG243" s="10">
        <v>2.0409999999999999</v>
      </c>
      <c r="BH243" s="10">
        <v>5.9340000000000002</v>
      </c>
      <c r="BI243" s="10">
        <v>27.18</v>
      </c>
      <c r="BJ243" s="10">
        <v>8.4420000000000002</v>
      </c>
      <c r="BK243" s="10">
        <v>104.372999999999</v>
      </c>
      <c r="BL243" s="10">
        <v>56.033999999999999</v>
      </c>
      <c r="BM243" s="10">
        <v>73.528999999999996</v>
      </c>
      <c r="BN243" s="10">
        <v>4.6239999999999997</v>
      </c>
      <c r="BO243" s="10">
        <v>1.0859999999999901</v>
      </c>
      <c r="BP243" s="10">
        <v>3.26</v>
      </c>
      <c r="BQ243" s="10">
        <v>9.2759999999999998</v>
      </c>
      <c r="BR243" s="10">
        <v>47.361999999999902</v>
      </c>
      <c r="BS243" s="10">
        <v>17.079000000000001</v>
      </c>
      <c r="BT243">
        <v>0.216</v>
      </c>
      <c r="BU243">
        <v>0.23499999999999999</v>
      </c>
      <c r="BV243">
        <v>0.20699999999999999</v>
      </c>
      <c r="BW243" s="10">
        <v>1.2166911899999999</v>
      </c>
      <c r="BX243" s="10">
        <v>1.217209134</v>
      </c>
      <c r="BY243" s="10">
        <v>0.54772518800000003</v>
      </c>
      <c r="BZ243" s="10">
        <v>0.66615574700000002</v>
      </c>
      <c r="CA243" s="10">
        <v>0.53425778800000001</v>
      </c>
      <c r="CB243" s="10">
        <v>0.51179242999999996</v>
      </c>
      <c r="CC243" s="10">
        <v>0.400458127</v>
      </c>
      <c r="CD243" s="10">
        <v>0.42585827999999998</v>
      </c>
      <c r="CE243" s="10">
        <v>0.52514874600000006</v>
      </c>
      <c r="CF243" s="10">
        <v>0.56118869999999998</v>
      </c>
      <c r="CG243" s="10">
        <v>0.58219913599999995</v>
      </c>
      <c r="CH243" s="10">
        <v>0.57310619399999996</v>
      </c>
      <c r="CI243" s="10">
        <v>0.58976808700000005</v>
      </c>
      <c r="CJ243" s="10">
        <v>0.58125095500000001</v>
      </c>
      <c r="CK243" s="10">
        <v>0.59224897200000004</v>
      </c>
      <c r="CL243" s="10">
        <v>0.60097485699999997</v>
      </c>
      <c r="CM243" s="10">
        <v>0.261802912</v>
      </c>
      <c r="CN243" s="10">
        <v>0.24096194800000001</v>
      </c>
      <c r="CO243" s="10">
        <v>0.22313544499999999</v>
      </c>
      <c r="CP243" s="10">
        <v>0.15413149600000001</v>
      </c>
      <c r="CQ243" s="10">
        <v>0.171601373</v>
      </c>
      <c r="CR243" s="10">
        <v>0.144352496</v>
      </c>
      <c r="CS243" s="10">
        <v>0.14768978399999999</v>
      </c>
      <c r="CT243" s="10">
        <v>0.12701651</v>
      </c>
      <c r="CU243" s="10">
        <v>0.12519540500000001</v>
      </c>
      <c r="CV243" s="10">
        <v>34.220286829999999</v>
      </c>
      <c r="CW243" s="10">
        <v>34.260074879999998</v>
      </c>
      <c r="CX243" s="10">
        <v>33.628576580000001</v>
      </c>
      <c r="CY243" s="10">
        <v>35.484585189999997</v>
      </c>
      <c r="CZ243" s="10">
        <v>37.395435970000001</v>
      </c>
      <c r="DA243" s="10">
        <v>39.115336110000001</v>
      </c>
      <c r="DB243" s="10">
        <v>39.745918680000003</v>
      </c>
      <c r="DC243" s="10">
        <v>43.533169180000002</v>
      </c>
      <c r="DD243" s="10">
        <v>-4.074009233</v>
      </c>
      <c r="DE243" s="10">
        <v>-5.3973812710000004</v>
      </c>
      <c r="DF243" s="10">
        <v>-4.308998849</v>
      </c>
      <c r="DG243" s="10">
        <v>-5.1965866900000002</v>
      </c>
      <c r="DH243" s="10">
        <v>-5.3136758190000002</v>
      </c>
      <c r="DI243" s="10">
        <v>-6.3831299660000003</v>
      </c>
      <c r="DJ243" s="10">
        <v>-5.9471952589999999</v>
      </c>
      <c r="DK243" s="10">
        <v>-6.2456730499999997</v>
      </c>
      <c r="DL243" s="10">
        <v>4.9874308589999998</v>
      </c>
      <c r="DM243" s="10">
        <v>4.7194539620000002</v>
      </c>
      <c r="DN243" s="10">
        <v>4.8267260199999997</v>
      </c>
      <c r="DO243" s="10">
        <v>4.7679956109999999</v>
      </c>
      <c r="DP243" s="10">
        <v>4.524710367</v>
      </c>
      <c r="DQ243" s="10">
        <v>4.701518665</v>
      </c>
      <c r="DR243" s="10">
        <v>4.5612215349999996</v>
      </c>
      <c r="DS243" s="10">
        <v>4.0302432169999998</v>
      </c>
      <c r="DT243" s="10">
        <v>-1.5924720000000001</v>
      </c>
      <c r="DU243" s="10">
        <v>-1.6473834540000001</v>
      </c>
      <c r="DV243" s="10">
        <v>-1.912327304</v>
      </c>
      <c r="DW243" s="10">
        <v>-1.8449680079999999</v>
      </c>
      <c r="DX243" s="10">
        <v>-1.9960749739999999</v>
      </c>
      <c r="DY243" s="10">
        <v>-1.969324791</v>
      </c>
      <c r="DZ243" s="10">
        <v>-2.1141037819999999</v>
      </c>
      <c r="EA243" s="10">
        <v>-2.1727884080000002</v>
      </c>
      <c r="EB243" s="10">
        <f>VLOOKUP($B243,[1]PhiInxIrossOut_ggeffects!$A$1:$F$316,2,FALSE)</f>
        <v>1.1799709977852499</v>
      </c>
      <c r="EC243" s="10">
        <f>VLOOKUP($B243,[2]PhiInxICross_ggeffects!$A$1:$F$316,2,FALSE)</f>
        <v>1.4328840953132</v>
      </c>
      <c r="ED243" s="10">
        <v>-0.10082577099999999</v>
      </c>
      <c r="EE243" s="10">
        <v>0.53088654300000004</v>
      </c>
      <c r="EF243">
        <v>0.54540950570345903</v>
      </c>
      <c r="EG243">
        <v>0.54091977186315499</v>
      </c>
      <c r="EH243">
        <v>0.53867490494300296</v>
      </c>
      <c r="EI243">
        <v>0.53194030418254801</v>
      </c>
      <c r="EJ243">
        <v>0.52969543726239599</v>
      </c>
      <c r="EK243">
        <v>0.52408326996201704</v>
      </c>
      <c r="EL243" s="15">
        <v>1.067178449</v>
      </c>
      <c r="EM243" s="15">
        <v>0.81581820900000002</v>
      </c>
      <c r="EN243" s="15">
        <v>1.1885102409999999</v>
      </c>
      <c r="EO243" s="15">
        <v>0.89535486600000003</v>
      </c>
      <c r="EP243" s="15">
        <v>1.1715630450000001</v>
      </c>
      <c r="EQ243" s="15">
        <v>0.85891601299999998</v>
      </c>
      <c r="ER243" s="15">
        <v>1.075839861</v>
      </c>
      <c r="ES243" s="10">
        <v>0.229182201</v>
      </c>
      <c r="ET243" s="10">
        <v>42.643210979999999</v>
      </c>
      <c r="EU243" s="10">
        <v>42.088042229999999</v>
      </c>
      <c r="EV243" s="10">
        <v>38.34316604</v>
      </c>
      <c r="EW243" s="10">
        <v>40.892748910000002</v>
      </c>
      <c r="EX243" s="10">
        <v>43.926100169999998</v>
      </c>
      <c r="EY243" s="10">
        <v>44.909230620000002</v>
      </c>
      <c r="EZ243" s="10">
        <v>42.947451919999999</v>
      </c>
      <c r="FA243" s="10">
        <v>-7.4734124470000003</v>
      </c>
      <c r="FB243" s="10">
        <v>-7.6302992879999998</v>
      </c>
      <c r="FC243" s="10">
        <v>-6.5354548929999998</v>
      </c>
      <c r="FD243" s="10">
        <v>-6.3893510620000002</v>
      </c>
      <c r="FE243" s="10">
        <v>-6.8537512060000001</v>
      </c>
      <c r="FF243" s="10">
        <v>-7.3834612489999998</v>
      </c>
      <c r="FG243" s="10">
        <v>-6.0089639869999996</v>
      </c>
      <c r="FH243" t="s">
        <v>421</v>
      </c>
      <c r="FI243" t="str">
        <f>VLOOKUP($FH243,Groups!$A$1:$B$316,2,FALSE)</f>
        <v>G13</v>
      </c>
      <c r="FJ243" t="str">
        <f t="shared" si="3"/>
        <v>G13/004F1</v>
      </c>
      <c r="FK243" t="s">
        <v>182</v>
      </c>
      <c r="FL243" t="s">
        <v>160</v>
      </c>
      <c r="FM243" t="s">
        <v>155</v>
      </c>
      <c r="FN243" t="s">
        <v>155</v>
      </c>
      <c r="FO243" t="s">
        <v>155</v>
      </c>
    </row>
    <row r="244" spans="1:171" x14ac:dyDescent="0.25">
      <c r="A244" s="12" t="str">
        <f>VLOOKUP($B244,GCDTCodes!$A$1:$D$398,2,FALSE)</f>
        <v>GCDT_171</v>
      </c>
      <c r="B244" s="12" t="s">
        <v>443</v>
      </c>
      <c r="C244" s="10">
        <v>-14.29600026</v>
      </c>
      <c r="D244" s="10">
        <v>1.203286E-3</v>
      </c>
      <c r="E244" s="10">
        <v>-5.7480666999999999E-2</v>
      </c>
      <c r="F244" s="10">
        <v>3.66422E-2</v>
      </c>
      <c r="G244" s="10">
        <v>-44.588184769999998</v>
      </c>
      <c r="H244" s="10">
        <v>-9.2920407999999996E-2</v>
      </c>
      <c r="I244" s="10">
        <v>-5.0562879999999998E-2</v>
      </c>
      <c r="J244" s="10">
        <v>-0.92188610199999999</v>
      </c>
      <c r="K244" s="10">
        <v>-32.442596270000003</v>
      </c>
      <c r="L244" s="10">
        <v>-6.0996344000000001E-2</v>
      </c>
      <c r="M244" s="10">
        <v>-3.0810509999999999E-2</v>
      </c>
      <c r="N244" s="10">
        <v>-0.29829813700000002</v>
      </c>
      <c r="O244" s="10">
        <v>6.1629999999999896</v>
      </c>
      <c r="P244" s="10">
        <v>3.714</v>
      </c>
      <c r="Q244" s="10">
        <v>2.79999999999999E-2</v>
      </c>
      <c r="R244" s="10">
        <v>640.02099999999996</v>
      </c>
      <c r="S244" s="10">
        <v>1.577</v>
      </c>
      <c r="T244" s="10">
        <v>1.1079999999999901</v>
      </c>
      <c r="U244" s="10">
        <v>10.232999999999899</v>
      </c>
      <c r="V244" s="10">
        <v>5.6829999999999998</v>
      </c>
      <c r="W244" s="10">
        <v>3.327</v>
      </c>
      <c r="X244" s="10">
        <v>3.2000000000000001E-2</v>
      </c>
      <c r="Y244" s="10">
        <v>603.55099999999902</v>
      </c>
      <c r="Z244" s="10">
        <v>1.696</v>
      </c>
      <c r="AA244" s="10">
        <v>1.1539999999999999</v>
      </c>
      <c r="AB244" s="10">
        <v>12.694000000000001</v>
      </c>
      <c r="AC244" s="10">
        <v>6.0439999999999996</v>
      </c>
      <c r="AD244" s="10">
        <v>5.282</v>
      </c>
      <c r="AE244" s="10">
        <v>4.4999999999999998E-2</v>
      </c>
      <c r="AF244" s="10">
        <v>612.99900000000002</v>
      </c>
      <c r="AG244" s="10">
        <v>1.52199999999999</v>
      </c>
      <c r="AH244" s="10">
        <v>15.06</v>
      </c>
      <c r="AI244">
        <v>0.81191408822504096</v>
      </c>
      <c r="AJ244">
        <v>0.96069275450532099</v>
      </c>
      <c r="AM244" s="10">
        <v>-218.6393195</v>
      </c>
      <c r="AN244" s="10">
        <v>-0.74255607000000001</v>
      </c>
      <c r="AO244" s="10">
        <v>-0.78865650099999995</v>
      </c>
      <c r="AP244" s="10">
        <v>-2.7817986910000001</v>
      </c>
      <c r="AQ244" s="10">
        <v>-0.58505237899999996</v>
      </c>
      <c r="AR244" s="10">
        <v>-0.61332130399999996</v>
      </c>
      <c r="AS244" s="10">
        <v>95.334000000000003</v>
      </c>
      <c r="AT244" s="10">
        <v>36.558999999999997</v>
      </c>
      <c r="AU244" s="10">
        <v>58.073</v>
      </c>
      <c r="AV244" s="10">
        <v>2.7</v>
      </c>
      <c r="AW244" s="10">
        <v>3.2280000000000002</v>
      </c>
      <c r="AX244" s="10">
        <v>1.21</v>
      </c>
      <c r="AY244" s="10">
        <v>2.5430000000000001</v>
      </c>
      <c r="AZ244" s="10">
        <v>15.459</v>
      </c>
      <c r="BA244" s="10">
        <v>6.0149999999999997</v>
      </c>
      <c r="BB244" s="10">
        <v>100.866</v>
      </c>
      <c r="BC244" s="10">
        <v>48.466999999999999</v>
      </c>
      <c r="BD244" s="10">
        <v>70.7</v>
      </c>
      <c r="BE244" s="10">
        <v>1.3519999999999901</v>
      </c>
      <c r="BF244" s="10">
        <v>1.823</v>
      </c>
      <c r="BG244" s="10">
        <v>1.244</v>
      </c>
      <c r="BH244" s="10">
        <v>2.9580000000000002</v>
      </c>
      <c r="BI244" s="10">
        <v>20.893000000000001</v>
      </c>
      <c r="BJ244" s="10">
        <v>5.0739999999999998</v>
      </c>
      <c r="BK244" s="10">
        <v>93.311000000000007</v>
      </c>
      <c r="BL244" s="10">
        <v>52.292999999999999</v>
      </c>
      <c r="BM244" s="10">
        <v>69.283000000000001</v>
      </c>
      <c r="BN244" s="10">
        <v>1.91</v>
      </c>
      <c r="BO244" s="10">
        <v>1.165</v>
      </c>
      <c r="BP244" s="10">
        <v>1.954</v>
      </c>
      <c r="BQ244" s="10">
        <v>5.125</v>
      </c>
      <c r="BR244" s="10">
        <v>26.646000000000001</v>
      </c>
      <c r="BS244" s="10">
        <v>10.195</v>
      </c>
      <c r="BT244">
        <v>0.13</v>
      </c>
      <c r="BU244">
        <v>0.16300000000000001</v>
      </c>
      <c r="BV244">
        <v>0.16</v>
      </c>
      <c r="BW244" s="10">
        <v>0.77733867099999998</v>
      </c>
      <c r="BX244" s="10">
        <v>1.015531693</v>
      </c>
      <c r="BY244" s="10">
        <v>0.89870856700000001</v>
      </c>
      <c r="BZ244" s="10">
        <v>0.82452512300000003</v>
      </c>
      <c r="CA244" s="10">
        <v>0.84548139600000005</v>
      </c>
      <c r="CB244" s="10">
        <v>0.73731164199999999</v>
      </c>
      <c r="CC244" s="10">
        <v>0.59902904899999998</v>
      </c>
      <c r="CD244" s="10">
        <v>0.75917064899999998</v>
      </c>
      <c r="CE244" s="10">
        <v>0.54545209500000003</v>
      </c>
      <c r="CF244" s="10">
        <v>0.56629039599999997</v>
      </c>
      <c r="CG244" s="10">
        <v>0.57635139000000002</v>
      </c>
      <c r="CH244" s="10">
        <v>0.57576286899999995</v>
      </c>
      <c r="CI244" s="10">
        <v>0.58966082600000003</v>
      </c>
      <c r="CJ244" s="10">
        <v>0.58188782999999999</v>
      </c>
      <c r="CK244" s="10">
        <v>0.59341737299999997</v>
      </c>
      <c r="CL244" s="10">
        <v>0.596934301</v>
      </c>
      <c r="CM244" s="10">
        <v>0.234032248</v>
      </c>
      <c r="CN244" s="10">
        <v>0.205345745</v>
      </c>
      <c r="CO244" s="10">
        <v>0.21484002299999999</v>
      </c>
      <c r="CP244" s="10">
        <v>0.19654159099999999</v>
      </c>
      <c r="CQ244" s="10">
        <v>0.19155285999999999</v>
      </c>
      <c r="CR244" s="10">
        <v>0.178658969</v>
      </c>
      <c r="CS244" s="10">
        <v>0.17782868099999999</v>
      </c>
      <c r="CT244" s="10">
        <v>0.15507161799999999</v>
      </c>
      <c r="CU244" s="10">
        <v>0.16830009600000001</v>
      </c>
      <c r="CV244" s="10">
        <v>36.165769949999998</v>
      </c>
      <c r="CW244" s="10">
        <v>32.894012879999998</v>
      </c>
      <c r="CX244" s="10">
        <v>33.471179409999998</v>
      </c>
      <c r="CY244" s="10">
        <v>36.195199359999997</v>
      </c>
      <c r="CZ244" s="10">
        <v>37.922621329999998</v>
      </c>
      <c r="DA244" s="10">
        <v>40.808604619999997</v>
      </c>
      <c r="DB244" s="10">
        <v>40.708747459999998</v>
      </c>
      <c r="DC244" s="10">
        <v>39.212593130000002</v>
      </c>
      <c r="DD244" s="10">
        <v>-2.7970967739999999</v>
      </c>
      <c r="DE244" s="10">
        <v>-3.550056085</v>
      </c>
      <c r="DF244" s="10">
        <v>-4.2967223590000003</v>
      </c>
      <c r="DG244" s="10">
        <v>-4.1739279659999999</v>
      </c>
      <c r="DH244" s="10">
        <v>-4.7044557769999997</v>
      </c>
      <c r="DI244" s="10">
        <v>-4.6839352160000001</v>
      </c>
      <c r="DJ244" s="10">
        <v>-4.2480005089999997</v>
      </c>
      <c r="DK244" s="10">
        <v>-3.467558103</v>
      </c>
      <c r="DL244" s="10">
        <v>4.8716150840000001</v>
      </c>
      <c r="DM244" s="10">
        <v>4.6405301689999998</v>
      </c>
      <c r="DN244" s="10">
        <v>4.7885085209999998</v>
      </c>
      <c r="DO244" s="10">
        <v>4.6876927950000002</v>
      </c>
      <c r="DP244" s="10">
        <v>4.5304685070000001</v>
      </c>
      <c r="DQ244" s="10">
        <v>4.6500380510000001</v>
      </c>
      <c r="DR244" s="10">
        <v>4.4540783160000004</v>
      </c>
      <c r="DS244" s="10">
        <v>4.0033312690000002</v>
      </c>
      <c r="DT244" s="10">
        <v>-1.5769252039999999</v>
      </c>
      <c r="DU244" s="10">
        <v>-1.574900741</v>
      </c>
      <c r="DV244" s="10">
        <v>-1.6476287999999999</v>
      </c>
      <c r="DW244" s="10">
        <v>-1.680506515</v>
      </c>
      <c r="DX244" s="10">
        <v>-1.7681444749999999</v>
      </c>
      <c r="DY244" s="10">
        <v>-1.750976058</v>
      </c>
      <c r="DZ244" s="10">
        <v>-1.867203403</v>
      </c>
      <c r="EA244" s="10">
        <v>-1.8566649420000001</v>
      </c>
      <c r="EB244" s="10">
        <f>VLOOKUP($B244,[1]PhiInxIrossOut_ggeffects!$A$1:$F$316,2,FALSE)</f>
        <v>1.1304552009995299</v>
      </c>
      <c r="EC244" s="10">
        <f>VLOOKUP($B244,[2]PhiInxICross_ggeffects!$A$1:$F$316,2,FALSE)</f>
        <v>1.4343693511882001</v>
      </c>
      <c r="ED244" s="10">
        <v>-0.61393608899999996</v>
      </c>
      <c r="EE244" s="10">
        <v>0.52741553500000005</v>
      </c>
      <c r="EF244">
        <v>0.55550228136885704</v>
      </c>
      <c r="EG244">
        <v>0.53580874524718602</v>
      </c>
      <c r="EH244">
        <v>0.52596197718634996</v>
      </c>
      <c r="EI244">
        <v>0.49642167300384099</v>
      </c>
      <c r="EJ244">
        <v>0.48657490494300498</v>
      </c>
      <c r="EK244">
        <v>0.46195798479091399</v>
      </c>
      <c r="EL244" s="15">
        <v>0.72647070499999999</v>
      </c>
      <c r="EM244" s="15">
        <v>0.58968505000000004</v>
      </c>
      <c r="EN244" s="15">
        <v>0.57635857499999998</v>
      </c>
      <c r="EO244" s="15">
        <v>0.73613578899999998</v>
      </c>
      <c r="EP244" s="15">
        <v>0.72922164599999995</v>
      </c>
      <c r="EQ244" s="15">
        <v>0.55419037000000004</v>
      </c>
      <c r="ER244" s="15">
        <v>0.87685109400000005</v>
      </c>
      <c r="ES244" s="10">
        <v>0.304574436</v>
      </c>
      <c r="ET244" s="10">
        <v>39.154128749999998</v>
      </c>
      <c r="EU244" s="10">
        <v>39.73481838</v>
      </c>
      <c r="EV244" s="10">
        <v>41.424548029999997</v>
      </c>
      <c r="EW244" s="10">
        <v>42.629645480000001</v>
      </c>
      <c r="EX244" s="10">
        <v>49.248291209999998</v>
      </c>
      <c r="EY244" s="10">
        <v>47.526996949999997</v>
      </c>
      <c r="EZ244" s="10">
        <v>46.273519960000002</v>
      </c>
      <c r="FA244" s="10">
        <v>-5.5605808960000003</v>
      </c>
      <c r="FB244" s="10">
        <v>-5.7424481639999998</v>
      </c>
      <c r="FC244" s="10">
        <v>-5.7854621970000002</v>
      </c>
      <c r="FD244" s="10">
        <v>-5.7292879010000002</v>
      </c>
      <c r="FE244" s="10">
        <v>-6.0537976569999996</v>
      </c>
      <c r="FF244" s="10">
        <v>-6.0276932099999998</v>
      </c>
      <c r="FG244" s="10">
        <v>-4.8755217440000003</v>
      </c>
      <c r="FH244" t="s">
        <v>421</v>
      </c>
      <c r="FI244" t="str">
        <f>VLOOKUP($FH244,Groups!$A$1:$B$316,2,FALSE)</f>
        <v>G13</v>
      </c>
      <c r="FJ244" t="str">
        <f t="shared" si="3"/>
        <v>G13/004F1</v>
      </c>
      <c r="FK244" t="s">
        <v>182</v>
      </c>
      <c r="FL244" t="s">
        <v>160</v>
      </c>
      <c r="FM244" t="s">
        <v>158</v>
      </c>
      <c r="FN244" t="s">
        <v>155</v>
      </c>
      <c r="FO244" t="s">
        <v>155</v>
      </c>
    </row>
    <row r="245" spans="1:171" x14ac:dyDescent="0.25">
      <c r="A245" s="12" t="str">
        <f>VLOOKUP($B245,GCDTCodes!$A$1:$D$398,2,FALSE)</f>
        <v>GCDT_172</v>
      </c>
      <c r="B245" s="12" t="s">
        <v>444</v>
      </c>
      <c r="C245" s="10">
        <v>63.281838380000003</v>
      </c>
      <c r="D245" s="10">
        <v>0.20456838299999999</v>
      </c>
      <c r="E245" s="10">
        <v>8.3588137999999895E-2</v>
      </c>
      <c r="F245" s="10">
        <v>0.49437016700000003</v>
      </c>
      <c r="G245" s="10">
        <v>34.891514440000002</v>
      </c>
      <c r="H245" s="10">
        <v>0.14348108400000001</v>
      </c>
      <c r="I245" s="10">
        <v>5.8591124000000001E-2</v>
      </c>
      <c r="J245" s="10">
        <v>1.784482245</v>
      </c>
      <c r="K245" s="10">
        <v>58.150544699999998</v>
      </c>
      <c r="L245" s="10">
        <v>7.3805836E-2</v>
      </c>
      <c r="M245" s="10">
        <v>4.5200042999999898E-2</v>
      </c>
      <c r="N245" s="10">
        <v>0.54840709399999998</v>
      </c>
      <c r="O245" s="10">
        <v>8.6920000000000002</v>
      </c>
      <c r="P245" s="10">
        <v>6.4249999999999998</v>
      </c>
      <c r="Q245" s="10">
        <v>4.7E-2</v>
      </c>
      <c r="R245" s="10">
        <v>1540.74</v>
      </c>
      <c r="S245" s="10">
        <v>3.1429999999999998</v>
      </c>
      <c r="T245" s="10">
        <v>2.7549999999999999</v>
      </c>
      <c r="U245" s="10">
        <v>16.521000000000001</v>
      </c>
      <c r="V245" s="10">
        <v>5.6789999999999896</v>
      </c>
      <c r="W245" s="10">
        <v>3.7170000000000001</v>
      </c>
      <c r="X245" s="10">
        <v>3.4000000000000002E-2</v>
      </c>
      <c r="Y245" s="10">
        <v>829.09899999999902</v>
      </c>
      <c r="Z245" s="10">
        <v>2.0409999999999999</v>
      </c>
      <c r="AA245" s="10">
        <v>1.524</v>
      </c>
      <c r="AB245" s="10">
        <v>12.465999999999999</v>
      </c>
      <c r="AC245" s="13"/>
      <c r="AD245" s="10">
        <v>5.0139999999999896</v>
      </c>
      <c r="AE245" s="10">
        <v>3.6999999999999998E-2</v>
      </c>
      <c r="AF245" s="10">
        <v>700.56600000000003</v>
      </c>
      <c r="AG245" s="10">
        <v>1.5859999999999901</v>
      </c>
      <c r="AH245" s="10">
        <v>15.952</v>
      </c>
      <c r="AI245">
        <v>1.3197025669750899</v>
      </c>
      <c r="AJ245">
        <v>1.1126627627696</v>
      </c>
      <c r="AM245" s="10">
        <v>31.478959929999998</v>
      </c>
      <c r="AN245" s="10">
        <v>0.294252442</v>
      </c>
      <c r="AO245" s="10">
        <v>0.77564422499999996</v>
      </c>
      <c r="AP245" s="10">
        <v>2.5652003379999999</v>
      </c>
      <c r="AQ245" s="10">
        <v>0.33749797199999998</v>
      </c>
      <c r="AR245" s="10">
        <v>2.405891204</v>
      </c>
      <c r="AS245" s="10">
        <v>185.19900000000001</v>
      </c>
      <c r="AT245" s="10">
        <v>39.262</v>
      </c>
      <c r="AU245" s="10">
        <v>64.632999999999996</v>
      </c>
      <c r="AV245" s="10">
        <v>8.7430000000000003</v>
      </c>
      <c r="AW245" s="10">
        <v>2.956</v>
      </c>
      <c r="AX245" s="10">
        <v>4.7610000000000001</v>
      </c>
      <c r="AY245" s="10">
        <v>9.1669999999999998</v>
      </c>
      <c r="AZ245" s="10">
        <v>38.847000000000001</v>
      </c>
      <c r="BA245" s="10">
        <v>20.173999999999999</v>
      </c>
      <c r="BB245" s="10">
        <v>105.346</v>
      </c>
      <c r="BC245" s="10">
        <v>46.891999999999904</v>
      </c>
      <c r="BD245" s="10">
        <v>72.787999999999997</v>
      </c>
      <c r="BE245" s="10">
        <v>5.2729999999999997</v>
      </c>
      <c r="BF245" s="10">
        <v>1.2989999999999999</v>
      </c>
      <c r="BG245" s="10">
        <v>2.4039999999999999</v>
      </c>
      <c r="BH245" s="10">
        <v>6.6619999999999999</v>
      </c>
      <c r="BI245" s="10">
        <v>28.459</v>
      </c>
      <c r="BJ245" s="10">
        <v>12.380999999999901</v>
      </c>
      <c r="BK245" s="10">
        <v>99.834000000000003</v>
      </c>
      <c r="BL245" s="10">
        <v>53.838000000000001</v>
      </c>
      <c r="BM245" s="10">
        <v>72.786000000000001</v>
      </c>
      <c r="BN245" s="10">
        <v>5.2129999999999903</v>
      </c>
      <c r="BO245" s="10">
        <v>1.1419999999999999</v>
      </c>
      <c r="BP245" s="10">
        <v>3.5659999999999998</v>
      </c>
      <c r="BQ245" s="10">
        <v>9.6259999999999994</v>
      </c>
      <c r="BR245" s="10">
        <v>43.540999999999997</v>
      </c>
      <c r="BS245" s="10">
        <v>19.209</v>
      </c>
      <c r="BT245">
        <v>0.25800000000000001</v>
      </c>
      <c r="BU245">
        <v>0.25</v>
      </c>
      <c r="BV245">
        <v>0.23899999999999999</v>
      </c>
      <c r="BW245" s="10">
        <v>2.0555667820000001</v>
      </c>
      <c r="BX245" s="10">
        <v>0.715738659</v>
      </c>
      <c r="BY245" s="10">
        <v>0.97354093399999997</v>
      </c>
      <c r="BZ245" s="10">
        <v>0.83574185599999995</v>
      </c>
      <c r="CA245" s="10">
        <v>0.81075350499999999</v>
      </c>
      <c r="CB245" s="10">
        <v>0.79138057299999998</v>
      </c>
      <c r="CC245" s="10">
        <v>0.74719610599999997</v>
      </c>
      <c r="CD245" s="10">
        <v>0.652433394</v>
      </c>
      <c r="CE245" s="10">
        <v>0.48425557299999999</v>
      </c>
      <c r="CF245" s="10">
        <v>0.55686453700000005</v>
      </c>
      <c r="CG245" s="10">
        <v>0.55640131000000004</v>
      </c>
      <c r="CH245" s="10">
        <v>0.56856942099999996</v>
      </c>
      <c r="CI245" s="10">
        <v>0.57438817799999997</v>
      </c>
      <c r="CJ245" s="10">
        <v>0.56863498199999996</v>
      </c>
      <c r="CK245" s="10">
        <v>0.56581331499999998</v>
      </c>
      <c r="CL245" s="10">
        <v>0.57762205200000005</v>
      </c>
      <c r="CM245" s="10">
        <v>0.250221368</v>
      </c>
      <c r="CN245" s="10">
        <v>0.32893562999999998</v>
      </c>
      <c r="CO245" s="10">
        <v>0.198584554</v>
      </c>
      <c r="CP245" s="10">
        <v>0.21756278100000001</v>
      </c>
      <c r="CQ245" s="10">
        <v>0.19659833900000001</v>
      </c>
      <c r="CR245" s="10">
        <v>0.187872025</v>
      </c>
      <c r="CS245" s="10">
        <v>0.19074624900000001</v>
      </c>
      <c r="CT245" s="10">
        <v>0.18882707000000001</v>
      </c>
      <c r="CU245" s="10">
        <v>0.17404017099999999</v>
      </c>
      <c r="CV245" s="10">
        <v>41.316476739999999</v>
      </c>
      <c r="CW245" s="10">
        <v>40.160702010000001</v>
      </c>
      <c r="CX245" s="10">
        <v>40.050010499999999</v>
      </c>
      <c r="CY245" s="10">
        <v>40.441864150000001</v>
      </c>
      <c r="CZ245" s="10">
        <v>40.96389679</v>
      </c>
      <c r="DA245" s="10">
        <v>45.22232065</v>
      </c>
      <c r="DB245" s="10">
        <v>46.97312917</v>
      </c>
      <c r="DC245" s="10">
        <v>49.152102059999997</v>
      </c>
      <c r="DD245" s="10">
        <v>-4.5988390380000004</v>
      </c>
      <c r="DE245" s="10">
        <v>-4.1512785379999997</v>
      </c>
      <c r="DF245" s="10">
        <v>-6.0431920720000001</v>
      </c>
      <c r="DG245" s="10">
        <v>-6.8777182630000002</v>
      </c>
      <c r="DH245" s="10">
        <v>-6.972698372</v>
      </c>
      <c r="DI245" s="10">
        <v>-7.1202063669999998</v>
      </c>
      <c r="DJ245" s="10">
        <v>-5.9524630829999996</v>
      </c>
      <c r="DK245" s="10">
        <v>-6.3548532700000004</v>
      </c>
      <c r="DL245" s="10">
        <v>5.0941261769999997</v>
      </c>
      <c r="DM245" s="10">
        <v>4.7078355329999999</v>
      </c>
      <c r="DN245" s="10">
        <v>4.96313301</v>
      </c>
      <c r="DO245" s="10">
        <v>4.7328792770000003</v>
      </c>
      <c r="DP245" s="10">
        <v>4.6152801009999997</v>
      </c>
      <c r="DQ245" s="10">
        <v>4.7451119559999997</v>
      </c>
      <c r="DR245" s="10">
        <v>4.7063016019999999</v>
      </c>
      <c r="DS245" s="10">
        <v>4.1860945210000002</v>
      </c>
      <c r="DT245" s="10">
        <v>-1.2457485230000001</v>
      </c>
      <c r="DU245" s="10">
        <v>-1.6183107459999999</v>
      </c>
      <c r="DV245" s="10">
        <v>-1.552887602</v>
      </c>
      <c r="DW245" s="10">
        <v>-1.639640786</v>
      </c>
      <c r="DX245" s="10">
        <v>-1.7034262330000001</v>
      </c>
      <c r="DY245" s="10">
        <v>-1.6778852799999999</v>
      </c>
      <c r="DZ245" s="10">
        <v>-1.7071854900000001</v>
      </c>
      <c r="EA245" s="10">
        <v>-1.816006878</v>
      </c>
      <c r="EB245" s="10">
        <f>VLOOKUP($B245,[1]PhiInxIrossOut_ggeffects!$A$1:$F$316,2,FALSE)</f>
        <v>1.15183209114239</v>
      </c>
      <c r="EC245" s="10">
        <f>VLOOKUP($B245,[2]PhiInxICross_ggeffects!$A$1:$F$316,2,FALSE)</f>
        <v>1.2999024498735501</v>
      </c>
      <c r="ED245" s="10">
        <v>-0.103291228</v>
      </c>
      <c r="EE245" s="10">
        <v>0.52979331200000002</v>
      </c>
      <c r="EF245">
        <v>0.54559429657798497</v>
      </c>
      <c r="EG245">
        <v>0.53792813688216701</v>
      </c>
      <c r="EH245">
        <v>0.53409505703425897</v>
      </c>
      <c r="EI245">
        <v>0.52259581749053197</v>
      </c>
      <c r="EJ245">
        <v>0.51876273764262304</v>
      </c>
      <c r="EK245">
        <v>0.50918003802285206</v>
      </c>
      <c r="EL245" s="15">
        <v>1.0863219079999999</v>
      </c>
      <c r="EM245" s="15">
        <v>0.79045748999999998</v>
      </c>
      <c r="EN245" s="15">
        <v>0.95988221299999998</v>
      </c>
      <c r="EO245" s="15">
        <v>0.73616598</v>
      </c>
      <c r="EP245" s="15">
        <v>1.0859165239999999</v>
      </c>
      <c r="EQ245" s="15">
        <v>1.0333506450000001</v>
      </c>
      <c r="ER245" s="15">
        <v>1.4750048090000001</v>
      </c>
      <c r="ES245" s="10">
        <v>0.22448489099999999</v>
      </c>
      <c r="ET245" s="10">
        <v>44.561416010000002</v>
      </c>
      <c r="EU245" s="10">
        <v>47.290191559999997</v>
      </c>
      <c r="EV245" s="10">
        <v>45.178272759999999</v>
      </c>
      <c r="EW245" s="10">
        <v>45.693097999999999</v>
      </c>
      <c r="EX245" s="10">
        <v>47.956332119999999</v>
      </c>
      <c r="EY245" s="10">
        <v>47.855117040000003</v>
      </c>
      <c r="EZ245" s="10">
        <v>49.143799280000003</v>
      </c>
      <c r="FA245" s="10">
        <v>-6.3198280130000004</v>
      </c>
      <c r="FB245" s="10">
        <v>-6.8489232089999996</v>
      </c>
      <c r="FC245" s="10">
        <v>-6.4497836919999996</v>
      </c>
      <c r="FD245" s="10">
        <v>-6.428581994</v>
      </c>
      <c r="FE245" s="10">
        <v>-6.0673790419999998</v>
      </c>
      <c r="FF245" s="10">
        <v>-6.7869403259999999</v>
      </c>
      <c r="FG245" s="10">
        <v>-5.0577210079999997</v>
      </c>
      <c r="FH245" t="s">
        <v>421</v>
      </c>
      <c r="FI245" t="str">
        <f>VLOOKUP($FH245,Groups!$A$1:$B$316,2,FALSE)</f>
        <v>G13</v>
      </c>
      <c r="FJ245" t="str">
        <f t="shared" si="3"/>
        <v>G13/005F1</v>
      </c>
      <c r="FK245" t="s">
        <v>224</v>
      </c>
      <c r="FL245" t="s">
        <v>155</v>
      </c>
      <c r="FM245" t="s">
        <v>158</v>
      </c>
      <c r="FN245" t="s">
        <v>155</v>
      </c>
      <c r="FO245" t="s">
        <v>155</v>
      </c>
    </row>
    <row r="246" spans="1:171" x14ac:dyDescent="0.25">
      <c r="A246" s="12" t="str">
        <f>VLOOKUP($B246,GCDTCodes!$A$1:$D$398,2,FALSE)</f>
        <v>GCDT_173</v>
      </c>
      <c r="B246" s="12" t="s">
        <v>445</v>
      </c>
      <c r="C246" s="10">
        <v>8.2953185319999996</v>
      </c>
      <c r="D246" s="10">
        <v>1.0346091E-2</v>
      </c>
      <c r="E246" s="10">
        <v>-2.596344E-3</v>
      </c>
      <c r="F246" s="10">
        <v>0.15937024</v>
      </c>
      <c r="G246" s="10">
        <v>-12.32078744</v>
      </c>
      <c r="H246" s="10">
        <v>-5.6969899999999997E-2</v>
      </c>
      <c r="I246" s="10">
        <v>-9.66284699999999E-3</v>
      </c>
      <c r="J246" s="10">
        <v>-0.39874944099999998</v>
      </c>
      <c r="K246" s="10">
        <v>-13.205588990000001</v>
      </c>
      <c r="L246" s="10">
        <v>-2.5582212E-2</v>
      </c>
      <c r="M246" s="10">
        <v>-5.1312689999999999E-3</v>
      </c>
      <c r="N246" s="10">
        <v>-1.6063060000000001E-2</v>
      </c>
      <c r="O246" s="10">
        <v>5.7220000000000004</v>
      </c>
      <c r="P246" s="10">
        <v>3.88</v>
      </c>
      <c r="Q246" s="10">
        <v>3.1E-2</v>
      </c>
      <c r="R246" s="10">
        <v>1269.1559999999999</v>
      </c>
      <c r="S246" s="10">
        <v>2.7879999999999998</v>
      </c>
      <c r="T246" s="10">
        <v>2.3780000000000001</v>
      </c>
      <c r="U246" s="10">
        <v>13.617000000000001</v>
      </c>
      <c r="V246" s="10">
        <v>5.6840000000000002</v>
      </c>
      <c r="W246" s="10">
        <v>3.125</v>
      </c>
      <c r="X246" s="10">
        <v>3.3000000000000002E-2</v>
      </c>
      <c r="Y246" s="10">
        <v>555.79700000000003</v>
      </c>
      <c r="Z246" s="10">
        <v>1.621</v>
      </c>
      <c r="AA246" s="10">
        <v>1.01</v>
      </c>
      <c r="AB246" s="10">
        <v>9.0009999999999994</v>
      </c>
      <c r="AC246" s="13"/>
      <c r="AD246" s="10">
        <v>5.9809999999999999</v>
      </c>
      <c r="AE246" s="10">
        <v>3.7999999999999999E-2</v>
      </c>
      <c r="AF246" s="10">
        <v>833.86699999999996</v>
      </c>
      <c r="AG246" s="10">
        <v>1.853</v>
      </c>
      <c r="AH246" s="10">
        <v>14.792</v>
      </c>
      <c r="AI246">
        <v>1.0957906346631201</v>
      </c>
      <c r="AJ246">
        <v>1.0022170332061</v>
      </c>
      <c r="AM246" s="10">
        <v>30.555885369999999</v>
      </c>
      <c r="AN246" s="10">
        <v>0.320837276</v>
      </c>
      <c r="AO246" s="10">
        <v>0.31610187499999998</v>
      </c>
      <c r="AP246" s="10">
        <v>0.42640072600000001</v>
      </c>
      <c r="AQ246" s="10">
        <v>0.206018112</v>
      </c>
      <c r="AR246" s="10">
        <v>0.89628494999999997</v>
      </c>
      <c r="AS246" s="10">
        <v>184.50200000000001</v>
      </c>
      <c r="AT246" s="10">
        <v>50.83</v>
      </c>
      <c r="AU246" s="10">
        <v>73.707999999999998</v>
      </c>
      <c r="AV246" s="10">
        <v>6.157</v>
      </c>
      <c r="AW246" s="10">
        <v>2.9159999999999999</v>
      </c>
      <c r="AX246" s="10">
        <v>3.5239999999999898</v>
      </c>
      <c r="AY246" s="10">
        <v>9.5289999999999999</v>
      </c>
      <c r="AZ246" s="10">
        <v>41.125</v>
      </c>
      <c r="BA246" s="10">
        <v>18.303000000000001</v>
      </c>
      <c r="BB246" s="10">
        <v>153.41200000000001</v>
      </c>
      <c r="BC246" s="10">
        <v>52.420999999999999</v>
      </c>
      <c r="BD246" s="10">
        <v>72.641999999999996</v>
      </c>
      <c r="BE246" s="10">
        <v>5.6619999999999999</v>
      </c>
      <c r="BF246" s="10">
        <v>1.4909999999999899</v>
      </c>
      <c r="BG246" s="10">
        <v>2.9449999999999998</v>
      </c>
      <c r="BH246" s="10">
        <v>8.8620000000000001</v>
      </c>
      <c r="BI246" s="10">
        <v>33.679000000000002</v>
      </c>
      <c r="BJ246" s="10">
        <v>17.000999999999902</v>
      </c>
      <c r="BK246" s="10">
        <v>105.24299999999999</v>
      </c>
      <c r="BL246" s="10">
        <v>55.068999999999903</v>
      </c>
      <c r="BM246" s="10">
        <v>72.765000000000001</v>
      </c>
      <c r="BN246" s="10">
        <v>3.819</v>
      </c>
      <c r="BO246" s="10">
        <v>1.0449999999999999</v>
      </c>
      <c r="BP246" s="10">
        <v>2.988</v>
      </c>
      <c r="BQ246" s="10">
        <v>8.15899999999999</v>
      </c>
      <c r="BR246" s="10">
        <v>37.552999999999997</v>
      </c>
      <c r="BS246" s="10">
        <v>12.57</v>
      </c>
      <c r="BT246">
        <v>0.23200000000000001</v>
      </c>
      <c r="BU246">
        <v>0.22900000000000001</v>
      </c>
      <c r="BV246">
        <v>0.222</v>
      </c>
      <c r="BW246" s="10">
        <v>0.56029744199999998</v>
      </c>
      <c r="BX246" s="10">
        <v>1.4169757940000001</v>
      </c>
      <c r="BY246" s="10">
        <v>1.153925066</v>
      </c>
      <c r="BZ246" s="10">
        <v>0.85001849900000004</v>
      </c>
      <c r="CA246" s="10">
        <v>0.701774856</v>
      </c>
      <c r="CB246" s="10">
        <v>0.87987545499999997</v>
      </c>
      <c r="CC246" s="10">
        <v>0.55648903800000005</v>
      </c>
      <c r="CD246" s="10">
        <v>0.50634562599999999</v>
      </c>
      <c r="CE246" s="10">
        <v>0.55379972300000002</v>
      </c>
      <c r="CF246" s="10">
        <v>0.56198769800000004</v>
      </c>
      <c r="CG246" s="10">
        <v>0.57002889199999995</v>
      </c>
      <c r="CH246" s="10">
        <v>0.58092133999999995</v>
      </c>
      <c r="CI246" s="10">
        <v>0.58950403299999998</v>
      </c>
      <c r="CJ246" s="10">
        <v>0.57567163700000001</v>
      </c>
      <c r="CK246" s="10">
        <v>0.58932728599999995</v>
      </c>
      <c r="CL246" s="10">
        <v>0.59858469800000003</v>
      </c>
      <c r="CM246" s="10">
        <v>0.24624121400000001</v>
      </c>
      <c r="CN246" s="10">
        <v>0.17878992599999999</v>
      </c>
      <c r="CO246" s="10">
        <v>0.231349164</v>
      </c>
      <c r="CP246" s="10">
        <v>0.21189307199999999</v>
      </c>
      <c r="CQ246" s="10">
        <v>0.186529521</v>
      </c>
      <c r="CR246" s="10">
        <v>0.166226605</v>
      </c>
      <c r="CS246" s="10">
        <v>0.188549521</v>
      </c>
      <c r="CT246" s="10">
        <v>0.15027981100000001</v>
      </c>
      <c r="CU246" s="10">
        <v>0.141744277</v>
      </c>
      <c r="CV246" s="10">
        <v>37.497914309999999</v>
      </c>
      <c r="CW246" s="10">
        <v>40.393950969999999</v>
      </c>
      <c r="CX246" s="10">
        <v>40.682872240000002</v>
      </c>
      <c r="CY246" s="10">
        <v>40.603051800000003</v>
      </c>
      <c r="CZ246" s="10">
        <v>40.673063450000001</v>
      </c>
      <c r="DA246" s="10">
        <v>43.103750230000003</v>
      </c>
      <c r="DB246" s="10">
        <v>44.12084351</v>
      </c>
      <c r="DC246" s="10">
        <v>46.083632450000003</v>
      </c>
      <c r="DD246" s="10">
        <v>-4.2698006609999997</v>
      </c>
      <c r="DE246" s="10">
        <v>-5.701506899</v>
      </c>
      <c r="DF246" s="10">
        <v>-4.7656767179999999</v>
      </c>
      <c r="DG246" s="10">
        <v>-4.9723067289999996</v>
      </c>
      <c r="DH246" s="10">
        <v>-5.3016424539999996</v>
      </c>
      <c r="DI246" s="10">
        <v>-6.406471034</v>
      </c>
      <c r="DJ246" s="10">
        <v>-6.13635398</v>
      </c>
      <c r="DK246" s="10">
        <v>-6.6890855059999996</v>
      </c>
      <c r="DL246" s="10">
        <v>4.943834689</v>
      </c>
      <c r="DM246" s="10">
        <v>4.7966345979999998</v>
      </c>
      <c r="DN246" s="10">
        <v>4.9891309990000003</v>
      </c>
      <c r="DO246" s="10">
        <v>4.8607202960000002</v>
      </c>
      <c r="DP246" s="10">
        <v>4.6390247679999996</v>
      </c>
      <c r="DQ246" s="10">
        <v>4.8158928799999998</v>
      </c>
      <c r="DR246" s="10">
        <v>4.6562058730000002</v>
      </c>
      <c r="DS246" s="10">
        <v>4.1130268540000001</v>
      </c>
      <c r="DT246" s="10">
        <v>-1.748086201</v>
      </c>
      <c r="DU246" s="10">
        <v>-1.6025247469999999</v>
      </c>
      <c r="DV246" s="10">
        <v>-1.6624094060000001</v>
      </c>
      <c r="DW246" s="10">
        <v>-1.7463120839999999</v>
      </c>
      <c r="DX246" s="10">
        <v>-1.8616563100000001</v>
      </c>
      <c r="DY246" s="10">
        <v>-1.7863002450000001</v>
      </c>
      <c r="DZ246" s="10">
        <v>-1.948092443</v>
      </c>
      <c r="EA246" s="10">
        <v>-2.037711281</v>
      </c>
      <c r="EB246" s="10">
        <f>VLOOKUP($B246,[1]PhiInxIrossOut_ggeffects!$A$1:$F$316,2,FALSE)</f>
        <v>1.2437376312852499</v>
      </c>
      <c r="EC246" s="10">
        <f>VLOOKUP($B246,[2]PhiInxICross_ggeffects!$A$1:$F$316,2,FALSE)</f>
        <v>1.4446558717507001</v>
      </c>
      <c r="ED246" s="10">
        <v>-0.34090987699999997</v>
      </c>
      <c r="EE246" s="10">
        <v>0.53325065500000002</v>
      </c>
      <c r="EF246">
        <v>0.54537110266163302</v>
      </c>
      <c r="EG246">
        <v>0.54755589353615897</v>
      </c>
      <c r="EH246">
        <v>0.54864828897342199</v>
      </c>
      <c r="EI246">
        <v>0.55192547528520897</v>
      </c>
      <c r="EJ246">
        <v>0.55301787072247199</v>
      </c>
      <c r="EK246">
        <v>0.55574885931562801</v>
      </c>
      <c r="EL246" s="15">
        <v>0.93063486100000004</v>
      </c>
      <c r="EM246" s="15">
        <v>1.3051738020000001</v>
      </c>
      <c r="EN246" s="15">
        <v>0.72465578500000005</v>
      </c>
      <c r="EO246" s="15">
        <v>0.71556962999999996</v>
      </c>
      <c r="EP246" s="15">
        <v>1.0476447550000001</v>
      </c>
      <c r="EQ246" s="15">
        <v>0.63620476199999998</v>
      </c>
      <c r="ER246" s="15">
        <v>0.95539352899999996</v>
      </c>
      <c r="ES246" s="10">
        <v>0.24878588099999999</v>
      </c>
      <c r="ET246" s="10">
        <v>42.335055779999998</v>
      </c>
      <c r="EU246" s="10">
        <v>43.065132679999998</v>
      </c>
      <c r="EV246" s="10">
        <v>44.317003100000001</v>
      </c>
      <c r="EW246" s="10">
        <v>43.60582247</v>
      </c>
      <c r="EX246" s="10">
        <v>47.396412640000001</v>
      </c>
      <c r="EY246" s="10">
        <v>47.547610540000001</v>
      </c>
      <c r="EZ246" s="10">
        <v>47.071977609999998</v>
      </c>
      <c r="FA246" s="10">
        <v>-7.1273230979999997</v>
      </c>
      <c r="FB246" s="10">
        <v>-6.6359678720000002</v>
      </c>
      <c r="FC246" s="10">
        <v>-7.0924079630000003</v>
      </c>
      <c r="FD246" s="10">
        <v>-6.6140644599999998</v>
      </c>
      <c r="FE246" s="10">
        <v>-6.9947801749999998</v>
      </c>
      <c r="FF246" s="10">
        <v>-6.7213695050000002</v>
      </c>
      <c r="FG246" s="10">
        <v>-6.2798911740000003</v>
      </c>
      <c r="FH246" t="s">
        <v>421</v>
      </c>
      <c r="FI246" t="str">
        <f>VLOOKUP($FH246,Groups!$A$1:$B$316,2,FALSE)</f>
        <v>G13</v>
      </c>
      <c r="FJ246" t="str">
        <f t="shared" si="3"/>
        <v>G13/005F1</v>
      </c>
      <c r="FK246" t="s">
        <v>224</v>
      </c>
      <c r="FL246" t="s">
        <v>158</v>
      </c>
      <c r="FM246" t="s">
        <v>155</v>
      </c>
      <c r="FN246" t="s">
        <v>155</v>
      </c>
      <c r="FO246" t="s">
        <v>155</v>
      </c>
    </row>
    <row r="247" spans="1:171" x14ac:dyDescent="0.25">
      <c r="A247" s="12" t="str">
        <f>VLOOKUP($B247,GCDTCodes!$A$1:$D$398,2,FALSE)</f>
        <v>GCDT_174</v>
      </c>
      <c r="B247" s="12" t="s">
        <v>446</v>
      </c>
      <c r="C247" s="10">
        <v>-4.1532083689999997</v>
      </c>
      <c r="D247" s="10">
        <v>-3.7546905999999998E-2</v>
      </c>
      <c r="E247" s="10">
        <v>-2.9400165999999998E-2</v>
      </c>
      <c r="F247" s="10">
        <v>0.15937024</v>
      </c>
      <c r="G247" s="10">
        <v>-22.720065089999999</v>
      </c>
      <c r="H247" s="10">
        <v>-5.9349145999999998E-2</v>
      </c>
      <c r="I247" s="10">
        <v>-1.6427651000000001E-2</v>
      </c>
      <c r="J247" s="10">
        <v>-0.39874944099999998</v>
      </c>
      <c r="K247" s="10">
        <v>22.224531519999999</v>
      </c>
      <c r="L247" s="10">
        <v>5.5527574000000003E-2</v>
      </c>
      <c r="M247" s="10">
        <v>2.3629481000000001E-2</v>
      </c>
      <c r="N247" s="10">
        <v>0.68952463200000003</v>
      </c>
      <c r="O247" s="10">
        <v>7.3650000000000002</v>
      </c>
      <c r="P247" s="10">
        <v>4.3680000000000003</v>
      </c>
      <c r="Q247" s="10">
        <v>3.3000000000000002E-2</v>
      </c>
      <c r="R247" s="10">
        <v>1187.1099999999999</v>
      </c>
      <c r="S247" s="10">
        <v>2.923</v>
      </c>
      <c r="T247" s="10">
        <v>2.48199999999999</v>
      </c>
      <c r="U247" s="10">
        <v>12.558999999999999</v>
      </c>
      <c r="V247" s="10">
        <v>5.6989999999999998</v>
      </c>
      <c r="W247" s="10">
        <v>3.6680000000000001</v>
      </c>
      <c r="X247" s="10">
        <v>3.1E-2</v>
      </c>
      <c r="Y247" s="10">
        <v>884.52800000000002</v>
      </c>
      <c r="Z247" s="10">
        <v>2.149</v>
      </c>
      <c r="AA247" s="10">
        <v>1.9159999999999999</v>
      </c>
      <c r="AB247" s="10">
        <v>12.760999999999999</v>
      </c>
      <c r="AC247" s="13"/>
      <c r="AD247" s="10">
        <v>4.7949999999999999</v>
      </c>
      <c r="AE247" s="10">
        <v>4.0499999999999897E-2</v>
      </c>
      <c r="AF247" s="10">
        <v>745.07199999999898</v>
      </c>
      <c r="AG247" s="10">
        <v>1.843</v>
      </c>
      <c r="AH247" s="10">
        <v>15.8765</v>
      </c>
      <c r="AI247">
        <v>1.0319410721665001</v>
      </c>
      <c r="AJ247">
        <v>1.04810248931266</v>
      </c>
      <c r="AK247">
        <v>0.92576536841136603</v>
      </c>
      <c r="AL247">
        <v>1.0376276999127201</v>
      </c>
      <c r="AM247" s="10">
        <v>-135.4403638</v>
      </c>
      <c r="AN247" s="10">
        <v>-0.39937003599999998</v>
      </c>
      <c r="AO247" s="10">
        <v>-0.22003086599999999</v>
      </c>
      <c r="AP247" s="10">
        <v>-0.99946568099999999</v>
      </c>
      <c r="AQ247" s="10">
        <v>-1.5306319000000001E-2</v>
      </c>
      <c r="AR247" s="10">
        <v>-0.61332130399999996</v>
      </c>
      <c r="AS247" s="10">
        <v>144.85</v>
      </c>
      <c r="AT247" s="10">
        <v>40.692999999999998</v>
      </c>
      <c r="AU247" s="10">
        <v>66.599999999999994</v>
      </c>
      <c r="AV247" s="10">
        <v>7.1239999999999997</v>
      </c>
      <c r="AW247" s="10">
        <v>3.016</v>
      </c>
      <c r="AX247" s="10">
        <v>3.5430000000000001</v>
      </c>
      <c r="AY247" s="10">
        <v>7.5750000000000002</v>
      </c>
      <c r="AZ247" s="10">
        <v>48.54</v>
      </c>
      <c r="BA247" s="10">
        <v>29.416</v>
      </c>
      <c r="BB247" s="10">
        <v>157.203</v>
      </c>
      <c r="BC247" s="10">
        <v>49.661000000000001</v>
      </c>
      <c r="BD247" s="10">
        <v>68.760999999999996</v>
      </c>
      <c r="BE247" s="10">
        <v>6.1909999999999998</v>
      </c>
      <c r="BF247" s="10">
        <v>1.601</v>
      </c>
      <c r="BG247" s="10">
        <v>3.7759999999999998</v>
      </c>
      <c r="BH247" s="10">
        <v>9.2579999999999991</v>
      </c>
      <c r="BI247" s="10">
        <v>40.875999999999998</v>
      </c>
      <c r="BJ247" s="10">
        <v>31.690999999999999</v>
      </c>
      <c r="BK247" s="10">
        <v>88.311999999999998</v>
      </c>
      <c r="BL247" s="10">
        <v>46.755000000000003</v>
      </c>
      <c r="BM247" s="10">
        <v>70.088999999999999</v>
      </c>
      <c r="BN247" s="10">
        <v>2.4540000000000002</v>
      </c>
      <c r="BO247" s="10">
        <v>1.107</v>
      </c>
      <c r="BP247" s="10">
        <v>1.899</v>
      </c>
      <c r="BQ247" s="10">
        <v>5.048</v>
      </c>
      <c r="BR247" s="10">
        <v>25.834</v>
      </c>
      <c r="BS247" s="10">
        <v>7.657</v>
      </c>
      <c r="BT247">
        <v>0.161</v>
      </c>
      <c r="BU247">
        <v>0.18099999999999999</v>
      </c>
      <c r="BV247">
        <v>0.16300000000000001</v>
      </c>
      <c r="BW247" s="10">
        <v>0.53637576799999998</v>
      </c>
      <c r="BX247" s="10">
        <v>0.93670030100000001</v>
      </c>
      <c r="BY247" s="10">
        <v>0.70192318799999998</v>
      </c>
      <c r="BZ247" s="10">
        <v>0.64099300100000001</v>
      </c>
      <c r="CA247" s="10">
        <v>0.60584381899999995</v>
      </c>
      <c r="CB247" s="10">
        <v>0.42433937599999999</v>
      </c>
      <c r="CC247" s="10">
        <v>0.50252664899999999</v>
      </c>
      <c r="CD247" s="10">
        <v>0.3852334</v>
      </c>
      <c r="CE247" s="10">
        <v>0.56087756799999999</v>
      </c>
      <c r="CF247" s="10">
        <v>0.57034120700000002</v>
      </c>
      <c r="CG247" s="10">
        <v>0.57955175800000003</v>
      </c>
      <c r="CH247" s="10">
        <v>0.58831810100000004</v>
      </c>
      <c r="CI247" s="10">
        <v>0.59392424700000002</v>
      </c>
      <c r="CJ247" s="10">
        <v>0.59699438800000004</v>
      </c>
      <c r="CK247" s="10">
        <v>0.58938898399999995</v>
      </c>
      <c r="CL247" s="10">
        <v>0.61012736400000001</v>
      </c>
      <c r="CM247" s="10">
        <v>0.26341780100000001</v>
      </c>
      <c r="CN247" s="10">
        <v>0.162224164</v>
      </c>
      <c r="CO247" s="10">
        <v>0.19533471099999999</v>
      </c>
      <c r="CP247" s="10">
        <v>0.16684886900000001</v>
      </c>
      <c r="CQ247" s="10">
        <v>0.15584030500000001</v>
      </c>
      <c r="CR247" s="10">
        <v>0.146187863</v>
      </c>
      <c r="CS247" s="10">
        <v>0.12544581899999999</v>
      </c>
      <c r="CT247" s="10">
        <v>0.13718703099999999</v>
      </c>
      <c r="CU247" s="10">
        <v>0.112675785</v>
      </c>
      <c r="CV247" s="10">
        <v>39.501844159999997</v>
      </c>
      <c r="CW247" s="10">
        <v>40.914072769999997</v>
      </c>
      <c r="CX247" s="10">
        <v>42.280638289999999</v>
      </c>
      <c r="CY247" s="10">
        <v>44.736066049999998</v>
      </c>
      <c r="CZ247" s="10">
        <v>44.141148260000001</v>
      </c>
      <c r="DA247" s="10">
        <v>47.898418399999997</v>
      </c>
      <c r="DB247" s="10">
        <v>44.82439411</v>
      </c>
      <c r="DC247" s="10">
        <v>51.123964200000003</v>
      </c>
      <c r="DD247" s="10">
        <v>-3.7898786680000001</v>
      </c>
      <c r="DE247" s="10">
        <v>-5.716826964</v>
      </c>
      <c r="DF247" s="10">
        <v>-4.4670486929999997</v>
      </c>
      <c r="DG247" s="10">
        <v>-5.8056605499999998</v>
      </c>
      <c r="DH247" s="10">
        <v>-5.8033609689999999</v>
      </c>
      <c r="DI247" s="10">
        <v>-6.3377768220000004</v>
      </c>
      <c r="DJ247" s="10">
        <v>-6.2489537349999997</v>
      </c>
      <c r="DK247" s="10">
        <v>-6.5120570940000002</v>
      </c>
      <c r="DL247" s="10">
        <v>4.9279991880000003</v>
      </c>
      <c r="DM247" s="10">
        <v>4.7570769239999997</v>
      </c>
      <c r="DN247" s="10">
        <v>4.9136173440000004</v>
      </c>
      <c r="DO247" s="10">
        <v>4.7574579459999997</v>
      </c>
      <c r="DP247" s="10">
        <v>4.6040113869999999</v>
      </c>
      <c r="DQ247" s="10">
        <v>4.6889472520000002</v>
      </c>
      <c r="DR247" s="10">
        <v>4.6274345879999998</v>
      </c>
      <c r="DS247" s="10">
        <v>4.0764584299999997</v>
      </c>
      <c r="DT247" s="10">
        <v>-1.905051641</v>
      </c>
      <c r="DU247" s="10">
        <v>-1.773311571</v>
      </c>
      <c r="DV247" s="10">
        <v>-1.8852572089999999</v>
      </c>
      <c r="DW247" s="10">
        <v>-1.9418763619999999</v>
      </c>
      <c r="DX247" s="10">
        <v>-2.018963007</v>
      </c>
      <c r="DY247" s="10">
        <v>-2.1258418020000001</v>
      </c>
      <c r="DZ247" s="10">
        <v>-2.0620788910000001</v>
      </c>
      <c r="EA247" s="10">
        <v>-2.2772515260000001</v>
      </c>
      <c r="EB247" s="10">
        <f>VLOOKUP($B247,[1]PhiInxIrossOut_ggeffects!$A$1:$F$316,2,FALSE)</f>
        <v>1.23030173499953</v>
      </c>
      <c r="EC247" s="10">
        <f>VLOOKUP($B247,[2]PhiInxICross_ggeffects!$A$1:$F$316,2,FALSE)</f>
        <v>1.5273023893132001</v>
      </c>
      <c r="ED247" s="10">
        <v>-0.70307766299999996</v>
      </c>
      <c r="EE247" s="10">
        <v>0.53248539299999997</v>
      </c>
      <c r="EF247">
        <v>0.54886463878330705</v>
      </c>
      <c r="EG247">
        <v>0.54701444866923998</v>
      </c>
      <c r="EH247">
        <v>0.54608935361220501</v>
      </c>
      <c r="EI247">
        <v>0.54331406844110297</v>
      </c>
      <c r="EJ247">
        <v>0.542388973384068</v>
      </c>
      <c r="EK247">
        <v>0.540076235741483</v>
      </c>
      <c r="EL247" s="15">
        <v>0.70020934199999996</v>
      </c>
      <c r="EM247" s="15">
        <v>1.184904014</v>
      </c>
      <c r="EN247" s="15">
        <v>0.59649518499999998</v>
      </c>
      <c r="EO247" s="15">
        <v>0.55837084299999995</v>
      </c>
      <c r="EP247" s="15">
        <v>0.58838569799999996</v>
      </c>
      <c r="EQ247" s="15">
        <v>0.53487292200000003</v>
      </c>
      <c r="ER247" s="15">
        <v>0.75526872700000003</v>
      </c>
      <c r="ES247" s="10">
        <v>0.29559023000000001</v>
      </c>
      <c r="ET247" s="10">
        <v>37.53673019</v>
      </c>
      <c r="EU247" s="10">
        <v>38.35695458</v>
      </c>
      <c r="EV247" s="10">
        <v>40.376366480000002</v>
      </c>
      <c r="EW247" s="10">
        <v>41.988415459999999</v>
      </c>
      <c r="EX247" s="10">
        <v>49.21233719</v>
      </c>
      <c r="EY247" s="10">
        <v>45.55415971</v>
      </c>
      <c r="EZ247" s="10">
        <v>46.471949420000001</v>
      </c>
      <c r="FA247" s="10">
        <v>-3.468727662</v>
      </c>
      <c r="FB247" s="10">
        <v>-3.6431008010000001</v>
      </c>
      <c r="FC247" s="10">
        <v>-3.7797914330000002</v>
      </c>
      <c r="FD247" s="10">
        <v>-3.6536719440000001</v>
      </c>
      <c r="FE247" s="10">
        <v>-4.3828646090000003</v>
      </c>
      <c r="FF247" s="10">
        <v>-3.583615961</v>
      </c>
      <c r="FG247" s="10">
        <v>-3.2757829119999999</v>
      </c>
      <c r="FH247" t="s">
        <v>421</v>
      </c>
      <c r="FI247" t="str">
        <f>VLOOKUP($FH247,Groups!$A$1:$B$316,2,FALSE)</f>
        <v>G13</v>
      </c>
      <c r="FJ247" t="str">
        <f t="shared" si="3"/>
        <v>G13/005F1</v>
      </c>
      <c r="FK247" t="s">
        <v>224</v>
      </c>
      <c r="FL247" t="s">
        <v>158</v>
      </c>
      <c r="FM247" t="s">
        <v>158</v>
      </c>
      <c r="FN247" t="s">
        <v>155</v>
      </c>
      <c r="FO247" t="s">
        <v>155</v>
      </c>
    </row>
    <row r="248" spans="1:171" x14ac:dyDescent="0.25">
      <c r="A248" s="12" t="str">
        <f>VLOOKUP($B248,GCDTCodes!$A$1:$D$398,2,FALSE)</f>
        <v>GCDT_175</v>
      </c>
      <c r="B248" s="12" t="s">
        <v>447</v>
      </c>
      <c r="C248" s="10">
        <v>-24.26917787</v>
      </c>
      <c r="D248" s="10">
        <v>-9.1686815000000005E-2</v>
      </c>
      <c r="E248" s="10">
        <v>-7.3260964999999997E-2</v>
      </c>
      <c r="F248" s="10">
        <v>-0.20072337800000001</v>
      </c>
      <c r="G248" s="10">
        <v>4.2333620669999998</v>
      </c>
      <c r="H248" s="10">
        <v>-1.8901970000000001E-2</v>
      </c>
      <c r="I248" s="10">
        <v>-1.2068420000000001E-3</v>
      </c>
      <c r="J248" s="10">
        <v>-2.7690347000000001E-2</v>
      </c>
      <c r="K248" s="10">
        <v>-3.9872263889999999</v>
      </c>
      <c r="L248" s="10">
        <v>-1.3015907E-2</v>
      </c>
      <c r="M248" s="10">
        <v>-3.0769299999999999E-3</v>
      </c>
      <c r="N248" s="10">
        <v>0.125054478</v>
      </c>
      <c r="O248" s="10">
        <v>7.1429999999999998</v>
      </c>
      <c r="P248" s="10">
        <v>3.9219999999999899</v>
      </c>
      <c r="Q248" s="10">
        <v>3.2000000000000001E-2</v>
      </c>
      <c r="R248" s="10">
        <v>1152.94999999999</v>
      </c>
      <c r="S248" s="10">
        <v>2.5994999999999999</v>
      </c>
      <c r="T248" s="10">
        <v>2.2094999999999998</v>
      </c>
      <c r="U248" s="10">
        <v>13.087999999999999</v>
      </c>
      <c r="V248" s="10">
        <v>5.6840000000000002</v>
      </c>
      <c r="W248" s="10">
        <v>3.3965000000000001</v>
      </c>
      <c r="X248" s="10">
        <v>3.2000000000000001E-2</v>
      </c>
      <c r="Y248" s="10">
        <v>813.84950000000003</v>
      </c>
      <c r="Z248" s="10">
        <v>2.0125000000000002</v>
      </c>
      <c r="AA248" s="10">
        <v>1.4704999999999999</v>
      </c>
      <c r="AB248" s="10">
        <v>12.275499999999999</v>
      </c>
      <c r="AC248" s="13"/>
      <c r="AD248" s="10">
        <v>4.2240000000000002</v>
      </c>
      <c r="AE248" s="10">
        <v>3.2000000000000001E-2</v>
      </c>
      <c r="AF248" s="10">
        <v>696.85399999999902</v>
      </c>
      <c r="AG248" s="10">
        <v>1.476</v>
      </c>
      <c r="AH248" s="10">
        <v>14.81</v>
      </c>
      <c r="AI248">
        <v>1.10750306571056</v>
      </c>
      <c r="AJ248">
        <v>1.0015221046293501</v>
      </c>
      <c r="AK248">
        <v>0.95008076619832305</v>
      </c>
      <c r="AL248">
        <v>0.92900699716785395</v>
      </c>
      <c r="AM248" s="10">
        <v>131.09367399999999</v>
      </c>
      <c r="AN248" s="10">
        <v>2.5987302E-2</v>
      </c>
      <c r="AO248" s="10">
        <v>0.30681819199999999</v>
      </c>
      <c r="AP248" s="10">
        <v>4.703999949</v>
      </c>
      <c r="AQ248" s="10">
        <v>-0.720914900999999</v>
      </c>
      <c r="AR248" s="10">
        <v>-1.4759534489999999</v>
      </c>
      <c r="AS248" s="10">
        <v>153.12</v>
      </c>
      <c r="AT248" s="10">
        <v>37.667000000000002</v>
      </c>
      <c r="AU248" s="10">
        <v>61.134999999999998</v>
      </c>
      <c r="AV248" s="10">
        <v>7.1639999999999997</v>
      </c>
      <c r="AW248" s="10">
        <v>3.2170000000000001</v>
      </c>
      <c r="AX248" s="10">
        <v>4.3639999999999999</v>
      </c>
      <c r="AY248" s="10">
        <v>7.6079999999999997</v>
      </c>
      <c r="AZ248" s="10">
        <v>45.027999999999999</v>
      </c>
      <c r="BA248" s="10">
        <v>27.536999999999999</v>
      </c>
      <c r="BB248" s="10">
        <v>113.077</v>
      </c>
      <c r="BC248" s="10">
        <v>33.036999999999999</v>
      </c>
      <c r="BD248" s="10">
        <v>61.232999999999997</v>
      </c>
      <c r="BE248" s="10">
        <v>3.3330000000000002</v>
      </c>
      <c r="BF248" s="10">
        <v>1.9139999999999999</v>
      </c>
      <c r="BG248" s="10">
        <v>1.671</v>
      </c>
      <c r="BH248" s="10">
        <v>3.7919999999999998</v>
      </c>
      <c r="BI248" s="10">
        <v>23.06</v>
      </c>
      <c r="BJ248" s="10">
        <v>6.2519999999999998</v>
      </c>
      <c r="BK248" s="10">
        <v>102.607999999999</v>
      </c>
      <c r="BL248" s="10">
        <v>39.652000000000001</v>
      </c>
      <c r="BM248" s="10">
        <v>66.353999999999999</v>
      </c>
      <c r="BN248" s="10">
        <v>3.7410000000000001</v>
      </c>
      <c r="BO248" s="10">
        <v>1.123</v>
      </c>
      <c r="BP248" s="10">
        <v>2.145</v>
      </c>
      <c r="BQ248" s="10">
        <v>5.1479999999999997</v>
      </c>
      <c r="BR248" s="10">
        <v>27.785</v>
      </c>
      <c r="BS248" s="10">
        <v>10.192</v>
      </c>
      <c r="BT248">
        <v>0.17199999999999999</v>
      </c>
      <c r="BU248">
        <v>0.16200000000000001</v>
      </c>
      <c r="BV248">
        <v>0.15</v>
      </c>
      <c r="BW248" s="10">
        <v>0.61515056599999995</v>
      </c>
      <c r="BX248" s="10">
        <v>0.74555042999999999</v>
      </c>
      <c r="BY248" s="10">
        <v>0.55671794100000005</v>
      </c>
      <c r="BZ248" s="10">
        <v>0.78515053400000001</v>
      </c>
      <c r="CA248" s="10">
        <v>0.64397529499999995</v>
      </c>
      <c r="CB248" s="10">
        <v>0.57468176199999998</v>
      </c>
      <c r="CC248" s="10">
        <v>0.59455470399999999</v>
      </c>
      <c r="CD248" s="10">
        <v>0.446778964</v>
      </c>
      <c r="CE248" s="10">
        <v>0.56089265200000005</v>
      </c>
      <c r="CF248" s="10">
        <v>0.58577055300000003</v>
      </c>
      <c r="CG248" s="10">
        <v>0.59593785200000005</v>
      </c>
      <c r="CH248" s="10">
        <v>0.60119612099999997</v>
      </c>
      <c r="CI248" s="10">
        <v>0.59989242499999995</v>
      </c>
      <c r="CJ248" s="10">
        <v>0.59413922900000005</v>
      </c>
      <c r="CK248" s="10">
        <v>0.58982928899999998</v>
      </c>
      <c r="CL248" s="10">
        <v>0.61109919499999998</v>
      </c>
      <c r="CM248" s="10">
        <v>0.25415572400000003</v>
      </c>
      <c r="CN248" s="10">
        <v>0.17369876300000001</v>
      </c>
      <c r="CO248" s="10">
        <v>0.17254256700000001</v>
      </c>
      <c r="CP248" s="10">
        <v>0.14683510999999999</v>
      </c>
      <c r="CQ248" s="10">
        <v>0.15921128200000001</v>
      </c>
      <c r="CR248" s="10">
        <v>0.14793811500000001</v>
      </c>
      <c r="CS248" s="10">
        <v>0.14479250599999999</v>
      </c>
      <c r="CT248" s="10">
        <v>0.150050821</v>
      </c>
      <c r="CU248" s="10">
        <v>0.12183506299999999</v>
      </c>
      <c r="CV248" s="10">
        <v>36.507396849999999</v>
      </c>
      <c r="CW248" s="10">
        <v>35.695551139999999</v>
      </c>
      <c r="CX248" s="10">
        <v>36.426666849999997</v>
      </c>
      <c r="CY248" s="10">
        <v>37.362255900000001</v>
      </c>
      <c r="CZ248" s="10">
        <v>36.937664859999998</v>
      </c>
      <c r="DA248" s="10">
        <v>38.739452870000001</v>
      </c>
      <c r="DB248" s="10">
        <v>40.62455748</v>
      </c>
      <c r="DC248" s="10">
        <v>42.184458139999997</v>
      </c>
      <c r="DD248" s="10">
        <v>-5.066138778</v>
      </c>
      <c r="DE248" s="10">
        <v>-6.4403615619999997</v>
      </c>
      <c r="DF248" s="10">
        <v>-5.6172873860000001</v>
      </c>
      <c r="DG248" s="10">
        <v>-5.2402392569999998</v>
      </c>
      <c r="DH248" s="10">
        <v>-5.8238287179999997</v>
      </c>
      <c r="DI248" s="10">
        <v>-7.0281478890000004</v>
      </c>
      <c r="DJ248" s="10">
        <v>-6.7558199329999997</v>
      </c>
      <c r="DK248" s="10">
        <v>-6.9260654060000002</v>
      </c>
      <c r="DL248" s="10">
        <v>4.9497592509999997</v>
      </c>
      <c r="DM248" s="10">
        <v>4.6759368229999998</v>
      </c>
      <c r="DN248" s="10">
        <v>4.8887472909999996</v>
      </c>
      <c r="DO248" s="10">
        <v>4.7526443079999998</v>
      </c>
      <c r="DP248" s="10">
        <v>4.5952336530000002</v>
      </c>
      <c r="DQ248" s="10">
        <v>4.7387480569999996</v>
      </c>
      <c r="DR248" s="10">
        <v>4.6656904429999999</v>
      </c>
      <c r="DS248" s="10">
        <v>4.0640951640000003</v>
      </c>
      <c r="DT248" s="10">
        <v>-1.839402285</v>
      </c>
      <c r="DU248" s="10">
        <v>-1.8328347060000001</v>
      </c>
      <c r="DV248" s="10">
        <v>-1.9567772059999999</v>
      </c>
      <c r="DW248" s="10">
        <v>-1.9163595550000001</v>
      </c>
      <c r="DX248" s="10">
        <v>-1.988005443</v>
      </c>
      <c r="DY248" s="10">
        <v>-1.9991201729999999</v>
      </c>
      <c r="DZ248" s="10">
        <v>-1.995588642</v>
      </c>
      <c r="EA248" s="10">
        <v>-2.1875831520000002</v>
      </c>
      <c r="EB248" s="10">
        <f>VLOOKUP($B248,[1]PhiInxIrossOut_ggeffects!$A$1:$F$316,2,FALSE)</f>
        <v>1.23443800757096</v>
      </c>
      <c r="EC248" s="10">
        <f>VLOOKUP($B248,[2]PhiInxICross_ggeffects!$A$1:$F$316,2,FALSE)</f>
        <v>1.5930808834382</v>
      </c>
      <c r="ED248" s="10">
        <v>-2.2822043E-2</v>
      </c>
      <c r="EE248" s="10">
        <v>0.53329165099999998</v>
      </c>
      <c r="EF248">
        <v>0.54706121673007602</v>
      </c>
      <c r="EG248">
        <v>0.54845133079851704</v>
      </c>
      <c r="EH248">
        <v>0.54914638783273795</v>
      </c>
      <c r="EI248">
        <v>0.55123155893539799</v>
      </c>
      <c r="EJ248">
        <v>0.55192661596961901</v>
      </c>
      <c r="EK248">
        <v>0.55366425855517098</v>
      </c>
      <c r="EL248" s="15">
        <v>1.2198142729999999</v>
      </c>
      <c r="EM248" s="15">
        <v>1.0148520059999999</v>
      </c>
      <c r="EN248" s="15">
        <v>1.0267761280000001</v>
      </c>
      <c r="EO248" s="15">
        <v>0.97634211999999998</v>
      </c>
      <c r="EP248" s="15">
        <v>1.422676198</v>
      </c>
      <c r="EQ248" s="15">
        <v>1.0809909799999999</v>
      </c>
      <c r="ER248" s="15">
        <v>1.006270429</v>
      </c>
      <c r="ES248" s="10">
        <v>0.211705492</v>
      </c>
      <c r="ET248" s="10">
        <v>37.312439840000003</v>
      </c>
      <c r="EU248" s="10">
        <v>36.517736329999998</v>
      </c>
      <c r="EV248" s="10">
        <v>36.247401979999999</v>
      </c>
      <c r="EW248" s="10">
        <v>39.482105789999999</v>
      </c>
      <c r="EX248" s="10">
        <v>40.877348359999999</v>
      </c>
      <c r="EY248" s="10">
        <v>40.786435849999997</v>
      </c>
      <c r="EZ248" s="10">
        <v>41.863915400000003</v>
      </c>
      <c r="FA248" s="10">
        <v>-8.0158848809999999</v>
      </c>
      <c r="FB248" s="10">
        <v>-7.6644200429999998</v>
      </c>
      <c r="FC248" s="10">
        <v>-7.5875280280000004</v>
      </c>
      <c r="FD248" s="10">
        <v>-7.7411893149999997</v>
      </c>
      <c r="FE248" s="10">
        <v>-6.7916973189999998</v>
      </c>
      <c r="FF248" s="10">
        <v>-7.9546611729999999</v>
      </c>
      <c r="FG248" s="10">
        <v>-7.4557278609999997</v>
      </c>
      <c r="FH248" t="s">
        <v>421</v>
      </c>
      <c r="FI248" t="str">
        <f>VLOOKUP($FH248,Groups!$A$1:$B$316,2,FALSE)</f>
        <v>G13</v>
      </c>
      <c r="FJ248" t="str">
        <f t="shared" si="3"/>
        <v>G13/005F1</v>
      </c>
      <c r="FK248" t="s">
        <v>224</v>
      </c>
      <c r="FL248" t="s">
        <v>160</v>
      </c>
      <c r="FM248" t="s">
        <v>155</v>
      </c>
      <c r="FN248" t="s">
        <v>155</v>
      </c>
      <c r="FO248" t="s">
        <v>155</v>
      </c>
    </row>
    <row r="249" spans="1:171" x14ac:dyDescent="0.25">
      <c r="A249" s="12" t="str">
        <f>VLOOKUP($B249,GCDTCodes!$A$1:$D$398,2,FALSE)</f>
        <v>GCDT_176</v>
      </c>
      <c r="B249" s="12" t="s">
        <v>448</v>
      </c>
      <c r="C249" s="10">
        <v>14.6134141</v>
      </c>
      <c r="D249" s="10">
        <v>1.32673169999999E-2</v>
      </c>
      <c r="E249" s="10">
        <v>1.3053736E-2</v>
      </c>
      <c r="F249" s="10">
        <v>0.341794177999999</v>
      </c>
      <c r="G249" s="10">
        <v>7.9788810010000004</v>
      </c>
      <c r="H249" s="10">
        <v>-1.8901970000000001E-2</v>
      </c>
      <c r="I249" s="10">
        <v>-1.2068420000000001E-3</v>
      </c>
      <c r="J249" s="10">
        <v>-2.7690347000000001E-2</v>
      </c>
      <c r="K249" s="10">
        <v>36.238845169999998</v>
      </c>
      <c r="L249" s="10">
        <v>4.3279419999999999E-2</v>
      </c>
      <c r="M249" s="10">
        <v>2.7952999999999999E-2</v>
      </c>
      <c r="N249" s="10">
        <v>0.34284504599999999</v>
      </c>
      <c r="O249" s="10">
        <v>6.9210000000000003</v>
      </c>
      <c r="P249" s="10">
        <v>3.964</v>
      </c>
      <c r="Q249" s="10">
        <v>3.5000000000000003E-2</v>
      </c>
      <c r="R249" s="10">
        <v>973.99199999999996</v>
      </c>
      <c r="S249" s="10">
        <v>1.994</v>
      </c>
      <c r="T249" s="10">
        <v>1.5609999999999999</v>
      </c>
      <c r="U249" s="10">
        <v>12.110999999999899</v>
      </c>
      <c r="V249" s="10">
        <v>5.6739999999999897</v>
      </c>
      <c r="W249" s="10">
        <v>3.7730000000000001</v>
      </c>
      <c r="X249" s="10">
        <v>3.2000000000000001E-2</v>
      </c>
      <c r="Y249" s="10">
        <v>819.39199999999903</v>
      </c>
      <c r="Z249" s="10">
        <v>1.984</v>
      </c>
      <c r="AA249" s="10">
        <v>1.5269999999999999</v>
      </c>
      <c r="AB249" s="10">
        <v>12.333</v>
      </c>
      <c r="AC249" s="13"/>
      <c r="AD249" s="10">
        <v>4.0489999999999897</v>
      </c>
      <c r="AE249" s="10">
        <v>5.5E-2</v>
      </c>
      <c r="AF249" s="10">
        <v>742.39399999999898</v>
      </c>
      <c r="AG249" s="10">
        <v>1.833</v>
      </c>
      <c r="AH249" s="10">
        <v>15.800999999999901</v>
      </c>
      <c r="AI249">
        <v>0.85986545679522597</v>
      </c>
      <c r="AJ249">
        <v>0.94863316471652004</v>
      </c>
      <c r="AK249">
        <v>1.09448478651526</v>
      </c>
      <c r="AL249">
        <v>0.98628402853212305</v>
      </c>
      <c r="AM249" s="10">
        <v>-241.51659989999999</v>
      </c>
      <c r="AN249" s="10">
        <v>-0.57337985599999997</v>
      </c>
      <c r="AO249" s="10">
        <v>-0.49854138100000001</v>
      </c>
      <c r="AP249" s="10">
        <v>-2.0688654870000001</v>
      </c>
      <c r="AQ249" s="10">
        <v>-0.36811061</v>
      </c>
      <c r="AR249" s="10">
        <v>-0.39766326800000001</v>
      </c>
      <c r="AS249" s="10">
        <v>148.78200000000001</v>
      </c>
      <c r="AT249" s="10">
        <v>45.343999999999902</v>
      </c>
      <c r="AU249" s="10">
        <v>73.474999999999994</v>
      </c>
      <c r="AV249" s="10">
        <v>5.5819999999999999</v>
      </c>
      <c r="AW249" s="10">
        <v>2.7559999999999998</v>
      </c>
      <c r="AX249" s="10">
        <v>2.2769999999999899</v>
      </c>
      <c r="AY249" s="10">
        <v>6.343</v>
      </c>
      <c r="AZ249" s="10">
        <v>26.486999999999998</v>
      </c>
      <c r="BA249" s="10">
        <v>9.3390000000000004</v>
      </c>
      <c r="BB249" s="10">
        <v>118.86799999999999</v>
      </c>
      <c r="BC249" s="10">
        <v>48.136000000000003</v>
      </c>
      <c r="BD249" s="10">
        <v>70.95</v>
      </c>
      <c r="BE249" s="10">
        <v>4.1959999999999997</v>
      </c>
      <c r="BF249" s="10">
        <v>1.74</v>
      </c>
      <c r="BG249" s="10">
        <v>2.125</v>
      </c>
      <c r="BH249" s="10">
        <v>5.68</v>
      </c>
      <c r="BI249" s="10">
        <v>25.09</v>
      </c>
      <c r="BJ249" s="10">
        <v>8.8469999999999995</v>
      </c>
      <c r="BK249" s="10">
        <v>103.488</v>
      </c>
      <c r="BL249" s="10">
        <v>57.384999999999998</v>
      </c>
      <c r="BM249" s="10">
        <v>74.061000000000007</v>
      </c>
      <c r="BN249" s="10">
        <v>2.4700000000000002</v>
      </c>
      <c r="BO249" s="10">
        <v>1.115</v>
      </c>
      <c r="BP249" s="10">
        <v>2.3260000000000001</v>
      </c>
      <c r="BQ249" s="10">
        <v>6.827</v>
      </c>
      <c r="BR249" s="10">
        <v>30.681999999999999</v>
      </c>
      <c r="BS249" s="10">
        <v>9.3339999999999996</v>
      </c>
      <c r="BT249">
        <v>0.24099999999999999</v>
      </c>
      <c r="BU249">
        <v>0.23300000000000001</v>
      </c>
      <c r="BV249">
        <v>0.245</v>
      </c>
      <c r="BW249" s="10">
        <v>0.69974078799999995</v>
      </c>
      <c r="BX249" s="10">
        <v>0.72337265500000003</v>
      </c>
      <c r="BY249" s="10">
        <v>0.65956255799999997</v>
      </c>
      <c r="BZ249" s="10">
        <v>0.90699148600000001</v>
      </c>
      <c r="CA249" s="10">
        <v>0.805576018</v>
      </c>
      <c r="CB249" s="10">
        <v>0.479611073</v>
      </c>
      <c r="CC249" s="10">
        <v>0.56398319900000005</v>
      </c>
      <c r="CD249" s="10">
        <v>0.59777708200000002</v>
      </c>
      <c r="CE249" s="10">
        <v>0.49100636600000003</v>
      </c>
      <c r="CF249" s="10">
        <v>0.56251964300000001</v>
      </c>
      <c r="CG249" s="10">
        <v>0.57002931099999998</v>
      </c>
      <c r="CH249" s="10">
        <v>0.56412552699999996</v>
      </c>
      <c r="CI249" s="10">
        <v>0.57292083100000002</v>
      </c>
      <c r="CJ249" s="10">
        <v>0.57822338200000001</v>
      </c>
      <c r="CK249" s="10">
        <v>0.57210625199999998</v>
      </c>
      <c r="CL249" s="10">
        <v>0.58827350599999995</v>
      </c>
      <c r="CM249" s="10">
        <v>0.26490454899999999</v>
      </c>
      <c r="CN249" s="10">
        <v>0.241120064</v>
      </c>
      <c r="CO249" s="10">
        <v>0.186073655</v>
      </c>
      <c r="CP249" s="10">
        <v>0.170553608</v>
      </c>
      <c r="CQ249" s="10">
        <v>0.19010727299999999</v>
      </c>
      <c r="CR249" s="10">
        <v>0.17536112600000001</v>
      </c>
      <c r="CS249" s="10">
        <v>0.144894736</v>
      </c>
      <c r="CT249" s="10">
        <v>0.156635948</v>
      </c>
      <c r="CU249" s="10">
        <v>0.14995267000000001</v>
      </c>
      <c r="CV249" s="10">
        <v>39.891946990000001</v>
      </c>
      <c r="CW249" s="10">
        <v>38.73817975</v>
      </c>
      <c r="CX249" s="10">
        <v>37.143680199999999</v>
      </c>
      <c r="CY249" s="10">
        <v>38.649208770000001</v>
      </c>
      <c r="CZ249" s="10">
        <v>40.29474287</v>
      </c>
      <c r="DA249" s="10">
        <v>39.656272600000001</v>
      </c>
      <c r="DB249" s="10">
        <v>39.562966469999999</v>
      </c>
      <c r="DC249" s="10">
        <v>38.5777924</v>
      </c>
      <c r="DD249" s="10">
        <v>-3.7648712849999999</v>
      </c>
      <c r="DE249" s="10">
        <v>-4.694731161</v>
      </c>
      <c r="DF249" s="10">
        <v>-3.1641683299999999</v>
      </c>
      <c r="DG249" s="10">
        <v>-2.6058262339999998</v>
      </c>
      <c r="DH249" s="10">
        <v>-3.474622058</v>
      </c>
      <c r="DI249" s="10">
        <v>-4.1748555639999996</v>
      </c>
      <c r="DJ249" s="10">
        <v>-3.5111979459999998</v>
      </c>
      <c r="DK249" s="10">
        <v>-3.095554377</v>
      </c>
      <c r="DL249" s="10">
        <v>5.0386953060000002</v>
      </c>
      <c r="DM249" s="10">
        <v>4.7236433790000003</v>
      </c>
      <c r="DN249" s="10">
        <v>4.8834001630000001</v>
      </c>
      <c r="DO249" s="10">
        <v>4.7578189059999998</v>
      </c>
      <c r="DP249" s="10">
        <v>4.5819836619999998</v>
      </c>
      <c r="DQ249" s="10">
        <v>4.7092001059999999</v>
      </c>
      <c r="DR249" s="10">
        <v>4.6332468699999998</v>
      </c>
      <c r="DS249" s="10">
        <v>4.0573501800000003</v>
      </c>
      <c r="DT249" s="10">
        <v>-1.5423224040000001</v>
      </c>
      <c r="DU249" s="10">
        <v>-1.719904922</v>
      </c>
      <c r="DV249" s="10">
        <v>-1.8025966090000001</v>
      </c>
      <c r="DW249" s="10">
        <v>-1.7806879840000001</v>
      </c>
      <c r="DX249" s="10">
        <v>-1.8582500390000001</v>
      </c>
      <c r="DY249" s="10">
        <v>-1.95476217</v>
      </c>
      <c r="DZ249" s="10">
        <v>-1.913437525</v>
      </c>
      <c r="EA249" s="10">
        <v>-1.9921196139999999</v>
      </c>
      <c r="EB249" s="10">
        <f>VLOOKUP($B249,[1]PhiInxIrossOut_ggeffects!$A$1:$F$316,2,FALSE)</f>
        <v>1.1421693337138199</v>
      </c>
      <c r="EC249" s="10">
        <f>VLOOKUP($B249,[2]PhiInxICross_ggeffects!$A$1:$F$316,2,FALSE)</f>
        <v>1.3470614208735501</v>
      </c>
      <c r="ED249" s="10">
        <v>-0.247625495</v>
      </c>
      <c r="EE249" s="10">
        <v>0.529301358</v>
      </c>
      <c r="EF249">
        <v>0.55459505703425704</v>
      </c>
      <c r="EG249">
        <v>0.54069771863121596</v>
      </c>
      <c r="EH249">
        <v>0.53374904942969603</v>
      </c>
      <c r="EI249">
        <v>0.51290304182513302</v>
      </c>
      <c r="EJ249">
        <v>0.50595437262361298</v>
      </c>
      <c r="EK249">
        <v>0.48858269961981099</v>
      </c>
      <c r="EL249" s="15">
        <v>1.0046289879999999</v>
      </c>
      <c r="EM249" s="15">
        <v>0.70908020199999999</v>
      </c>
      <c r="EN249" s="15">
        <v>0.71847926500000003</v>
      </c>
      <c r="EO249" s="15">
        <v>1.001037508</v>
      </c>
      <c r="EP249" s="15">
        <v>1.103332199</v>
      </c>
      <c r="EQ249" s="15">
        <v>0.66096022399999999</v>
      </c>
      <c r="ER249" s="15">
        <v>1.1581657009999999</v>
      </c>
      <c r="ES249" s="10">
        <v>0.24908470999999999</v>
      </c>
      <c r="ET249" s="10">
        <v>34.716500979999999</v>
      </c>
      <c r="EU249" s="10">
        <v>36.111093670000002</v>
      </c>
      <c r="EV249" s="10">
        <v>37.074492110000001</v>
      </c>
      <c r="EW249" s="10">
        <v>34.627328380000002</v>
      </c>
      <c r="EX249" s="10">
        <v>42.358651700000003</v>
      </c>
      <c r="EY249" s="10">
        <v>40.171166130000003</v>
      </c>
      <c r="EZ249" s="10">
        <v>41.117287910000002</v>
      </c>
      <c r="FA249" s="10">
        <v>-5.3284882409999996</v>
      </c>
      <c r="FB249" s="10">
        <v>-5.4841260619999996</v>
      </c>
      <c r="FC249" s="10">
        <v>-5.934321046</v>
      </c>
      <c r="FD249" s="10">
        <v>-5.2099203420000002</v>
      </c>
      <c r="FE249" s="10">
        <v>-5.6868106989999996</v>
      </c>
      <c r="FF249" s="10">
        <v>-5.1760859769999996</v>
      </c>
      <c r="FG249" s="10">
        <v>-5.3416320099999997</v>
      </c>
      <c r="FH249" t="s">
        <v>421</v>
      </c>
      <c r="FI249" t="str">
        <f>VLOOKUP($FH249,Groups!$A$1:$B$316,2,FALSE)</f>
        <v>G13</v>
      </c>
      <c r="FJ249" t="str">
        <f t="shared" si="3"/>
        <v>G13/005F1</v>
      </c>
      <c r="FK249" t="s">
        <v>224</v>
      </c>
      <c r="FL249" t="s">
        <v>262</v>
      </c>
      <c r="FM249" t="s">
        <v>155</v>
      </c>
      <c r="FN249" t="s">
        <v>155</v>
      </c>
      <c r="FO249" t="s">
        <v>155</v>
      </c>
    </row>
    <row r="250" spans="1:171" x14ac:dyDescent="0.25">
      <c r="A250" s="12" t="str">
        <f>VLOOKUP($B250,GCDTCodes!$A$1:$D$398,2,FALSE)</f>
        <v>GCDT_177</v>
      </c>
      <c r="B250" s="12" t="s">
        <v>449</v>
      </c>
      <c r="C250" s="10">
        <v>30.192389500000001</v>
      </c>
      <c r="D250" s="10">
        <v>0.11654360599999999</v>
      </c>
      <c r="E250" s="10">
        <v>8.9998676999999999E-2</v>
      </c>
      <c r="F250" s="10">
        <v>0.33941704899999903</v>
      </c>
      <c r="G250" s="10">
        <v>-4.0437126865000002</v>
      </c>
      <c r="H250" s="10">
        <v>-3.7935934999999997E-2</v>
      </c>
      <c r="I250" s="10">
        <v>-5.4348444999999896E-3</v>
      </c>
      <c r="J250" s="10">
        <v>-0.21321989399999999</v>
      </c>
      <c r="K250" s="10">
        <v>39.334844609999998</v>
      </c>
      <c r="L250" s="10">
        <v>5.6669965000000003E-2</v>
      </c>
      <c r="M250" s="10">
        <v>4.2118533999999999E-2</v>
      </c>
      <c r="N250" s="10">
        <v>0.54840709399999998</v>
      </c>
      <c r="O250" s="10">
        <v>6.6050000000000004</v>
      </c>
      <c r="P250" s="10">
        <v>3.5209999999999999</v>
      </c>
      <c r="Q250" s="10">
        <v>2.79999999999999E-2</v>
      </c>
      <c r="R250" s="10">
        <v>850.029</v>
      </c>
      <c r="S250" s="10">
        <v>1.798</v>
      </c>
      <c r="T250" s="10">
        <v>1.4079999999999999</v>
      </c>
      <c r="U250" s="10">
        <v>10.462</v>
      </c>
      <c r="V250" s="10">
        <v>5.702</v>
      </c>
      <c r="W250" s="10">
        <v>3.117</v>
      </c>
      <c r="X250" s="10">
        <v>3.2000000000000001E-2</v>
      </c>
      <c r="Y250" s="10">
        <v>808.30700000000002</v>
      </c>
      <c r="Z250" s="10">
        <v>2.06</v>
      </c>
      <c r="AA250" s="10">
        <v>1.41699999999999</v>
      </c>
      <c r="AB250" s="10">
        <v>12.218</v>
      </c>
      <c r="AC250" s="13"/>
      <c r="AD250" s="10">
        <v>4.6219999999999999</v>
      </c>
      <c r="AE250" s="10">
        <v>4.2999999999999997E-2</v>
      </c>
      <c r="AF250" s="10">
        <v>747.75</v>
      </c>
      <c r="AG250" s="10">
        <v>1.9</v>
      </c>
      <c r="AH250" s="10">
        <v>16.91</v>
      </c>
      <c r="AI250">
        <v>0.97156491764363295</v>
      </c>
      <c r="AJ250">
        <v>0.861961707139835</v>
      </c>
      <c r="AK250">
        <v>1.10812750350944</v>
      </c>
      <c r="AL250">
        <v>0.96015114315550698</v>
      </c>
      <c r="AM250" s="10">
        <v>144.2437444</v>
      </c>
      <c r="AN250" s="10">
        <v>0.53351594499999999</v>
      </c>
      <c r="AO250" s="10">
        <v>0.66656093999999999</v>
      </c>
      <c r="AP250" s="10">
        <v>1.674033833</v>
      </c>
      <c r="AQ250" s="10">
        <v>0.56758772700000004</v>
      </c>
      <c r="AR250" s="10">
        <v>1.3276010229999999</v>
      </c>
      <c r="AS250" s="10">
        <v>137.06</v>
      </c>
      <c r="AT250" s="10">
        <v>51.453000000000003</v>
      </c>
      <c r="AU250" s="10">
        <v>72.087000000000003</v>
      </c>
      <c r="AV250" s="10">
        <v>4.2229999999999999</v>
      </c>
      <c r="AW250" s="10">
        <v>2.9380000000000002</v>
      </c>
      <c r="AX250" s="10">
        <v>2.411</v>
      </c>
      <c r="AY250" s="10">
        <v>6.077</v>
      </c>
      <c r="AZ250" s="10">
        <v>28.52</v>
      </c>
      <c r="BA250" s="10">
        <v>8.8800000000000008</v>
      </c>
      <c r="BB250" s="10">
        <v>115.249</v>
      </c>
      <c r="BC250" s="10">
        <v>46.070999999999998</v>
      </c>
      <c r="BD250" s="10">
        <v>73.968000000000004</v>
      </c>
      <c r="BE250" s="10">
        <v>3.9510000000000001</v>
      </c>
      <c r="BF250" s="10">
        <v>1.54599999999999</v>
      </c>
      <c r="BG250" s="10">
        <v>1.8009999999999999</v>
      </c>
      <c r="BH250" s="10">
        <v>4.851</v>
      </c>
      <c r="BI250" s="10">
        <v>24.933</v>
      </c>
      <c r="BJ250" s="10">
        <v>6.9470000000000001</v>
      </c>
      <c r="BK250" s="10">
        <v>111.37799999999901</v>
      </c>
      <c r="BL250" s="10">
        <v>57.863</v>
      </c>
      <c r="BM250" s="10">
        <v>74.748999999999995</v>
      </c>
      <c r="BN250" s="10">
        <v>2.9449999999999998</v>
      </c>
      <c r="BO250" s="10">
        <v>1.115</v>
      </c>
      <c r="BP250" s="10">
        <v>2.3819999999999899</v>
      </c>
      <c r="BQ250" s="10">
        <v>7.3379999999999903</v>
      </c>
      <c r="BR250" s="10">
        <v>32.830999999999896</v>
      </c>
      <c r="BS250" s="10">
        <v>9.9789999999999992</v>
      </c>
      <c r="BT250">
        <v>0.22900000000000001</v>
      </c>
      <c r="BU250">
        <v>0.24099999999999999</v>
      </c>
      <c r="BV250">
        <v>0.253</v>
      </c>
      <c r="BW250" s="10">
        <v>0.83668201799999997</v>
      </c>
      <c r="BX250" s="10">
        <v>0.88358636199999996</v>
      </c>
      <c r="BY250" s="10">
        <v>0.81359141199999996</v>
      </c>
      <c r="BZ250" s="10">
        <v>0.72924713699999999</v>
      </c>
      <c r="CA250" s="10">
        <v>0.73429950200000005</v>
      </c>
      <c r="CB250" s="10">
        <v>0.84083251299999995</v>
      </c>
      <c r="CC250" s="10">
        <v>0.83508249099999998</v>
      </c>
      <c r="CD250" s="10">
        <v>0.81630512099999997</v>
      </c>
      <c r="CE250" s="10">
        <v>0.53625010399999995</v>
      </c>
      <c r="CF250" s="10">
        <v>0.56399824799999998</v>
      </c>
      <c r="CG250" s="10">
        <v>0.57044486299999997</v>
      </c>
      <c r="CH250" s="10">
        <v>0.57751032099999999</v>
      </c>
      <c r="CI250" s="10">
        <v>0.58481735099999999</v>
      </c>
      <c r="CJ250" s="10">
        <v>0.57566238700000005</v>
      </c>
      <c r="CK250" s="10">
        <v>0.58060100400000003</v>
      </c>
      <c r="CL250" s="10">
        <v>0.59198452099999999</v>
      </c>
      <c r="CM250" s="10">
        <v>0.23619183499999999</v>
      </c>
      <c r="CN250" s="10">
        <v>0.216709544</v>
      </c>
      <c r="CO250" s="10">
        <v>0.208375854</v>
      </c>
      <c r="CP250" s="10">
        <v>0.19470806399999999</v>
      </c>
      <c r="CQ250" s="10">
        <v>0.18138417900000001</v>
      </c>
      <c r="CR250" s="10">
        <v>0.173815525</v>
      </c>
      <c r="CS250" s="10">
        <v>0.189192479</v>
      </c>
      <c r="CT250" s="10">
        <v>0.18264266000000001</v>
      </c>
      <c r="CU250" s="10">
        <v>0.17572784999999999</v>
      </c>
      <c r="CV250" s="10">
        <v>40.076712379999996</v>
      </c>
      <c r="CW250" s="10">
        <v>37.541946060000001</v>
      </c>
      <c r="CX250" s="10">
        <v>40.218717359999999</v>
      </c>
      <c r="CY250" s="10">
        <v>41.789756220000001</v>
      </c>
      <c r="CZ250" s="10">
        <v>43.549933330000002</v>
      </c>
      <c r="DA250" s="10">
        <v>42.325145970000001</v>
      </c>
      <c r="DB250" s="10">
        <v>41.226256900000003</v>
      </c>
      <c r="DC250" s="10">
        <v>42.212942529999999</v>
      </c>
      <c r="DD250" s="10">
        <v>-5.1381350100000001</v>
      </c>
      <c r="DE250" s="10">
        <v>-5.3870086539999997</v>
      </c>
      <c r="DF250" s="10">
        <v>-4.8535626460000003</v>
      </c>
      <c r="DG250" s="10">
        <v>-5.5200602820000002</v>
      </c>
      <c r="DH250" s="10">
        <v>-5.6327276069999996</v>
      </c>
      <c r="DI250" s="10">
        <v>-5.8332972510000003</v>
      </c>
      <c r="DJ250" s="10">
        <v>-5.4017843470000004</v>
      </c>
      <c r="DK250" s="10">
        <v>-6.0606391720000001</v>
      </c>
      <c r="DL250" s="10">
        <v>4.959512256</v>
      </c>
      <c r="DM250" s="10">
        <v>4.6958121510000002</v>
      </c>
      <c r="DN250" s="10">
        <v>4.8749169810000001</v>
      </c>
      <c r="DO250" s="10">
        <v>4.7143241050000002</v>
      </c>
      <c r="DP250" s="10">
        <v>4.5560325979999998</v>
      </c>
      <c r="DQ250" s="10">
        <v>4.7133445350000001</v>
      </c>
      <c r="DR250" s="10">
        <v>4.6280145150000003</v>
      </c>
      <c r="DS250" s="10">
        <v>4.0313951939999999</v>
      </c>
      <c r="DT250" s="10">
        <v>-1.5189957439999999</v>
      </c>
      <c r="DU250" s="10">
        <v>-1.569663051</v>
      </c>
      <c r="DV250" s="10">
        <v>-1.6363815909999999</v>
      </c>
      <c r="DW250" s="10">
        <v>-1.702132421</v>
      </c>
      <c r="DX250" s="10">
        <v>-1.7623398109999999</v>
      </c>
      <c r="DY250" s="10">
        <v>-1.690563509</v>
      </c>
      <c r="DZ250" s="10">
        <v>-1.743773869</v>
      </c>
      <c r="EA250" s="10">
        <v>-1.8118892600000001</v>
      </c>
      <c r="EB250" s="10">
        <f>VLOOKUP($B250,[1]PhiInxIrossOut_ggeffects!$A$1:$F$316,2,FALSE)</f>
        <v>1.12217001557096</v>
      </c>
      <c r="EC250" s="10">
        <f>VLOOKUP($B250,[2]PhiInxICross_ggeffects!$A$1:$F$316,2,FALSE)</f>
        <v>1.3751249332507001</v>
      </c>
      <c r="ED250" s="10">
        <v>-0.52713888200000003</v>
      </c>
      <c r="EE250" s="10">
        <v>0.52796215000000002</v>
      </c>
      <c r="EF250">
        <v>0.53983460076049306</v>
      </c>
      <c r="EG250">
        <v>0.53011596958178697</v>
      </c>
      <c r="EH250">
        <v>0.52525665399243204</v>
      </c>
      <c r="EI250">
        <v>0.51067870722437203</v>
      </c>
      <c r="EJ250">
        <v>0.50581939163501899</v>
      </c>
      <c r="EK250">
        <v>0.493671102661635</v>
      </c>
      <c r="EL250" s="15">
        <v>0.82940392200000002</v>
      </c>
      <c r="EM250" s="15">
        <v>0.68567435399999999</v>
      </c>
      <c r="EN250" s="15">
        <v>0.64835981099999995</v>
      </c>
      <c r="EO250" s="15">
        <v>0.63232974099999995</v>
      </c>
      <c r="EP250" s="15">
        <v>0.70432371500000002</v>
      </c>
      <c r="EQ250" s="15">
        <v>0.60062537599999999</v>
      </c>
      <c r="ER250" s="15">
        <v>1.1887330039999999</v>
      </c>
      <c r="ES250" s="10">
        <v>0.28193312599999998</v>
      </c>
      <c r="ET250" s="10">
        <v>40.742611680000003</v>
      </c>
      <c r="EU250" s="10">
        <v>42.201595429999998</v>
      </c>
      <c r="EV250" s="10">
        <v>42.943488610000003</v>
      </c>
      <c r="EW250" s="10">
        <v>44.653412000000003</v>
      </c>
      <c r="EX250" s="10">
        <v>48.675810009999999</v>
      </c>
      <c r="EY250" s="10">
        <v>47.356315989999999</v>
      </c>
      <c r="EZ250" s="10">
        <v>46.532971320000001</v>
      </c>
      <c r="FA250" s="10">
        <v>-4.7010518379999997</v>
      </c>
      <c r="FB250" s="10">
        <v>-4.2908829979999998</v>
      </c>
      <c r="FC250" s="10">
        <v>-4.8509918589999996</v>
      </c>
      <c r="FD250" s="10">
        <v>-4.7161292210000001</v>
      </c>
      <c r="FE250" s="10">
        <v>-4.637205088</v>
      </c>
      <c r="FF250" s="10">
        <v>-4.7847146049999996</v>
      </c>
      <c r="FG250" s="10">
        <v>-4.0809417950000002</v>
      </c>
      <c r="FH250" t="s">
        <v>421</v>
      </c>
      <c r="FI250" t="str">
        <f>VLOOKUP($FH250,Groups!$A$1:$B$316,2,FALSE)</f>
        <v>G13</v>
      </c>
      <c r="FJ250" t="str">
        <f t="shared" si="3"/>
        <v>G13/005F1</v>
      </c>
      <c r="FK250" t="s">
        <v>224</v>
      </c>
      <c r="FL250" t="s">
        <v>262</v>
      </c>
      <c r="FM250" t="s">
        <v>158</v>
      </c>
      <c r="FN250" t="s">
        <v>155</v>
      </c>
      <c r="FO250" t="s">
        <v>155</v>
      </c>
    </row>
    <row r="251" spans="1:171" x14ac:dyDescent="0.25">
      <c r="A251" s="12" t="str">
        <f>VLOOKUP($B251,GCDTCodes!$A$1:$D$398,2,FALSE)</f>
        <v>GCDT_178</v>
      </c>
      <c r="B251" s="12" t="s">
        <v>450</v>
      </c>
      <c r="C251" s="10">
        <v>-28.132412039999998</v>
      </c>
      <c r="D251" s="10">
        <v>-8.9604510999999998E-2</v>
      </c>
      <c r="E251" s="10">
        <v>-6.1077409999999999E-2</v>
      </c>
      <c r="F251" s="10">
        <v>-0.38077018699999998</v>
      </c>
      <c r="G251" s="10">
        <v>-19.357412839999999</v>
      </c>
      <c r="H251" s="10">
        <v>-6.8866128999999998E-2</v>
      </c>
      <c r="I251" s="10">
        <v>-1.38908489999999E-2</v>
      </c>
      <c r="J251" s="10">
        <v>-0.39874944099999998</v>
      </c>
      <c r="K251" s="10">
        <v>40.379263160000001</v>
      </c>
      <c r="L251" s="10">
        <v>5.5582609999999998E-2</v>
      </c>
      <c r="M251" s="10">
        <v>4.1925347000000002E-2</v>
      </c>
      <c r="N251" s="10">
        <v>0.71384330099999904</v>
      </c>
      <c r="O251" s="10">
        <v>11.585000000000001</v>
      </c>
      <c r="P251" s="10">
        <v>3.4119999999999999</v>
      </c>
      <c r="Q251" s="10">
        <v>2.79999999999999E-2</v>
      </c>
      <c r="R251" s="10">
        <v>1118.79</v>
      </c>
      <c r="S251" s="10">
        <v>2.411</v>
      </c>
      <c r="T251" s="10">
        <v>2.0409999999999999</v>
      </c>
      <c r="U251" s="10">
        <v>14.843999999999999</v>
      </c>
      <c r="V251" s="10">
        <v>5.6840000000000002</v>
      </c>
      <c r="W251" s="10">
        <v>2.9209999999999998</v>
      </c>
      <c r="X251" s="10">
        <v>3.2000000000000001E-2</v>
      </c>
      <c r="Y251" s="10">
        <v>699.24599999999998</v>
      </c>
      <c r="Z251" s="10">
        <v>1.8049999999999999</v>
      </c>
      <c r="AA251" s="10">
        <v>1.3659999999999899</v>
      </c>
      <c r="AB251" s="10">
        <v>11.414</v>
      </c>
      <c r="AC251" s="13"/>
      <c r="AD251" s="10">
        <v>4.968</v>
      </c>
      <c r="AE251" s="10">
        <v>4.2999999999999997E-2</v>
      </c>
      <c r="AF251" s="10">
        <v>785.245</v>
      </c>
      <c r="AG251" s="10">
        <v>1.8559999999999901</v>
      </c>
      <c r="AH251" s="10">
        <v>21.803999999999998</v>
      </c>
      <c r="AI251">
        <v>1.2626902138140601</v>
      </c>
      <c r="AJ251">
        <v>1.0715474347566001</v>
      </c>
      <c r="AK251">
        <v>0.901375324205966</v>
      </c>
      <c r="AL251">
        <v>0.98237391743241798</v>
      </c>
      <c r="AM251" s="10">
        <v>-214.21105639999999</v>
      </c>
      <c r="AN251" s="10">
        <v>-0.37278520199999998</v>
      </c>
      <c r="AO251" s="10">
        <v>-0.438197436</v>
      </c>
      <c r="AP251" s="10">
        <v>1.3175672309999999</v>
      </c>
      <c r="AQ251" s="10">
        <v>-0.27388337699999998</v>
      </c>
      <c r="AR251" s="10">
        <v>-0.39766326800000001</v>
      </c>
      <c r="AS251" s="10">
        <v>136.27799999999999</v>
      </c>
      <c r="AT251" s="10">
        <v>47.215000000000003</v>
      </c>
      <c r="AU251" s="10">
        <v>72.926999999999893</v>
      </c>
      <c r="AV251" s="10">
        <v>5.3170000000000002</v>
      </c>
      <c r="AW251" s="10">
        <v>2.9769999999999999</v>
      </c>
      <c r="AX251" s="10">
        <v>2.7229999999999999</v>
      </c>
      <c r="AY251" s="10">
        <v>7.2079999999999904</v>
      </c>
      <c r="AZ251" s="10">
        <v>29.405999999999999</v>
      </c>
      <c r="BA251" s="10">
        <v>12.165999999999899</v>
      </c>
      <c r="BB251" s="10">
        <v>121.783999999999</v>
      </c>
      <c r="BC251" s="10">
        <v>57.954999999999998</v>
      </c>
      <c r="BD251" s="10">
        <v>76.483999999999995</v>
      </c>
      <c r="BE251" s="10">
        <v>2.5390000000000001</v>
      </c>
      <c r="BF251" s="10">
        <v>1.399</v>
      </c>
      <c r="BG251" s="10">
        <v>1.734</v>
      </c>
      <c r="BH251" s="10">
        <v>5.2789999999999999</v>
      </c>
      <c r="BI251" s="10">
        <v>24.22</v>
      </c>
      <c r="BJ251" s="10">
        <v>6.2869999999999999</v>
      </c>
      <c r="BK251" s="10">
        <v>100.602</v>
      </c>
      <c r="BL251" s="10">
        <v>70.872</v>
      </c>
      <c r="BM251" s="10">
        <v>78.013999999999996</v>
      </c>
      <c r="BN251" s="10">
        <v>2.7629999999999999</v>
      </c>
      <c r="BO251" s="10">
        <v>1.115</v>
      </c>
      <c r="BP251" s="10">
        <v>2.145</v>
      </c>
      <c r="BQ251" s="10">
        <v>8.4920000000000009</v>
      </c>
      <c r="BR251" s="10">
        <v>36.313000000000002</v>
      </c>
      <c r="BS251" s="10">
        <v>11.913</v>
      </c>
      <c r="BT251">
        <v>0.30599999999999999</v>
      </c>
      <c r="BU251">
        <v>0.26800000000000002</v>
      </c>
      <c r="BV251">
        <v>0.26600000000000001</v>
      </c>
      <c r="BW251" s="10">
        <v>0.55110417199999995</v>
      </c>
      <c r="BX251" s="10">
        <v>0.56752602500000005</v>
      </c>
      <c r="BY251" s="10">
        <v>0.481627166</v>
      </c>
      <c r="BZ251" s="10">
        <v>0.42644005699999998</v>
      </c>
      <c r="CA251" s="10">
        <v>0.41514673800000002</v>
      </c>
      <c r="CB251" s="10">
        <v>0.41786256799999999</v>
      </c>
      <c r="CC251" s="10">
        <v>0.52299813100000003</v>
      </c>
      <c r="CD251" s="10">
        <v>0.89077409200000002</v>
      </c>
      <c r="CE251" s="10">
        <v>0.50311293499999998</v>
      </c>
      <c r="CF251" s="10">
        <v>0.57115077299999994</v>
      </c>
      <c r="CG251" s="10">
        <v>0.57844783</v>
      </c>
      <c r="CH251" s="10">
        <v>0.57583950900000003</v>
      </c>
      <c r="CI251" s="10">
        <v>0.584209592</v>
      </c>
      <c r="CJ251" s="10">
        <v>0.57282221700000002</v>
      </c>
      <c r="CK251" s="10">
        <v>0.57435906599999997</v>
      </c>
      <c r="CL251" s="10">
        <v>0.58988848800000004</v>
      </c>
      <c r="CM251" s="10">
        <v>0.27415362300000001</v>
      </c>
      <c r="CN251" s="10">
        <v>0.19568437399999999</v>
      </c>
      <c r="CO251" s="10">
        <v>0.15470466699999999</v>
      </c>
      <c r="CP251" s="10">
        <v>0.13941615199999999</v>
      </c>
      <c r="CQ251" s="10">
        <v>0.13326975999999999</v>
      </c>
      <c r="CR251" s="10">
        <v>0.123617318</v>
      </c>
      <c r="CS251" s="10">
        <v>0.131122183</v>
      </c>
      <c r="CT251" s="10">
        <v>0.13939041399999999</v>
      </c>
      <c r="CU251" s="10">
        <v>0.161185578</v>
      </c>
      <c r="CV251" s="10">
        <v>36.853987150000002</v>
      </c>
      <c r="CW251" s="10">
        <v>38.413613910000002</v>
      </c>
      <c r="CX251" s="10">
        <v>36.475185340000003</v>
      </c>
      <c r="CY251" s="10">
        <v>39.14024603</v>
      </c>
      <c r="CZ251" s="10">
        <v>37.50699015</v>
      </c>
      <c r="DA251" s="10">
        <v>39.898370759999999</v>
      </c>
      <c r="DB251" s="10">
        <v>34.823007130000001</v>
      </c>
      <c r="DC251" s="10">
        <v>24.19799398</v>
      </c>
      <c r="DD251" s="10">
        <v>-4.385153377</v>
      </c>
      <c r="DE251" s="10">
        <v>-5.2022288469999998</v>
      </c>
      <c r="DF251" s="10">
        <v>-3.6716660160000001</v>
      </c>
      <c r="DG251" s="10">
        <v>-2.8856010090000002</v>
      </c>
      <c r="DH251" s="10">
        <v>-3.9334798989999999</v>
      </c>
      <c r="DI251" s="10">
        <v>-4.5894953640000002</v>
      </c>
      <c r="DJ251" s="10">
        <v>-3.9368922560000001</v>
      </c>
      <c r="DK251" s="10">
        <v>-3.9037347410000001</v>
      </c>
      <c r="DL251" s="10">
        <v>5.0077827829999997</v>
      </c>
      <c r="DM251" s="10">
        <v>4.6593184230000002</v>
      </c>
      <c r="DN251" s="10">
        <v>4.8158406830000002</v>
      </c>
      <c r="DO251" s="10">
        <v>4.719928962</v>
      </c>
      <c r="DP251" s="10">
        <v>4.6119799349999999</v>
      </c>
      <c r="DQ251" s="10">
        <v>4.7313884530000001</v>
      </c>
      <c r="DR251" s="10">
        <v>4.6199295769999997</v>
      </c>
      <c r="DS251" s="10">
        <v>4.0319205260000004</v>
      </c>
      <c r="DT251" s="10">
        <v>-1.7723698269999999</v>
      </c>
      <c r="DU251" s="10">
        <v>-1.9452101449999999</v>
      </c>
      <c r="DV251" s="10">
        <v>-2.031108009</v>
      </c>
      <c r="DW251" s="10">
        <v>-2.073881407</v>
      </c>
      <c r="DX251" s="10">
        <v>-2.1410400690000002</v>
      </c>
      <c r="DY251" s="10">
        <v>-2.0945245429999999</v>
      </c>
      <c r="DZ251" s="10">
        <v>-2.1032705310000002</v>
      </c>
      <c r="EA251" s="10">
        <v>-2.0323277370000001</v>
      </c>
      <c r="EB251" s="10">
        <f>VLOOKUP($B251,[1]PhiInxIrossOut_ggeffects!$A$1:$F$316,2,FALSE)</f>
        <v>1.41304575471382</v>
      </c>
      <c r="EC251" s="10">
        <f>VLOOKUP($B251,[2]PhiInxICross_ggeffects!$A$1:$F$316,2,FALSE)</f>
        <v>1.3967500245632001</v>
      </c>
      <c r="ED251" s="10">
        <v>-0.25276064199999998</v>
      </c>
      <c r="EE251" s="10">
        <v>0.53931808599999997</v>
      </c>
      <c r="EF251">
        <v>0.55447908745250796</v>
      </c>
      <c r="EG251">
        <v>0.56883650190117796</v>
      </c>
      <c r="EH251">
        <v>0.57601520912551296</v>
      </c>
      <c r="EI251">
        <v>0.59755133079851697</v>
      </c>
      <c r="EJ251">
        <v>0.60473003802285197</v>
      </c>
      <c r="EK251">
        <v>0.62267680608368803</v>
      </c>
      <c r="EL251" s="15">
        <v>1.210411809</v>
      </c>
      <c r="EM251" s="15">
        <v>0.81859512099999998</v>
      </c>
      <c r="EN251" s="15">
        <v>0.92678714600000001</v>
      </c>
      <c r="EO251" s="15">
        <v>0.76367234699999997</v>
      </c>
      <c r="EP251" s="15">
        <v>0.84418839700000003</v>
      </c>
      <c r="EQ251" s="15">
        <v>0.77047514299999997</v>
      </c>
      <c r="ER251" s="15">
        <v>0.95457321399999995</v>
      </c>
      <c r="ES251" s="10">
        <v>0.22189893399999999</v>
      </c>
      <c r="ET251" s="10">
        <v>35.237283300000001</v>
      </c>
      <c r="EU251" s="10">
        <v>38.115446110000001</v>
      </c>
      <c r="EV251" s="10">
        <v>39.1535382</v>
      </c>
      <c r="EW251" s="10">
        <v>38.411449849999997</v>
      </c>
      <c r="EX251" s="10">
        <v>41.980534759999998</v>
      </c>
      <c r="EY251" s="10">
        <v>40.851638299999998</v>
      </c>
      <c r="EZ251" s="10">
        <v>38.596236339999997</v>
      </c>
      <c r="FA251" s="10">
        <v>-7.1308203680000002</v>
      </c>
      <c r="FB251" s="10">
        <v>-6.6419631839999997</v>
      </c>
      <c r="FC251" s="10">
        <v>-5.8905996529999998</v>
      </c>
      <c r="FD251" s="10">
        <v>-6.041762898</v>
      </c>
      <c r="FE251" s="10">
        <v>-6.1139703460000003</v>
      </c>
      <c r="FF251" s="10">
        <v>-7.1407908759999996</v>
      </c>
      <c r="FG251" s="10">
        <v>-5.7862779560000002</v>
      </c>
      <c r="FH251" t="s">
        <v>421</v>
      </c>
      <c r="FI251" t="str">
        <f>VLOOKUP($FH251,Groups!$A$1:$B$316,2,FALSE)</f>
        <v>G13</v>
      </c>
      <c r="FJ251" t="str">
        <f t="shared" si="3"/>
        <v>G13/005F1</v>
      </c>
      <c r="FK251" t="s">
        <v>224</v>
      </c>
      <c r="FL251" t="s">
        <v>451</v>
      </c>
      <c r="FM251" t="s">
        <v>158</v>
      </c>
      <c r="FN251" t="s">
        <v>155</v>
      </c>
      <c r="FO251" t="s">
        <v>155</v>
      </c>
    </row>
    <row r="252" spans="1:171" x14ac:dyDescent="0.25">
      <c r="A252" s="12" t="str">
        <f>VLOOKUP($B252,GCDTCodes!$A$1:$D$398,2,FALSE)</f>
        <v>GCDT_179</v>
      </c>
      <c r="B252" s="12" t="s">
        <v>452</v>
      </c>
      <c r="C252" s="10">
        <v>-22.318377420000001</v>
      </c>
      <c r="D252" s="10">
        <v>-6.0452251999999998E-2</v>
      </c>
      <c r="E252" s="10">
        <v>-6.1077409999999999E-2</v>
      </c>
      <c r="F252" s="10">
        <v>-0.38077018699999998</v>
      </c>
      <c r="G252" s="10">
        <v>-24.68080655</v>
      </c>
      <c r="H252" s="10">
        <v>-8.7900093999999998E-2</v>
      </c>
      <c r="I252" s="10">
        <v>-1.8964452E-2</v>
      </c>
      <c r="J252" s="10">
        <v>-0.76980853400000004</v>
      </c>
      <c r="K252" s="10">
        <v>7.2469600929999896</v>
      </c>
      <c r="L252" s="10">
        <v>6.4666705000000005E-2</v>
      </c>
      <c r="M252" s="10">
        <v>1.2330615E-2</v>
      </c>
      <c r="N252" s="10">
        <v>-0.157180599</v>
      </c>
      <c r="O252" s="10">
        <v>5.9749999999999996</v>
      </c>
      <c r="P252" s="10">
        <v>2.86899999999999</v>
      </c>
      <c r="Q252" s="10">
        <v>2.5999999999999999E-2</v>
      </c>
      <c r="R252" s="10">
        <v>1027.9690000000001</v>
      </c>
      <c r="S252" s="10">
        <v>2.298</v>
      </c>
      <c r="T252" s="10">
        <v>1.998</v>
      </c>
      <c r="U252" s="10">
        <v>13.3509999999999</v>
      </c>
      <c r="V252" s="10">
        <v>5.6820000000000004</v>
      </c>
      <c r="W252" s="10">
        <v>2.992</v>
      </c>
      <c r="X252" s="10">
        <v>3.2000000000000001E-2</v>
      </c>
      <c r="Y252" s="10">
        <v>719.50800000000004</v>
      </c>
      <c r="Z252" s="10">
        <v>1.879</v>
      </c>
      <c r="AA252" s="10">
        <v>1.395</v>
      </c>
      <c r="AB252" s="10">
        <v>11.683999999999999</v>
      </c>
      <c r="AC252" s="10">
        <v>7.0039999999999996</v>
      </c>
      <c r="AD252" s="10">
        <v>7.5650000000000004</v>
      </c>
      <c r="AE252" s="10">
        <v>5.7000000000000002E-2</v>
      </c>
      <c r="AF252" s="10">
        <v>967.37199999999996</v>
      </c>
      <c r="AG252" s="10">
        <v>2.6639999999999899</v>
      </c>
      <c r="AH252" s="10">
        <v>23.401</v>
      </c>
      <c r="AI252">
        <v>1.1868077089945801</v>
      </c>
      <c r="AJ252">
        <v>1.0042772453325399</v>
      </c>
      <c r="AK252">
        <v>0.77743863495232501</v>
      </c>
      <c r="AL252">
        <v>0.98308101603367104</v>
      </c>
      <c r="AM252" s="10">
        <v>139.44874619999999</v>
      </c>
      <c r="AN252" s="10">
        <v>0.32325407900000003</v>
      </c>
      <c r="AO252" s="10">
        <v>0.35323661099999998</v>
      </c>
      <c r="AP252" s="10">
        <v>4.169300046</v>
      </c>
      <c r="AQ252" s="10">
        <v>-0.157742834</v>
      </c>
      <c r="AR252" s="10">
        <v>0.89628494999999997</v>
      </c>
      <c r="AS252" s="10">
        <v>138.75299999999999</v>
      </c>
      <c r="AT252" s="10">
        <v>29.091999999999999</v>
      </c>
      <c r="AU252" s="10">
        <v>68.918000000000006</v>
      </c>
      <c r="AV252" s="10">
        <v>6.657</v>
      </c>
      <c r="AW252" s="10">
        <v>3.0179999999999998</v>
      </c>
      <c r="AX252" s="10">
        <v>2.04</v>
      </c>
      <c r="AY252" s="10">
        <v>4.851</v>
      </c>
      <c r="AZ252" s="10">
        <v>21.02</v>
      </c>
      <c r="BA252" s="10">
        <v>7.9579999999999904</v>
      </c>
      <c r="BB252" s="10">
        <v>164.48</v>
      </c>
      <c r="BC252" s="10">
        <v>39.634</v>
      </c>
      <c r="BD252" s="10">
        <v>66.418999999999997</v>
      </c>
      <c r="BE252" s="10">
        <v>8.6859999999999999</v>
      </c>
      <c r="BF252" s="10">
        <v>3.81699999999999</v>
      </c>
      <c r="BG252" s="10">
        <v>3.31699999999999</v>
      </c>
      <c r="BH252" s="10">
        <v>7.57</v>
      </c>
      <c r="BI252" s="10">
        <v>30.518999999999998</v>
      </c>
      <c r="BJ252" s="10">
        <v>17.065999999999999</v>
      </c>
      <c r="BK252" s="10">
        <v>95.801000000000002</v>
      </c>
      <c r="BL252" s="10">
        <v>41.634999999999998</v>
      </c>
      <c r="BM252" s="10">
        <v>66.796000000000006</v>
      </c>
      <c r="BN252" s="10">
        <v>2.976</v>
      </c>
      <c r="BO252" s="10">
        <v>1.137</v>
      </c>
      <c r="BP252" s="10">
        <v>1.889</v>
      </c>
      <c r="BQ252" s="10">
        <v>4.4790000000000001</v>
      </c>
      <c r="BR252" s="10">
        <v>21.542999999999999</v>
      </c>
      <c r="BS252" s="10">
        <v>7.7389999999999999</v>
      </c>
      <c r="BT252">
        <v>0.26500000000000001</v>
      </c>
      <c r="BU252">
        <v>0.214</v>
      </c>
      <c r="BV252">
        <v>0.20799999999999999</v>
      </c>
      <c r="BW252" s="10">
        <v>0.64708643499999996</v>
      </c>
      <c r="BX252" s="10">
        <v>0.91532017300000001</v>
      </c>
      <c r="BY252" s="10">
        <v>0.63283133400000002</v>
      </c>
      <c r="BZ252" s="10">
        <v>0.50696018700000001</v>
      </c>
      <c r="CA252" s="10">
        <v>0.45148934400000001</v>
      </c>
      <c r="CB252" s="10">
        <v>0.44669499600000001</v>
      </c>
      <c r="CC252" s="10">
        <v>0.45684888200000001</v>
      </c>
      <c r="CD252" s="10">
        <v>0.53879626599999997</v>
      </c>
      <c r="CE252" s="10">
        <v>0.53596372299999995</v>
      </c>
      <c r="CF252" s="10">
        <v>0.56562536100000005</v>
      </c>
      <c r="CG252" s="10">
        <v>0.57526113400000001</v>
      </c>
      <c r="CH252" s="10">
        <v>0.57658610799999999</v>
      </c>
      <c r="CI252" s="10">
        <v>0.58580663300000002</v>
      </c>
      <c r="CJ252" s="10">
        <v>0.58504978399999996</v>
      </c>
      <c r="CK252" s="10">
        <v>0.58159028599999996</v>
      </c>
      <c r="CL252" s="10">
        <v>0.59169813900000001</v>
      </c>
      <c r="CM252" s="10">
        <v>0.27494959000000002</v>
      </c>
      <c r="CN252" s="10">
        <v>0.186611214</v>
      </c>
      <c r="CO252" s="10">
        <v>0.194253236</v>
      </c>
      <c r="CP252" s="10">
        <v>0.16067368900000001</v>
      </c>
      <c r="CQ252" s="10">
        <v>0.146192144</v>
      </c>
      <c r="CR252" s="10">
        <v>0.131214465</v>
      </c>
      <c r="CS252" s="10">
        <v>0.13131030499999999</v>
      </c>
      <c r="CT252" s="10">
        <v>0.132632575</v>
      </c>
      <c r="CU252" s="10">
        <v>0.137294367</v>
      </c>
      <c r="CV252" s="10">
        <v>38.678231500000003</v>
      </c>
      <c r="CW252" s="10">
        <v>40.381980890000001</v>
      </c>
      <c r="CX252" s="10">
        <v>40.425238569999998</v>
      </c>
      <c r="CY252" s="10">
        <v>43.68316738</v>
      </c>
      <c r="CZ252" s="10">
        <v>43.995567090000002</v>
      </c>
      <c r="DA252" s="10">
        <v>45.856314359999999</v>
      </c>
      <c r="DB252" s="10">
        <v>43.954924249999998</v>
      </c>
      <c r="DC252" s="10">
        <v>42.403086170000002</v>
      </c>
      <c r="DD252" s="10">
        <v>-5.731342808</v>
      </c>
      <c r="DE252" s="10">
        <v>-6.9264825270000001</v>
      </c>
      <c r="DF252" s="10">
        <v>-5.674493354</v>
      </c>
      <c r="DG252" s="10">
        <v>-7.636579588</v>
      </c>
      <c r="DH252" s="10">
        <v>-6.9798530019999996</v>
      </c>
      <c r="DI252" s="10">
        <v>-8.5710800309999993</v>
      </c>
      <c r="DJ252" s="10">
        <v>-6.5101323210000004</v>
      </c>
      <c r="DK252" s="10">
        <v>-7.0053803950000004</v>
      </c>
      <c r="DL252" s="10">
        <v>5.0434972279999997</v>
      </c>
      <c r="DM252" s="10">
        <v>4.8013552659999998</v>
      </c>
      <c r="DN252" s="10">
        <v>4.9500074820000002</v>
      </c>
      <c r="DO252" s="10">
        <v>4.823282356</v>
      </c>
      <c r="DP252" s="10">
        <v>4.6480039700000004</v>
      </c>
      <c r="DQ252" s="10">
        <v>4.7504835229999998</v>
      </c>
      <c r="DR252" s="10">
        <v>4.670232479</v>
      </c>
      <c r="DS252" s="10">
        <v>4.1737047560000002</v>
      </c>
      <c r="DT252" s="10">
        <v>-1.741567716</v>
      </c>
      <c r="DU252" s="10">
        <v>-1.735710082</v>
      </c>
      <c r="DV252" s="10">
        <v>-1.878041895</v>
      </c>
      <c r="DW252" s="10">
        <v>-1.958337491</v>
      </c>
      <c r="DX252" s="10">
        <v>-2.056947665</v>
      </c>
      <c r="DY252" s="10">
        <v>-2.0521471010000001</v>
      </c>
      <c r="DZ252" s="10">
        <v>-2.0602538789999998</v>
      </c>
      <c r="EA252" s="10">
        <v>-2.0812102229999998</v>
      </c>
      <c r="EB252" s="10">
        <f>VLOOKUP($B252,[1]PhiInxIrossOut_ggeffects!$A$1:$F$316,2,FALSE)</f>
        <v>1.1757072289995301</v>
      </c>
      <c r="EC252" s="10">
        <f>VLOOKUP($B252,[2]PhiInxICross_ggeffects!$A$1:$F$316,2,FALSE)</f>
        <v>1.3962775057507</v>
      </c>
      <c r="ED252" s="10">
        <v>-9.7522921999999998E-2</v>
      </c>
      <c r="EE252" s="10">
        <v>0.53091387400000001</v>
      </c>
      <c r="EF252">
        <v>0.53631749049433197</v>
      </c>
      <c r="EG252">
        <v>0.536800380228174</v>
      </c>
      <c r="EH252">
        <v>0.53704182509509502</v>
      </c>
      <c r="EI252">
        <v>0.53776615969585595</v>
      </c>
      <c r="EJ252">
        <v>0.53800760456277696</v>
      </c>
      <c r="EK252">
        <v>0.53861121673007795</v>
      </c>
      <c r="EL252" s="15">
        <v>0.99949985200000002</v>
      </c>
      <c r="EM252" s="15">
        <v>1.034418259</v>
      </c>
      <c r="EN252" s="15">
        <v>0.82255896299999998</v>
      </c>
      <c r="EO252" s="15">
        <v>1.1442556319999999</v>
      </c>
      <c r="EP252" s="15">
        <v>1.056539578</v>
      </c>
      <c r="EQ252" s="15">
        <v>0.79660316799999997</v>
      </c>
      <c r="ER252" s="15">
        <v>1.2953868079999999</v>
      </c>
      <c r="ES252" s="10">
        <v>0.224937046</v>
      </c>
      <c r="ET252" s="10">
        <v>42.565212629999998</v>
      </c>
      <c r="EU252" s="10">
        <v>43.774359050000001</v>
      </c>
      <c r="EV252" s="10">
        <v>44.884569120000002</v>
      </c>
      <c r="EW252" s="10">
        <v>42.494069529999997</v>
      </c>
      <c r="EX252" s="10">
        <v>41.746377469999999</v>
      </c>
      <c r="EY252" s="10">
        <v>44.326406319999997</v>
      </c>
      <c r="EZ252" s="10">
        <v>46.467626260000003</v>
      </c>
      <c r="FA252" s="10">
        <v>-6.619668624</v>
      </c>
      <c r="FB252" s="10">
        <v>-7.0388499439999999</v>
      </c>
      <c r="FC252" s="10">
        <v>-7.0006775899999996</v>
      </c>
      <c r="FD252" s="10">
        <v>-6.7334186909999998</v>
      </c>
      <c r="FE252" s="10">
        <v>-6.2223331799999997</v>
      </c>
      <c r="FF252" s="10">
        <v>-7.076788767</v>
      </c>
      <c r="FG252" s="10">
        <v>-6.1444450540000002</v>
      </c>
      <c r="FH252" t="s">
        <v>421</v>
      </c>
      <c r="FI252" t="str">
        <f>VLOOKUP($FH252,Groups!$A$1:$B$316,2,FALSE)</f>
        <v>G13</v>
      </c>
      <c r="FJ252" t="str">
        <f t="shared" si="3"/>
        <v>G13/006F1</v>
      </c>
      <c r="FK252" t="s">
        <v>414</v>
      </c>
      <c r="FL252" t="s">
        <v>155</v>
      </c>
      <c r="FM252" t="s">
        <v>155</v>
      </c>
      <c r="FN252" t="s">
        <v>155</v>
      </c>
      <c r="FO252" t="s">
        <v>155</v>
      </c>
    </row>
    <row r="253" spans="1:171" x14ac:dyDescent="0.25">
      <c r="A253" s="12" t="str">
        <f>VLOOKUP($B253,GCDTCodes!$A$1:$D$398,2,FALSE)</f>
        <v>GCDT_180</v>
      </c>
      <c r="B253" s="12" t="s">
        <v>453</v>
      </c>
      <c r="C253" s="10">
        <v>66.307283690000006</v>
      </c>
      <c r="D253" s="10">
        <v>0.27271642099999999</v>
      </c>
      <c r="E253" s="10">
        <v>0.158226588</v>
      </c>
      <c r="F253" s="10">
        <v>0.33941704899999903</v>
      </c>
      <c r="G253" s="10">
        <v>-17.605507750000001</v>
      </c>
      <c r="H253" s="10">
        <v>-6.6486882999999997E-2</v>
      </c>
      <c r="I253" s="10">
        <v>-1.3045248999999899E-2</v>
      </c>
      <c r="J253" s="10">
        <v>-0.76980853400000004</v>
      </c>
      <c r="K253" s="10">
        <v>32.987015210000003</v>
      </c>
      <c r="L253" s="10">
        <v>4.7530834000000001E-2</v>
      </c>
      <c r="M253" s="10">
        <v>1.7466463000000002E-2</v>
      </c>
      <c r="N253" s="10">
        <v>-0.157180599</v>
      </c>
      <c r="O253" s="10">
        <v>8.5830000000000002</v>
      </c>
      <c r="P253" s="10">
        <v>3.3789999999999898</v>
      </c>
      <c r="Q253" s="10">
        <v>3.1E-2</v>
      </c>
      <c r="R253" s="10">
        <v>1528.9189999999901</v>
      </c>
      <c r="S253" s="10">
        <v>3.6339999999999999</v>
      </c>
      <c r="T253" s="10">
        <v>3.2360000000000002</v>
      </c>
      <c r="U253" s="10">
        <v>13.352</v>
      </c>
      <c r="V253" s="10">
        <v>5.7089999999999996</v>
      </c>
      <c r="W253" s="10">
        <v>2.9660000000000002</v>
      </c>
      <c r="X253" s="10">
        <v>3.2000000000000001E-2</v>
      </c>
      <c r="Y253" s="10">
        <v>748.00199999999995</v>
      </c>
      <c r="Z253" s="10">
        <v>1.9609999999999901</v>
      </c>
      <c r="AA253" s="10">
        <v>1.448</v>
      </c>
      <c r="AB253" s="10">
        <v>11.147</v>
      </c>
      <c r="AC253" s="10">
        <v>5.88</v>
      </c>
      <c r="AD253" s="10">
        <v>4.2709999999999999</v>
      </c>
      <c r="AE253" s="10">
        <v>3.4000000000000002E-2</v>
      </c>
      <c r="AF253" s="10">
        <v>801.76099999999997</v>
      </c>
      <c r="AG253" s="10">
        <v>1.7729999999999999</v>
      </c>
      <c r="AH253" s="10">
        <v>15.304</v>
      </c>
      <c r="AI253">
        <v>1.29832929161469</v>
      </c>
      <c r="AJ253">
        <v>0.97042548663962203</v>
      </c>
      <c r="AK253">
        <v>1.12141552210777</v>
      </c>
      <c r="AL253">
        <v>0.98149144517754805</v>
      </c>
      <c r="AM253" s="10">
        <v>237.35701979999999</v>
      </c>
      <c r="AN253" s="10">
        <v>1.253723256</v>
      </c>
      <c r="AO253" s="10">
        <v>1.309456046</v>
      </c>
      <c r="AP253" s="10">
        <v>4.8822332499999996</v>
      </c>
      <c r="AQ253" s="10">
        <v>0.11398221</v>
      </c>
      <c r="AR253" s="10">
        <v>3.4841813859999999</v>
      </c>
      <c r="AS253" s="10">
        <v>146.00200000000001</v>
      </c>
      <c r="AT253" s="10">
        <v>29.748999999999999</v>
      </c>
      <c r="AU253" s="10">
        <v>67.873999999999995</v>
      </c>
      <c r="AV253" s="10">
        <v>10.491</v>
      </c>
      <c r="AW253" s="10">
        <v>3.0289999999999999</v>
      </c>
      <c r="AX253" s="10">
        <v>2.7930000000000001</v>
      </c>
      <c r="AY253" s="10">
        <v>6.109</v>
      </c>
      <c r="AZ253" s="10">
        <v>26.524000000000001</v>
      </c>
      <c r="BA253" s="10">
        <v>10.186</v>
      </c>
      <c r="BB253" s="10">
        <v>119.916</v>
      </c>
      <c r="BC253" s="10">
        <v>47.847999999999999</v>
      </c>
      <c r="BD253" s="10">
        <v>71.510000000000005</v>
      </c>
      <c r="BE253" s="10">
        <v>4.8719999999999999</v>
      </c>
      <c r="BF253" s="10">
        <v>2.1884999999999999</v>
      </c>
      <c r="BG253" s="10">
        <v>2.504</v>
      </c>
      <c r="BH253" s="10">
        <v>6.665</v>
      </c>
      <c r="BI253" s="10">
        <v>27.728999999999999</v>
      </c>
      <c r="BJ253" s="10">
        <v>10.651</v>
      </c>
      <c r="BK253" s="10">
        <v>112.961</v>
      </c>
      <c r="BL253" s="10">
        <v>54.121000000000002</v>
      </c>
      <c r="BM253" s="10">
        <v>72.393999999999906</v>
      </c>
      <c r="BN253" s="10">
        <v>4.7750000000000004</v>
      </c>
      <c r="BO253" s="10">
        <v>1.081</v>
      </c>
      <c r="BP253" s="10">
        <v>3.4649999999999999</v>
      </c>
      <c r="BQ253" s="10">
        <v>9.2279999999999998</v>
      </c>
      <c r="BR253" s="10">
        <v>39.521000000000001</v>
      </c>
      <c r="BS253" s="10">
        <v>14.314</v>
      </c>
      <c r="BT253">
        <v>0.253</v>
      </c>
      <c r="BU253">
        <v>0.24199999999999999</v>
      </c>
      <c r="BV253">
        <v>0.26700000000000002</v>
      </c>
      <c r="BW253" s="10">
        <v>0.689364702</v>
      </c>
      <c r="BX253" s="10">
        <v>0.97394412399999997</v>
      </c>
      <c r="BY253" s="10">
        <v>0.77583435499999998</v>
      </c>
      <c r="BZ253" s="10">
        <v>1.028122811</v>
      </c>
      <c r="CA253" s="10">
        <v>0.77429488700000004</v>
      </c>
      <c r="CB253" s="10">
        <v>0.86801641600000001</v>
      </c>
      <c r="CC253" s="10">
        <v>0.75270613500000005</v>
      </c>
      <c r="CD253" s="10">
        <v>0.68003218600000004</v>
      </c>
      <c r="CE253" s="10">
        <v>0.55479675100000003</v>
      </c>
      <c r="CF253" s="10">
        <v>0.560433399</v>
      </c>
      <c r="CG253" s="10">
        <v>0.57814837200000002</v>
      </c>
      <c r="CH253" s="10">
        <v>0.56756715700000004</v>
      </c>
      <c r="CI253" s="10">
        <v>0.58688668200000005</v>
      </c>
      <c r="CJ253" s="10">
        <v>0.57688127499999997</v>
      </c>
      <c r="CK253" s="10">
        <v>0.58628471400000004</v>
      </c>
      <c r="CL253" s="10">
        <v>0.59607365099999998</v>
      </c>
      <c r="CM253" s="10">
        <v>0.23601771999999999</v>
      </c>
      <c r="CN253" s="10">
        <v>0.19132543099999999</v>
      </c>
      <c r="CO253" s="10">
        <v>0.21957380500000001</v>
      </c>
      <c r="CP253" s="10">
        <v>0.18645732200000001</v>
      </c>
      <c r="CQ253" s="10">
        <v>0.213883077</v>
      </c>
      <c r="CR253" s="10">
        <v>0.17644678999999999</v>
      </c>
      <c r="CS253" s="10">
        <v>0.19136068000000001</v>
      </c>
      <c r="CT253" s="10">
        <v>0.17346579100000001</v>
      </c>
      <c r="CU253" s="10">
        <v>0.163078</v>
      </c>
      <c r="CV253" s="10">
        <v>40.991900630000004</v>
      </c>
      <c r="CW253" s="10">
        <v>41.241321599999999</v>
      </c>
      <c r="CX253" s="10">
        <v>40.252792229999997</v>
      </c>
      <c r="CY253" s="10">
        <v>40.107461499999999</v>
      </c>
      <c r="CZ253" s="10">
        <v>42.241047260000002</v>
      </c>
      <c r="DA253" s="10">
        <v>43.413936489999998</v>
      </c>
      <c r="DB253" s="10">
        <v>42.950497230000003</v>
      </c>
      <c r="DC253" s="10">
        <v>44.939490280000001</v>
      </c>
      <c r="DD253" s="10">
        <v>-5.4885477729999996</v>
      </c>
      <c r="DE253" s="10">
        <v>-6.2415070840000002</v>
      </c>
      <c r="DF253" s="10">
        <v>-7.1871545430000001</v>
      </c>
      <c r="DG253" s="10">
        <v>-6.7437793519999998</v>
      </c>
      <c r="DH253" s="10">
        <v>-7.1460748460000003</v>
      </c>
      <c r="DI253" s="10">
        <v>-7.2582084069999997</v>
      </c>
      <c r="DJ253" s="10">
        <v>-7.0676838269999998</v>
      </c>
      <c r="DK253" s="10">
        <v>-7.0942206670000001</v>
      </c>
      <c r="DL253" s="10">
        <v>4.8892360149999998</v>
      </c>
      <c r="DM253" s="10">
        <v>4.7545420260000002</v>
      </c>
      <c r="DN253" s="10">
        <v>4.857924294</v>
      </c>
      <c r="DO253" s="10">
        <v>4.8163503739999998</v>
      </c>
      <c r="DP253" s="10">
        <v>4.5882548129999998</v>
      </c>
      <c r="DQ253" s="10">
        <v>4.7495580449999997</v>
      </c>
      <c r="DR253" s="10">
        <v>4.5980099929999998</v>
      </c>
      <c r="DS253" s="10">
        <v>4.0494367320000002</v>
      </c>
      <c r="DT253" s="10">
        <v>-1.6379066630000001</v>
      </c>
      <c r="DU253" s="10">
        <v>-1.5513554540000001</v>
      </c>
      <c r="DV253" s="10">
        <v>-1.68210821</v>
      </c>
      <c r="DW253" s="10">
        <v>-1.6069255730000001</v>
      </c>
      <c r="DX253" s="10">
        <v>-1.772618746</v>
      </c>
      <c r="DY253" s="10">
        <v>-1.696411492</v>
      </c>
      <c r="DZ253" s="10">
        <v>-1.782509463</v>
      </c>
      <c r="EA253" s="10">
        <v>-1.876174359</v>
      </c>
      <c r="EB253" s="10">
        <f>VLOOKUP($B253,[1]PhiInxIrossOut_ggeffects!$A$1:$F$316,2,FALSE)</f>
        <v>1.0894026072138201</v>
      </c>
      <c r="EC253" s="10">
        <f>VLOOKUP($B253,[2]PhiInxICross_ggeffects!$A$1:$F$316,2,FALSE)</f>
        <v>1.4261233410006999</v>
      </c>
      <c r="ED253" s="10">
        <v>-7.0673100000000003E-2</v>
      </c>
      <c r="EE253" s="10">
        <v>0.52736087300000001</v>
      </c>
      <c r="EF253">
        <v>0.52933802281372599</v>
      </c>
      <c r="EG253">
        <v>0.52357908745250803</v>
      </c>
      <c r="EH253">
        <v>0.52069961977190105</v>
      </c>
      <c r="EI253">
        <v>0.51206121673007599</v>
      </c>
      <c r="EJ253">
        <v>0.509181749049468</v>
      </c>
      <c r="EK253">
        <v>0.50198307984794699</v>
      </c>
      <c r="EL253" s="15">
        <v>1.0383028919999999</v>
      </c>
      <c r="EM253" s="15">
        <v>0.83870637599999998</v>
      </c>
      <c r="EN253" s="15">
        <v>0.86925281399999998</v>
      </c>
      <c r="EO253" s="15">
        <v>1.2218814650000001</v>
      </c>
      <c r="EP253" s="15">
        <v>1.139846795</v>
      </c>
      <c r="EQ253" s="15">
        <v>0.86791635199999995</v>
      </c>
      <c r="ER253" s="15">
        <v>1.3717501110000001</v>
      </c>
      <c r="ES253" s="10">
        <v>0.22871979200000001</v>
      </c>
      <c r="ET253" s="10">
        <v>42.812653310000002</v>
      </c>
      <c r="EU253" s="10">
        <v>43.321224950000001</v>
      </c>
      <c r="EV253" s="10">
        <v>44.701877490000001</v>
      </c>
      <c r="EW253" s="10">
        <v>42.311377890000003</v>
      </c>
      <c r="EX253" s="10">
        <v>45.679562679999997</v>
      </c>
      <c r="EY253" s="10">
        <v>45.95439142</v>
      </c>
      <c r="EZ253" s="10">
        <v>46.594011729999998</v>
      </c>
      <c r="FA253" s="10">
        <v>-6.4321507609999999</v>
      </c>
      <c r="FB253" s="10">
        <v>-6.8176085049999999</v>
      </c>
      <c r="FC253" s="10">
        <v>-6.7906773429999996</v>
      </c>
      <c r="FD253" s="10">
        <v>-7.1329408509999999</v>
      </c>
      <c r="FE253" s="10">
        <v>-6.756749643</v>
      </c>
      <c r="FF253" s="10">
        <v>-7.38513237</v>
      </c>
      <c r="FG253" s="10">
        <v>-6.0456077060000002</v>
      </c>
      <c r="FH253" t="s">
        <v>421</v>
      </c>
      <c r="FI253" t="str">
        <f>VLOOKUP($FH253,Groups!$A$1:$B$316,2,FALSE)</f>
        <v>G13</v>
      </c>
      <c r="FJ253" t="str">
        <f t="shared" si="3"/>
        <v>G13/006F1</v>
      </c>
      <c r="FK253" t="s">
        <v>414</v>
      </c>
      <c r="FL253" t="s">
        <v>155</v>
      </c>
      <c r="FM253" t="s">
        <v>158</v>
      </c>
      <c r="FN253" t="s">
        <v>155</v>
      </c>
      <c r="FO253" t="s">
        <v>155</v>
      </c>
    </row>
    <row r="254" spans="1:171" x14ac:dyDescent="0.25">
      <c r="A254" s="12" t="str">
        <f>VLOOKUP($B254,GCDTCodes!$A$1:$D$398,2,FALSE)</f>
        <v>GCDT_181</v>
      </c>
      <c r="B254" s="12" t="s">
        <v>454</v>
      </c>
      <c r="C254" s="10">
        <v>-39.503719330000003</v>
      </c>
      <c r="D254" s="10">
        <v>-0.125003682</v>
      </c>
      <c r="E254" s="10">
        <v>-0.104938209</v>
      </c>
      <c r="F254" s="10">
        <v>-0.38077018699999998</v>
      </c>
      <c r="G254" s="10">
        <v>-34.656610460000003</v>
      </c>
      <c r="H254" s="10">
        <v>-0.11169255</v>
      </c>
      <c r="I254" s="10">
        <v>-2.15012539999999E-2</v>
      </c>
      <c r="J254" s="10">
        <v>-1.140867627</v>
      </c>
      <c r="K254" s="10">
        <v>-14.685203720000001</v>
      </c>
      <c r="L254" s="10">
        <v>-1.4158298999999999E-2</v>
      </c>
      <c r="M254" s="10">
        <v>-1.5402964999999999E-2</v>
      </c>
      <c r="N254" s="10">
        <v>-0.157180599</v>
      </c>
      <c r="O254" s="10">
        <v>5.0089999999999897</v>
      </c>
      <c r="P254" s="10">
        <v>2.6869999999999998</v>
      </c>
      <c r="Q254" s="10">
        <v>2.1999999999999999E-2</v>
      </c>
      <c r="R254" s="10">
        <v>560.928</v>
      </c>
      <c r="S254" s="10">
        <v>1.1879999999999999</v>
      </c>
      <c r="T254" s="10">
        <v>0.70699999999999996</v>
      </c>
      <c r="U254" s="10">
        <v>8.6739999999999995</v>
      </c>
      <c r="V254" s="10">
        <v>5.6789999999999896</v>
      </c>
      <c r="W254" s="10">
        <v>3.0030000000000001</v>
      </c>
      <c r="X254" s="10">
        <v>3.2000000000000001E-2</v>
      </c>
      <c r="Y254" s="10">
        <v>508.83699999999999</v>
      </c>
      <c r="Z254" s="10">
        <v>1.5209999999999999</v>
      </c>
      <c r="AA254" s="10">
        <v>0.88500000000000001</v>
      </c>
      <c r="AB254" s="10">
        <v>7.5339999999999998</v>
      </c>
      <c r="AC254" s="10">
        <v>5.88</v>
      </c>
      <c r="AD254" s="10">
        <v>4.3159999999999998</v>
      </c>
      <c r="AE254" s="10">
        <v>3.4000000000000002E-2</v>
      </c>
      <c r="AF254" s="10">
        <v>538.53300000000002</v>
      </c>
      <c r="AG254" s="10">
        <v>1.196</v>
      </c>
      <c r="AH254" s="10">
        <v>8.5760000000000005</v>
      </c>
      <c r="AI254">
        <v>1.1762343976504701</v>
      </c>
      <c r="AJ254">
        <v>1.2629785462162799</v>
      </c>
      <c r="AK254">
        <v>1.02975196386487</v>
      </c>
      <c r="AL254">
        <v>0.98096270744455705</v>
      </c>
      <c r="AM254" s="10">
        <v>-1.1429940810000001</v>
      </c>
      <c r="AN254" s="10">
        <v>8.3990575999999997E-2</v>
      </c>
      <c r="AO254" s="10">
        <v>1.9023992999999999E-2</v>
      </c>
      <c r="AP254" s="10">
        <v>0.42640072600000001</v>
      </c>
      <c r="AQ254" s="10">
        <v>-0.43264554599999999</v>
      </c>
      <c r="AR254" s="10">
        <v>-1.691611486</v>
      </c>
      <c r="AS254" s="10">
        <v>177.07400000000001</v>
      </c>
      <c r="AT254" s="10">
        <v>41.056999999999903</v>
      </c>
      <c r="AU254" s="10">
        <v>67.572999999999993</v>
      </c>
      <c r="AV254" s="10">
        <v>5.5</v>
      </c>
      <c r="AW254" s="10">
        <v>2.9660000000000002</v>
      </c>
      <c r="AX254" s="10">
        <v>2.6859999999999999</v>
      </c>
      <c r="AY254" s="10">
        <v>6.2</v>
      </c>
      <c r="AZ254" s="10">
        <v>26.591999999999999</v>
      </c>
      <c r="BA254" s="10">
        <v>10.7229999999999</v>
      </c>
      <c r="BB254" s="10">
        <v>103.741</v>
      </c>
      <c r="BC254" s="10">
        <v>33.414999999999999</v>
      </c>
      <c r="BD254" s="10">
        <v>63.758000000000003</v>
      </c>
      <c r="BE254" s="10">
        <v>3.2160000000000002</v>
      </c>
      <c r="BF254" s="10">
        <v>3.4529999999999998</v>
      </c>
      <c r="BG254" s="10">
        <v>1.605</v>
      </c>
      <c r="BH254" s="10">
        <v>3.55</v>
      </c>
      <c r="BI254" s="10">
        <v>23.341999999999999</v>
      </c>
      <c r="BJ254" s="10">
        <v>5.6139999999999999</v>
      </c>
      <c r="BK254" s="10">
        <v>93.06</v>
      </c>
      <c r="BL254" s="10">
        <v>57.4</v>
      </c>
      <c r="BM254" s="10">
        <v>74.173000000000002</v>
      </c>
      <c r="BN254" s="10">
        <v>2.6629999999999998</v>
      </c>
      <c r="BO254" s="10">
        <v>1.1274999999999999</v>
      </c>
      <c r="BP254" s="10">
        <v>2.202</v>
      </c>
      <c r="BQ254" s="10">
        <v>6.7279999999999998</v>
      </c>
      <c r="BR254" s="10">
        <v>30.736000000000001</v>
      </c>
      <c r="BS254" s="10">
        <v>8.1529999999999898</v>
      </c>
      <c r="BT254">
        <v>0.22</v>
      </c>
      <c r="BU254">
        <v>0.17399999999999999</v>
      </c>
      <c r="BV254">
        <v>0.17699999999999999</v>
      </c>
      <c r="BW254" s="10">
        <v>1.065434518</v>
      </c>
      <c r="BX254" s="10">
        <v>0.92900213899999995</v>
      </c>
      <c r="BY254" s="10">
        <v>0.83824375200000001</v>
      </c>
      <c r="BZ254" s="10">
        <v>0.78703261999999996</v>
      </c>
      <c r="CA254" s="10">
        <v>0.66794614399999996</v>
      </c>
      <c r="CB254" s="10">
        <v>0.74443843799999998</v>
      </c>
      <c r="CC254" s="10">
        <v>0.51426659600000002</v>
      </c>
      <c r="CD254" s="10">
        <v>0.52862236900000004</v>
      </c>
      <c r="CE254" s="10">
        <v>0.51810926800000001</v>
      </c>
      <c r="CF254" s="10">
        <v>0.55414922200000005</v>
      </c>
      <c r="CG254" s="10">
        <v>0.57430921599999996</v>
      </c>
      <c r="CH254" s="10">
        <v>0.57074414799999995</v>
      </c>
      <c r="CI254" s="10">
        <v>0.58868170399999997</v>
      </c>
      <c r="CJ254" s="10">
        <v>0.57729432899999999</v>
      </c>
      <c r="CK254" s="10">
        <v>0.58148880999999997</v>
      </c>
      <c r="CL254" s="10">
        <v>0.59840020000000005</v>
      </c>
      <c r="CM254" s="10">
        <v>0.249732389</v>
      </c>
      <c r="CN254" s="10">
        <v>0.24785797800000001</v>
      </c>
      <c r="CO254" s="10">
        <v>0.212666571</v>
      </c>
      <c r="CP254" s="10">
        <v>0.18834830699999999</v>
      </c>
      <c r="CQ254" s="10">
        <v>0.18775868400000001</v>
      </c>
      <c r="CR254" s="10">
        <v>0.15912061499999999</v>
      </c>
      <c r="CS254" s="10">
        <v>0.17611829300000001</v>
      </c>
      <c r="CT254" s="10">
        <v>0.150814378</v>
      </c>
      <c r="CU254" s="10">
        <v>0.14251037599999999</v>
      </c>
      <c r="CV254" s="10">
        <v>34.890928209999998</v>
      </c>
      <c r="CW254" s="10">
        <v>33.247101819999997</v>
      </c>
      <c r="CX254" s="10">
        <v>33.650666090000001</v>
      </c>
      <c r="CY254" s="10">
        <v>38.579107280000002</v>
      </c>
      <c r="CZ254" s="10">
        <v>40.103447340000002</v>
      </c>
      <c r="DA254" s="10">
        <v>41.040499529999998</v>
      </c>
      <c r="DB254" s="10">
        <v>41.910194650000001</v>
      </c>
      <c r="DC254" s="10">
        <v>46.40495628</v>
      </c>
      <c r="DD254" s="10">
        <v>-5.7304749040000003</v>
      </c>
      <c r="DE254" s="10">
        <v>-5.9970357639999996</v>
      </c>
      <c r="DF254" s="10">
        <v>-6.8851997699999998</v>
      </c>
      <c r="DG254" s="10">
        <v>-6.8353651439999998</v>
      </c>
      <c r="DH254" s="10">
        <v>-6.9170798409999996</v>
      </c>
      <c r="DI254" s="10">
        <v>-7.2215618800000003</v>
      </c>
      <c r="DJ254" s="10">
        <v>-6.0516076940000003</v>
      </c>
      <c r="DK254" s="10">
        <v>-6.736993343</v>
      </c>
      <c r="DL254" s="10">
        <v>5.0117014820000003</v>
      </c>
      <c r="DM254" s="10">
        <v>4.7144771700000003</v>
      </c>
      <c r="DN254" s="10">
        <v>4.8386105500000003</v>
      </c>
      <c r="DO254" s="10">
        <v>4.7170409009999998</v>
      </c>
      <c r="DP254" s="10">
        <v>4.5560388930000002</v>
      </c>
      <c r="DQ254" s="10">
        <v>4.7471329249999998</v>
      </c>
      <c r="DR254" s="10">
        <v>4.6459703909999996</v>
      </c>
      <c r="DS254" s="10">
        <v>4.0616601110000001</v>
      </c>
      <c r="DT254" s="10">
        <v>-1.482229021</v>
      </c>
      <c r="DU254" s="10">
        <v>-1.6207995740000001</v>
      </c>
      <c r="DV254" s="10">
        <v>-1.702809131</v>
      </c>
      <c r="DW254" s="10">
        <v>-1.7198550859999999</v>
      </c>
      <c r="DX254" s="10">
        <v>-1.870192868</v>
      </c>
      <c r="DY254" s="10">
        <v>-1.78214926</v>
      </c>
      <c r="DZ254" s="10">
        <v>-1.9147000599999999</v>
      </c>
      <c r="EA254" s="10">
        <v>-2.0244751569999999</v>
      </c>
      <c r="EB254" s="10">
        <f>VLOOKUP($B254,[1]PhiInxIrossOut_ggeffects!$A$1:$F$316,2,FALSE)</f>
        <v>1.1500128413566799</v>
      </c>
      <c r="EC254" s="10">
        <f>VLOOKUP($B254,[2]PhiInxICross_ggeffects!$A$1:$F$316,2,FALSE)</f>
        <v>1.3806184431257</v>
      </c>
      <c r="ED254" s="10">
        <v>-0.56490977600000003</v>
      </c>
      <c r="EE254" s="10">
        <v>0.52803047700000005</v>
      </c>
      <c r="EF254">
        <v>0.498355893536159</v>
      </c>
      <c r="EG254">
        <v>0.511164258555171</v>
      </c>
      <c r="EH254">
        <v>0.51756844106467703</v>
      </c>
      <c r="EI254">
        <v>0.53678098859319401</v>
      </c>
      <c r="EJ254">
        <v>0.54318517110270004</v>
      </c>
      <c r="EK254">
        <v>0.559195627376465</v>
      </c>
      <c r="EL254" s="15">
        <v>0.84421404200000005</v>
      </c>
      <c r="EM254" s="15">
        <v>0.65377086799999995</v>
      </c>
      <c r="EN254" s="15">
        <v>0.71240859499999998</v>
      </c>
      <c r="EO254" s="15">
        <v>0.61178902400000001</v>
      </c>
      <c r="EP254" s="15">
        <v>0.64716963199999999</v>
      </c>
      <c r="EQ254" s="15">
        <v>0.62490446899999996</v>
      </c>
      <c r="ER254" s="15">
        <v>0.87812605099999996</v>
      </c>
      <c r="ES254" s="10">
        <v>0.28616167599999998</v>
      </c>
      <c r="ET254" s="10">
        <v>33.662622059999997</v>
      </c>
      <c r="EU254" s="10">
        <v>38.281919260000002</v>
      </c>
      <c r="EV254" s="10">
        <v>37.457821750000001</v>
      </c>
      <c r="EW254" s="10">
        <v>38.745339770000001</v>
      </c>
      <c r="EX254" s="10">
        <v>43.973138499999997</v>
      </c>
      <c r="EY254" s="10">
        <v>33.546172310000003</v>
      </c>
      <c r="EZ254" s="10">
        <v>37.526401049999997</v>
      </c>
      <c r="FA254" s="10">
        <v>-4.4896808860000004</v>
      </c>
      <c r="FB254" s="10">
        <v>-4.2781064359999998</v>
      </c>
      <c r="FC254" s="10">
        <v>-4.5496913709999998</v>
      </c>
      <c r="FD254" s="10">
        <v>-4.6359055070000004</v>
      </c>
      <c r="FE254" s="10">
        <v>-5.0578389259999996</v>
      </c>
      <c r="FF254" s="10">
        <v>-4.2348588730000003</v>
      </c>
      <c r="FG254" s="10">
        <v>-4.1031378309999997</v>
      </c>
      <c r="FH254" t="s">
        <v>421</v>
      </c>
      <c r="FI254" t="str">
        <f>VLOOKUP($FH254,Groups!$A$1:$B$316,2,FALSE)</f>
        <v>G13</v>
      </c>
      <c r="FJ254" t="str">
        <f t="shared" si="3"/>
        <v>G13/006F1</v>
      </c>
      <c r="FK254" t="s">
        <v>414</v>
      </c>
      <c r="FL254" t="s">
        <v>158</v>
      </c>
      <c r="FM254" t="s">
        <v>155</v>
      </c>
      <c r="FN254" t="s">
        <v>155</v>
      </c>
      <c r="FO254" t="s">
        <v>155</v>
      </c>
    </row>
    <row r="255" spans="1:171" x14ac:dyDescent="0.25">
      <c r="A255" s="12" t="str">
        <f>VLOOKUP($B255,GCDTCodes!$A$1:$D$398,2,FALSE)</f>
        <v>GCDT_182</v>
      </c>
      <c r="B255" s="12" t="s">
        <v>455</v>
      </c>
      <c r="C255" s="10">
        <v>-36.438808190000003</v>
      </c>
      <c r="D255" s="10">
        <v>-0.122921378</v>
      </c>
      <c r="E255" s="10">
        <v>-9.0317942999999998E-2</v>
      </c>
      <c r="F255" s="10">
        <v>-0.74086380500000004</v>
      </c>
      <c r="G255" s="10">
        <v>-35.63698119</v>
      </c>
      <c r="H255" s="10">
        <v>-9.9796321999999896E-2</v>
      </c>
      <c r="I255" s="10">
        <v>-1.8118852000000001E-2</v>
      </c>
      <c r="J255" s="10">
        <v>-0.76980853400000004</v>
      </c>
      <c r="K255" s="10">
        <v>-30.66883322</v>
      </c>
      <c r="L255" s="10">
        <v>-6.0272433E-2</v>
      </c>
      <c r="M255" s="10">
        <v>-2.5141920000000002E-2</v>
      </c>
      <c r="N255" s="10">
        <v>-0.39915146400000001</v>
      </c>
      <c r="O255" s="10">
        <v>5.9749999999999996</v>
      </c>
      <c r="P255" s="10">
        <v>3.3789999999999898</v>
      </c>
      <c r="Q255" s="10">
        <v>0.03</v>
      </c>
      <c r="R255" s="10">
        <v>1048.1759999999999</v>
      </c>
      <c r="S255" s="10">
        <v>2.4449999999999998</v>
      </c>
      <c r="T255" s="10">
        <v>2.17</v>
      </c>
      <c r="U255" s="10">
        <v>12.78</v>
      </c>
      <c r="V255" s="10">
        <v>5.6805000000000003</v>
      </c>
      <c r="W255" s="10">
        <v>2.9975000000000001</v>
      </c>
      <c r="X255" s="10">
        <v>3.2000000000000001E-2</v>
      </c>
      <c r="Y255" s="10">
        <v>635.31299999999999</v>
      </c>
      <c r="Z255" s="10">
        <v>1.7269999999999901</v>
      </c>
      <c r="AA255" s="10">
        <v>1.2150000000000001</v>
      </c>
      <c r="AB255" s="10">
        <v>9.2880000000000003</v>
      </c>
      <c r="AC255" s="10">
        <v>5.88</v>
      </c>
      <c r="AD255" s="10">
        <v>4.3159999999999998</v>
      </c>
      <c r="AE255" s="10">
        <v>3.4000000000000002E-2</v>
      </c>
      <c r="AF255" s="10">
        <v>528.71799999999996</v>
      </c>
      <c r="AG255" s="10">
        <v>1.238</v>
      </c>
      <c r="AH255" s="10">
        <v>14.417</v>
      </c>
      <c r="AI255">
        <v>1.1557086090445401</v>
      </c>
      <c r="AJ255">
        <v>1.1267245578665399</v>
      </c>
      <c r="AK255">
        <v>1.04994632529313</v>
      </c>
      <c r="AL255">
        <v>1.02738566562691</v>
      </c>
      <c r="AM255" s="10">
        <v>16.051140749999998</v>
      </c>
      <c r="AN255" s="10">
        <v>0.337754897</v>
      </c>
      <c r="AO255" s="10">
        <v>0.190772144</v>
      </c>
      <c r="AP255" s="10">
        <v>-0.46476577800000002</v>
      </c>
      <c r="AQ255" s="10">
        <v>-0.60258302699999999</v>
      </c>
      <c r="AR255" s="10">
        <v>-0.61332130399999996</v>
      </c>
      <c r="AS255" s="10">
        <v>106.675</v>
      </c>
      <c r="AT255" s="10">
        <v>45.555999999999997</v>
      </c>
      <c r="AU255" s="10">
        <v>67.8</v>
      </c>
      <c r="AV255" s="10">
        <v>4.3</v>
      </c>
      <c r="AW255" s="10">
        <v>3.2130000000000001</v>
      </c>
      <c r="AX255" s="10">
        <v>1.9569999999999901</v>
      </c>
      <c r="AY255" s="10">
        <v>4.556</v>
      </c>
      <c r="AZ255" s="10">
        <v>22.268000000000001</v>
      </c>
      <c r="BA255" s="10">
        <v>9.77</v>
      </c>
      <c r="BB255" s="10">
        <v>142.227</v>
      </c>
      <c r="BC255" s="10">
        <v>29.408999999999999</v>
      </c>
      <c r="BD255" s="10">
        <v>67.033999999999907</v>
      </c>
      <c r="BE255" s="10">
        <v>5.6550000000000002</v>
      </c>
      <c r="BF255" s="10">
        <v>2.2170000000000001</v>
      </c>
      <c r="BG255" s="10">
        <v>1.5229999999999999</v>
      </c>
      <c r="BH255" s="10">
        <v>3.7389999999999999</v>
      </c>
      <c r="BI255" s="10">
        <v>23.373000000000001</v>
      </c>
      <c r="BJ255" s="10">
        <v>4.5709999999999997</v>
      </c>
      <c r="BK255" s="10">
        <v>95.804000000000002</v>
      </c>
      <c r="BL255" s="10">
        <v>47.113</v>
      </c>
      <c r="BM255" s="10">
        <v>67.186999999999998</v>
      </c>
      <c r="BN255" s="10">
        <v>3.6629999999999998</v>
      </c>
      <c r="BO255" s="10">
        <v>1.488</v>
      </c>
      <c r="BP255" s="10">
        <v>3.1680000000000001</v>
      </c>
      <c r="BQ255" s="10">
        <v>6.8209999999999997</v>
      </c>
      <c r="BR255" s="10">
        <v>36.027999999999999</v>
      </c>
      <c r="BS255" s="10">
        <v>12.82</v>
      </c>
      <c r="BT255">
        <v>0.19400000000000001</v>
      </c>
      <c r="BU255">
        <v>0.20200000000000001</v>
      </c>
      <c r="BV255">
        <v>0.186</v>
      </c>
      <c r="BW255" s="10">
        <v>1.009485288</v>
      </c>
      <c r="BX255" s="10">
        <v>0.82136520700000004</v>
      </c>
      <c r="BY255" s="10">
        <v>0.61795413499999996</v>
      </c>
      <c r="BZ255" s="10">
        <v>0.56762655299999998</v>
      </c>
      <c r="CA255" s="10">
        <v>0.51259748599999999</v>
      </c>
      <c r="CB255" s="10">
        <v>0.60941144199999997</v>
      </c>
      <c r="CC255" s="10">
        <v>0.58068910699999998</v>
      </c>
      <c r="CD255" s="10">
        <v>0.402872652</v>
      </c>
      <c r="CE255" s="10">
        <v>0.54084310300000005</v>
      </c>
      <c r="CF255" s="10">
        <v>0.56880385700000002</v>
      </c>
      <c r="CG255" s="10">
        <v>0.577376577</v>
      </c>
      <c r="CH255" s="10">
        <v>0.58646183500000004</v>
      </c>
      <c r="CI255" s="10">
        <v>0.59174906599999999</v>
      </c>
      <c r="CJ255" s="10">
        <v>0.56526634399999998</v>
      </c>
      <c r="CK255" s="10">
        <v>0.58710749699999998</v>
      </c>
      <c r="CL255" s="10">
        <v>0.60369997200000003</v>
      </c>
      <c r="CM255" s="10">
        <v>0.26350279500000001</v>
      </c>
      <c r="CN255" s="10">
        <v>0.21404975100000001</v>
      </c>
      <c r="CO255" s="10">
        <v>0.18811962600000001</v>
      </c>
      <c r="CP255" s="10">
        <v>0.16310676599999999</v>
      </c>
      <c r="CQ255" s="10">
        <v>0.151635137</v>
      </c>
      <c r="CR255" s="10">
        <v>0.139204311</v>
      </c>
      <c r="CS255" s="10">
        <v>0.17102004000000001</v>
      </c>
      <c r="CT255" s="10">
        <v>0.147799914</v>
      </c>
      <c r="CU255" s="10">
        <v>0.119815688</v>
      </c>
      <c r="CV255" s="10">
        <v>36.955114459999997</v>
      </c>
      <c r="CW255" s="10">
        <v>39.399130130000003</v>
      </c>
      <c r="CX255" s="10">
        <v>34.132778860000002</v>
      </c>
      <c r="CY255" s="10">
        <v>36.185318340000002</v>
      </c>
      <c r="CZ255" s="10">
        <v>37.408311079999997</v>
      </c>
      <c r="DA255" s="10">
        <v>38.88582315</v>
      </c>
      <c r="DB255" s="10">
        <v>37.279229340000001</v>
      </c>
      <c r="DC255" s="10">
        <v>44.646617149999997</v>
      </c>
      <c r="DD255" s="10">
        <v>-3.9499212340000001</v>
      </c>
      <c r="DE255" s="10">
        <v>-6.3389480569999996</v>
      </c>
      <c r="DF255" s="10">
        <v>-6.4002346980000002</v>
      </c>
      <c r="DG255" s="10">
        <v>-6.9782962519999998</v>
      </c>
      <c r="DH255" s="10">
        <v>-6.4829655150000001</v>
      </c>
      <c r="DI255" s="10">
        <v>-7.0019050529999998</v>
      </c>
      <c r="DJ255" s="10">
        <v>-5.8673253000000001</v>
      </c>
      <c r="DK255" s="10">
        <v>-5.9845091239999997</v>
      </c>
      <c r="DL255" s="10">
        <v>4.972436675</v>
      </c>
      <c r="DM255" s="10">
        <v>4.6997471730000004</v>
      </c>
      <c r="DN255" s="10">
        <v>4.8501369409999997</v>
      </c>
      <c r="DO255" s="10">
        <v>4.615596483</v>
      </c>
      <c r="DP255" s="10">
        <v>4.5191715820000002</v>
      </c>
      <c r="DQ255" s="10">
        <v>4.6507277350000003</v>
      </c>
      <c r="DR255" s="10">
        <v>4.5911935460000004</v>
      </c>
      <c r="DS255" s="10">
        <v>4.0295764739999997</v>
      </c>
      <c r="DT255" s="10">
        <v>-1.6453990439999999</v>
      </c>
      <c r="DU255" s="10">
        <v>-1.753945496</v>
      </c>
      <c r="DV255" s="10">
        <v>-1.8585308380000001</v>
      </c>
      <c r="DW255" s="10">
        <v>-1.9276960080000001</v>
      </c>
      <c r="DX255" s="10">
        <v>-2.0118422890000001</v>
      </c>
      <c r="DY255" s="10">
        <v>-1.8845753839999999</v>
      </c>
      <c r="DZ255" s="10">
        <v>-1.9747432060000001</v>
      </c>
      <c r="EA255" s="10">
        <v>-2.2003744240000001</v>
      </c>
      <c r="EB255" s="10">
        <f>VLOOKUP($B255,[1]PhiInxIrossOut_ggeffects!$A$1:$F$316,2,FALSE)</f>
        <v>1.1173992318566801</v>
      </c>
      <c r="EC255" s="10">
        <f>VLOOKUP($B255,[2]PhiInxICross_ggeffects!$A$1:$F$316,2,FALSE)</f>
        <v>1.4590031600632001</v>
      </c>
      <c r="ED255" s="10">
        <v>-8.5463936000000004E-2</v>
      </c>
      <c r="EE255" s="10">
        <v>0.52783916099999995</v>
      </c>
      <c r="EF255">
        <v>0.52911939163501698</v>
      </c>
      <c r="EG255">
        <v>0.52482433460079703</v>
      </c>
      <c r="EH255">
        <v>0.52267680608368705</v>
      </c>
      <c r="EI255">
        <v>0.51623422053235801</v>
      </c>
      <c r="EJ255">
        <v>0.51408669201524804</v>
      </c>
      <c r="EK255">
        <v>0.50871787072247199</v>
      </c>
      <c r="EL255" s="15">
        <v>0.97335601800000005</v>
      </c>
      <c r="EM255" s="15">
        <v>1.253205219</v>
      </c>
      <c r="EN255" s="15">
        <v>0.99873553999999998</v>
      </c>
      <c r="EO255" s="15">
        <v>1.0511977159999999</v>
      </c>
      <c r="EP255" s="15">
        <v>1.0237674619999999</v>
      </c>
      <c r="EQ255" s="15">
        <v>0.78687222300000004</v>
      </c>
      <c r="ER255" s="15">
        <v>1.197910037</v>
      </c>
      <c r="ES255" s="10">
        <v>0.232609964</v>
      </c>
      <c r="ET255" s="10">
        <v>38.468309720000001</v>
      </c>
      <c r="EU255" s="10">
        <v>40.55317462</v>
      </c>
      <c r="EV255" s="10">
        <v>40.476013459999997</v>
      </c>
      <c r="EW255" s="10">
        <v>43.496938929999999</v>
      </c>
      <c r="EX255" s="10">
        <v>47.560547219999997</v>
      </c>
      <c r="EY255" s="10">
        <v>41.679590179999998</v>
      </c>
      <c r="EZ255" s="10">
        <v>46.159493580000003</v>
      </c>
      <c r="FA255" s="10">
        <v>-5.7596989689999996</v>
      </c>
      <c r="FB255" s="10">
        <v>-6.562329836</v>
      </c>
      <c r="FC255" s="10">
        <v>-7.0375052470000004</v>
      </c>
      <c r="FD255" s="10">
        <v>-6.552916637</v>
      </c>
      <c r="FE255" s="10">
        <v>-7.0360521020000002</v>
      </c>
      <c r="FF255" s="10">
        <v>-7.0511653580000004</v>
      </c>
      <c r="FG255" s="10">
        <v>-6.1325608799999998</v>
      </c>
      <c r="FH255" t="s">
        <v>421</v>
      </c>
      <c r="FI255" t="str">
        <f>VLOOKUP($FH255,Groups!$A$1:$B$316,2,FALSE)</f>
        <v>G13</v>
      </c>
      <c r="FJ255" t="str">
        <f t="shared" si="3"/>
        <v>G13/006F1</v>
      </c>
      <c r="FK255" t="s">
        <v>414</v>
      </c>
      <c r="FL255" t="s">
        <v>158</v>
      </c>
      <c r="FM255" t="s">
        <v>158</v>
      </c>
      <c r="FN255" t="s">
        <v>155</v>
      </c>
      <c r="FO255" t="s">
        <v>155</v>
      </c>
    </row>
    <row r="256" spans="1:171" x14ac:dyDescent="0.25">
      <c r="A256" s="12" t="str">
        <f>VLOOKUP($B256,GCDTCodes!$A$1:$D$398,2,FALSE)</f>
        <v>GCDT_183</v>
      </c>
      <c r="B256" s="12" t="s">
        <v>456</v>
      </c>
      <c r="C256" s="10">
        <v>-74.140108209999994</v>
      </c>
      <c r="D256" s="10">
        <v>-0.23663047100000001</v>
      </c>
      <c r="E256" s="10">
        <v>-0.18287516100000001</v>
      </c>
      <c r="F256" s="10">
        <v>-1.183965712</v>
      </c>
      <c r="G256" s="10">
        <v>-37.752416250000003</v>
      </c>
      <c r="H256" s="10">
        <v>-0.123588779</v>
      </c>
      <c r="I256" s="10">
        <v>-2.15012539999999E-2</v>
      </c>
      <c r="J256" s="10">
        <v>-0.76980853400000004</v>
      </c>
      <c r="K256" s="10">
        <v>-3.690900278</v>
      </c>
      <c r="L256" s="10">
        <v>6.9278899999999997E-4</v>
      </c>
      <c r="M256" s="10">
        <v>4.5800000000000002E-6</v>
      </c>
      <c r="N256" s="10">
        <v>0.26617201699999998</v>
      </c>
      <c r="O256" s="10">
        <v>5.9749999999999996</v>
      </c>
      <c r="P256" s="10">
        <v>3.3789999999999898</v>
      </c>
      <c r="Q256" s="10">
        <v>0.03</v>
      </c>
      <c r="R256" s="10">
        <v>1048.1759999999999</v>
      </c>
      <c r="S256" s="10">
        <v>2.4449999999999998</v>
      </c>
      <c r="T256" s="10">
        <v>2.17</v>
      </c>
      <c r="U256" s="10">
        <v>12.78</v>
      </c>
      <c r="V256" s="10">
        <v>5.6805000000000003</v>
      </c>
      <c r="W256" s="10">
        <v>2.9975000000000001</v>
      </c>
      <c r="X256" s="10">
        <v>3.2000000000000001E-2</v>
      </c>
      <c r="Y256" s="10">
        <v>635.31299999999999</v>
      </c>
      <c r="Z256" s="10">
        <v>1.7269999999999901</v>
      </c>
      <c r="AA256" s="10">
        <v>1.2150000000000001</v>
      </c>
      <c r="AB256" s="10">
        <v>9.2880000000000003</v>
      </c>
      <c r="AC256" s="10">
        <v>5.88</v>
      </c>
      <c r="AD256" s="10">
        <v>4.3159999999999998</v>
      </c>
      <c r="AE256" s="10">
        <v>3.4000000000000002E-2</v>
      </c>
      <c r="AF256" s="10">
        <v>572.971</v>
      </c>
      <c r="AG256" s="10">
        <v>1.216</v>
      </c>
      <c r="AH256" s="10">
        <v>12.585999999999901</v>
      </c>
      <c r="AI256">
        <v>0.72246119275828802</v>
      </c>
      <c r="AJ256">
        <v>0.88193619379070698</v>
      </c>
      <c r="AK256">
        <v>1.02975196386487</v>
      </c>
      <c r="AL256">
        <v>0.98149144517754805</v>
      </c>
      <c r="AM256" s="10">
        <v>-147.50667079999999</v>
      </c>
      <c r="AN256" s="10">
        <v>-0.30028111000000002</v>
      </c>
      <c r="AO256" s="10">
        <v>-3.667811E-2</v>
      </c>
      <c r="AP256" s="10">
        <v>-0.27837676500000003</v>
      </c>
      <c r="AQ256" s="10">
        <v>-0.20814316199999999</v>
      </c>
      <c r="AR256" s="10">
        <v>-1.03012131</v>
      </c>
      <c r="AS256" s="10">
        <v>101.05500000000001</v>
      </c>
      <c r="AT256" s="10">
        <v>33.067</v>
      </c>
      <c r="AU256" s="10">
        <v>69</v>
      </c>
      <c r="AV256" s="10">
        <v>3.9060000000000001</v>
      </c>
      <c r="AW256" s="10">
        <v>3.0009999999999999</v>
      </c>
      <c r="AX256" s="10">
        <v>1.478</v>
      </c>
      <c r="AY256" s="10">
        <v>3.7170000000000001</v>
      </c>
      <c r="AZ256" s="10">
        <v>19.465999999999902</v>
      </c>
      <c r="BA256" s="10">
        <v>6.0879999999999903</v>
      </c>
      <c r="BB256" s="10">
        <v>161.54499999999999</v>
      </c>
      <c r="BC256" s="10">
        <v>38.863999999999997</v>
      </c>
      <c r="BD256" s="10">
        <v>64.120999999999995</v>
      </c>
      <c r="BE256" s="10">
        <v>2.6779999999999999</v>
      </c>
      <c r="BF256" s="10">
        <v>2.16</v>
      </c>
      <c r="BG256" s="10">
        <v>1.8440000000000001</v>
      </c>
      <c r="BH256" s="10">
        <v>3.734</v>
      </c>
      <c r="BI256" s="10">
        <v>26.123999999999999</v>
      </c>
      <c r="BJ256" s="10">
        <v>10.535</v>
      </c>
      <c r="BK256" s="10">
        <v>100.702</v>
      </c>
      <c r="BL256" s="10">
        <v>53.018000000000001</v>
      </c>
      <c r="BM256" s="10">
        <v>71.992999999999995</v>
      </c>
      <c r="BN256" s="10">
        <v>2.3929999999999998</v>
      </c>
      <c r="BO256" s="10">
        <v>1.081</v>
      </c>
      <c r="BP256" s="10">
        <v>1.9769999999999901</v>
      </c>
      <c r="BQ256" s="10">
        <v>5.5659999999999998</v>
      </c>
      <c r="BR256" s="10">
        <v>24.68</v>
      </c>
      <c r="BS256" s="10">
        <v>5.5670000000000002</v>
      </c>
      <c r="BT256">
        <v>0.187</v>
      </c>
      <c r="BU256">
        <v>0.14799999999999999</v>
      </c>
      <c r="BV256">
        <v>0.17299999999999999</v>
      </c>
      <c r="BW256" s="10">
        <v>0.64569631000000005</v>
      </c>
      <c r="BX256" s="10">
        <v>0.71910716799999996</v>
      </c>
      <c r="BY256" s="10">
        <v>0.80505887700000001</v>
      </c>
      <c r="BZ256" s="10">
        <v>0.81172029999999995</v>
      </c>
      <c r="CA256" s="10">
        <v>0.56893675700000002</v>
      </c>
      <c r="CB256" s="10">
        <v>0.75057155799999997</v>
      </c>
      <c r="CC256" s="10">
        <v>0.57606339600000001</v>
      </c>
      <c r="CD256" s="10">
        <v>1.383847493</v>
      </c>
      <c r="CE256" s="10">
        <v>0.48306575400000001</v>
      </c>
      <c r="CF256" s="10">
        <v>0.54855226499999998</v>
      </c>
      <c r="CG256" s="10">
        <v>0.53182433299999998</v>
      </c>
      <c r="CH256" s="10">
        <v>0.551646423</v>
      </c>
      <c r="CI256" s="10">
        <v>0.56543807400000001</v>
      </c>
      <c r="CJ256" s="10">
        <v>0.55649572000000003</v>
      </c>
      <c r="CK256" s="10">
        <v>0.56324152699999996</v>
      </c>
      <c r="CL256" s="10">
        <v>0.54996222299999997</v>
      </c>
      <c r="CM256" s="10">
        <v>0.258969373</v>
      </c>
      <c r="CN256" s="10">
        <v>0.23550109599999999</v>
      </c>
      <c r="CO256" s="10">
        <v>0.194984453</v>
      </c>
      <c r="CP256" s="10">
        <v>0.21697259699999999</v>
      </c>
      <c r="CQ256" s="10">
        <v>0.19554509</v>
      </c>
      <c r="CR256" s="10">
        <v>0.16389710399999999</v>
      </c>
      <c r="CS256" s="10">
        <v>0.181820911</v>
      </c>
      <c r="CT256" s="10">
        <v>0.164620618</v>
      </c>
      <c r="CU256" s="10">
        <v>0.23804742700000001</v>
      </c>
      <c r="CV256" s="10">
        <v>40.808960419999998</v>
      </c>
      <c r="CW256" s="10">
        <v>41.127167190000002</v>
      </c>
      <c r="CX256" s="10">
        <v>41.733813359999999</v>
      </c>
      <c r="CY256" s="10">
        <v>40.25862377</v>
      </c>
      <c r="CZ256" s="10">
        <v>39.545787449999999</v>
      </c>
      <c r="DA256" s="10">
        <v>41.088809820000002</v>
      </c>
      <c r="DB256" s="10">
        <v>42.934608249999997</v>
      </c>
      <c r="DC256" s="10">
        <v>35.834048670000001</v>
      </c>
      <c r="DD256" s="10">
        <v>-3.5534627109999999</v>
      </c>
      <c r="DE256" s="10">
        <v>-4.1052299359999997</v>
      </c>
      <c r="DF256" s="10">
        <v>-2.8068118200000001</v>
      </c>
      <c r="DG256" s="10">
        <v>-2.3258512950000001</v>
      </c>
      <c r="DH256" s="10">
        <v>-3.2609741809999999</v>
      </c>
      <c r="DI256" s="10">
        <v>-3.799811837</v>
      </c>
      <c r="DJ256" s="10">
        <v>-3.1162561009999998</v>
      </c>
      <c r="DK256" s="10">
        <v>-2.3402354989999998</v>
      </c>
      <c r="DL256" s="10">
        <v>5.0034652959999999</v>
      </c>
      <c r="DM256" s="10">
        <v>4.7015132560000001</v>
      </c>
      <c r="DN256" s="10">
        <v>4.8977510520000003</v>
      </c>
      <c r="DO256" s="10">
        <v>4.7253448269999998</v>
      </c>
      <c r="DP256" s="10">
        <v>4.5667632449999997</v>
      </c>
      <c r="DQ256" s="10">
        <v>4.7283154029999999</v>
      </c>
      <c r="DR256" s="10">
        <v>4.5924572660000003</v>
      </c>
      <c r="DS256" s="10">
        <v>4.0474868759999998</v>
      </c>
      <c r="DT256" s="10">
        <v>-1.547237121</v>
      </c>
      <c r="DU256" s="10">
        <v>-1.654124972</v>
      </c>
      <c r="DV256" s="10">
        <v>-1.626893591</v>
      </c>
      <c r="DW256" s="10">
        <v>-1.720705616</v>
      </c>
      <c r="DX256" s="10">
        <v>-1.8400137160000001</v>
      </c>
      <c r="DY256" s="10">
        <v>-1.789086521</v>
      </c>
      <c r="DZ256" s="10">
        <v>-1.8456208759999999</v>
      </c>
      <c r="EA256" s="10">
        <v>-1.6661411349999999</v>
      </c>
      <c r="EB256" s="10">
        <f>VLOOKUP($B256,[1]PhiInxIrossOut_ggeffects!$A$1:$F$316,2,FALSE)</f>
        <v>1.2690897029995301</v>
      </c>
      <c r="EC256" s="10">
        <f>VLOOKUP($B256,[2]PhiInxICross_ggeffects!$A$1:$F$316,2,FALSE)</f>
        <v>1.1989688832506999</v>
      </c>
      <c r="ED256" s="10">
        <v>-0.51763286900000005</v>
      </c>
      <c r="EE256" s="10">
        <v>0.53221208499999995</v>
      </c>
      <c r="EF256">
        <v>0.54416806083654001</v>
      </c>
      <c r="EG256">
        <v>0.54407756653996198</v>
      </c>
      <c r="EH256">
        <v>0.54403231939167296</v>
      </c>
      <c r="EI256">
        <v>0.54389657794680601</v>
      </c>
      <c r="EJ256">
        <v>0.543851330798517</v>
      </c>
      <c r="EK256">
        <v>0.54373821292779401</v>
      </c>
      <c r="EL256" s="15">
        <v>0.85709760400000001</v>
      </c>
      <c r="EM256" s="15">
        <v>0.49621289899999999</v>
      </c>
      <c r="EN256" s="15">
        <v>0.84207617000000001</v>
      </c>
      <c r="EO256" s="15">
        <v>0.75281936800000004</v>
      </c>
      <c r="EP256" s="15">
        <v>0.96085093499999996</v>
      </c>
      <c r="EQ256" s="15">
        <v>0.54941094199999996</v>
      </c>
      <c r="ER256" s="15">
        <v>1.026100309</v>
      </c>
      <c r="ES256" s="10">
        <v>0.26391393499999999</v>
      </c>
      <c r="ET256" s="10">
        <v>43.742685199999997</v>
      </c>
      <c r="EU256" s="10">
        <v>42.806321349999997</v>
      </c>
      <c r="EV256" s="10">
        <v>43.823808290000002</v>
      </c>
      <c r="EW256" s="10">
        <v>47.681817600000002</v>
      </c>
      <c r="EX256" s="10">
        <v>50.091863349999997</v>
      </c>
      <c r="EY256" s="10">
        <v>51.52057997</v>
      </c>
      <c r="EZ256" s="10">
        <v>49.06427789</v>
      </c>
      <c r="FA256" s="10">
        <v>-5.9279931670000003</v>
      </c>
      <c r="FB256" s="10">
        <v>-6.1985409489999999</v>
      </c>
      <c r="FC256" s="10">
        <v>-5.5695815079999997</v>
      </c>
      <c r="FD256" s="10">
        <v>-5.5408856819999999</v>
      </c>
      <c r="FE256" s="10">
        <v>-5.644318664</v>
      </c>
      <c r="FF256" s="10">
        <v>-5.8755126090000003</v>
      </c>
      <c r="FG256" s="10">
        <v>-5.839966209</v>
      </c>
      <c r="FH256" t="s">
        <v>421</v>
      </c>
      <c r="FI256" t="str">
        <f>VLOOKUP($FH256,Groups!$A$1:$B$316,2,FALSE)</f>
        <v>G13</v>
      </c>
      <c r="FJ256" t="str">
        <f t="shared" si="3"/>
        <v>G13/006F1</v>
      </c>
      <c r="FK256" t="s">
        <v>414</v>
      </c>
      <c r="FL256" t="s">
        <v>160</v>
      </c>
      <c r="FM256" t="s">
        <v>155</v>
      </c>
      <c r="FN256" t="s">
        <v>155</v>
      </c>
      <c r="FO256" t="s">
        <v>155</v>
      </c>
    </row>
    <row r="257" spans="1:171" x14ac:dyDescent="0.25">
      <c r="A257" s="12" t="str">
        <f>VLOOKUP($B257,GCDTCodes!$A$1:$D$398,2,FALSE)</f>
        <v>GCDT_184</v>
      </c>
      <c r="B257" s="12" t="s">
        <v>457</v>
      </c>
      <c r="C257" s="10">
        <v>6.5422542889999997</v>
      </c>
      <c r="D257" s="10">
        <v>1.6593003999999901E-2</v>
      </c>
      <c r="E257" s="10">
        <v>-5.0330549999999998E-3</v>
      </c>
      <c r="F257" s="10">
        <v>-0.20072337800000001</v>
      </c>
      <c r="G257" s="10">
        <v>32.171027299999999</v>
      </c>
      <c r="H257" s="10">
        <v>0.102439558</v>
      </c>
      <c r="I257" s="10">
        <v>1.9087571000000001E-2</v>
      </c>
      <c r="J257" s="10">
        <v>0.71442783899999995</v>
      </c>
      <c r="K257" s="10">
        <v>8.50281837</v>
      </c>
      <c r="L257" s="10">
        <v>-4.4960199999999898E-4</v>
      </c>
      <c r="M257" s="10">
        <v>8.2219359999999991E-3</v>
      </c>
      <c r="N257" s="10">
        <v>-1.6063060000000001E-2</v>
      </c>
      <c r="O257" s="10">
        <v>5.1150000000000002</v>
      </c>
      <c r="P257" s="10">
        <v>3.6960000000000002</v>
      </c>
      <c r="Q257" s="10">
        <v>0.03</v>
      </c>
      <c r="R257" s="10">
        <v>1048.1759999999999</v>
      </c>
      <c r="S257" s="10">
        <v>2.4449999999999998</v>
      </c>
      <c r="T257" s="10">
        <v>2.17</v>
      </c>
      <c r="U257" s="10">
        <v>12.78</v>
      </c>
      <c r="V257" s="10">
        <v>5.6760000000000002</v>
      </c>
      <c r="W257" s="10">
        <v>3.0039999999999898</v>
      </c>
      <c r="X257" s="10">
        <v>3.2000000000000001E-2</v>
      </c>
      <c r="Y257" s="10">
        <v>629.17999999999995</v>
      </c>
      <c r="Z257" s="10">
        <v>1.7269999999999901</v>
      </c>
      <c r="AA257" s="10">
        <v>1.212</v>
      </c>
      <c r="AB257" s="10">
        <v>9.0259999999999998</v>
      </c>
      <c r="AC257" s="10">
        <v>5.88</v>
      </c>
      <c r="AD257" s="10">
        <v>4.7030000000000003</v>
      </c>
      <c r="AE257" s="10">
        <v>4.0999999999999898E-2</v>
      </c>
      <c r="AF257" s="10">
        <v>717.42399999999998</v>
      </c>
      <c r="AG257" s="10">
        <v>1.63699999999999</v>
      </c>
      <c r="AH257" s="10">
        <v>13.429</v>
      </c>
      <c r="AI257">
        <v>1.1595195190464</v>
      </c>
      <c r="AJ257">
        <v>1.0982543971335099</v>
      </c>
      <c r="AK257">
        <v>0.79855651725270405</v>
      </c>
      <c r="AL257">
        <v>1.0016896633938499</v>
      </c>
      <c r="AM257" s="10">
        <v>166.48485170000001</v>
      </c>
      <c r="AN257" s="10">
        <v>0.87670197900000002</v>
      </c>
      <c r="AO257" s="10">
        <v>0.79189067199999996</v>
      </c>
      <c r="AP257" s="10">
        <v>3.0999002409999998</v>
      </c>
      <c r="AQ257" s="10">
        <v>1.3783801959999999</v>
      </c>
      <c r="AR257" s="10">
        <v>1.5432590589999999</v>
      </c>
      <c r="AS257" s="10">
        <v>172.62899999999999</v>
      </c>
      <c r="AT257" s="10">
        <v>53.817</v>
      </c>
      <c r="AU257" s="10">
        <v>76.575999999999993</v>
      </c>
      <c r="AV257" s="10">
        <v>6.6509999999999998</v>
      </c>
      <c r="AW257" s="10">
        <v>2.9350000000000001</v>
      </c>
      <c r="AX257" s="10">
        <v>3.9119999999999999</v>
      </c>
      <c r="AY257" s="10">
        <v>12.368</v>
      </c>
      <c r="AZ257" s="10">
        <v>54.671999999999997</v>
      </c>
      <c r="BA257" s="10">
        <v>17.120999999999999</v>
      </c>
      <c r="BB257" s="10">
        <v>169.709</v>
      </c>
      <c r="BC257" s="10">
        <v>53.915999999999997</v>
      </c>
      <c r="BD257" s="10">
        <v>74.451999999999998</v>
      </c>
      <c r="BE257" s="10">
        <v>5.2460000000000004</v>
      </c>
      <c r="BF257" s="10">
        <v>1.6519999999999999</v>
      </c>
      <c r="BG257" s="10">
        <v>2.8220000000000001</v>
      </c>
      <c r="BH257" s="10">
        <v>8.8780000000000001</v>
      </c>
      <c r="BI257" s="10">
        <v>35.021000000000001</v>
      </c>
      <c r="BJ257" s="10">
        <v>11.505000000000001</v>
      </c>
      <c r="BK257" s="10">
        <v>109.253999999999</v>
      </c>
      <c r="BL257" s="10">
        <v>61.473999999999997</v>
      </c>
      <c r="BM257" s="10">
        <v>75.620999999999995</v>
      </c>
      <c r="BN257" s="10">
        <v>3.298</v>
      </c>
      <c r="BO257" s="10">
        <v>1.1179999999999899</v>
      </c>
      <c r="BP257" s="10">
        <v>3.0179999999999998</v>
      </c>
      <c r="BQ257" s="10">
        <v>9.827</v>
      </c>
      <c r="BR257" s="10">
        <v>47.213999999999999</v>
      </c>
      <c r="BS257" s="10">
        <v>11.888999999999999</v>
      </c>
      <c r="BT257">
        <v>0.23200000000000001</v>
      </c>
      <c r="BU257">
        <v>0.22</v>
      </c>
      <c r="BV257">
        <v>0.22500000000000001</v>
      </c>
      <c r="BW257" s="10">
        <v>0.81634013000000005</v>
      </c>
      <c r="BX257" s="10">
        <v>0.679907751</v>
      </c>
      <c r="BY257" s="10">
        <v>0.70577802700000003</v>
      </c>
      <c r="BZ257" s="10">
        <v>0.72480915800000001</v>
      </c>
      <c r="CA257" s="10">
        <v>0.52664491400000002</v>
      </c>
      <c r="CB257" s="10">
        <v>0.76217629399999998</v>
      </c>
      <c r="CC257" s="10">
        <v>0.490477579</v>
      </c>
      <c r="CD257" s="10">
        <v>0.49467252099999998</v>
      </c>
      <c r="CE257" s="10">
        <v>0.48674620499999999</v>
      </c>
      <c r="CF257" s="10">
        <v>0.56052452699999999</v>
      </c>
      <c r="CG257" s="10">
        <v>0.55006860499999999</v>
      </c>
      <c r="CH257" s="10">
        <v>0.55096835799999999</v>
      </c>
      <c r="CI257" s="10">
        <v>0.57613467299999999</v>
      </c>
      <c r="CJ257" s="10">
        <v>0.55050239300000003</v>
      </c>
      <c r="CK257" s="10">
        <v>0.56766611499999997</v>
      </c>
      <c r="CL257" s="10">
        <v>0.58532164200000003</v>
      </c>
      <c r="CM257" s="10">
        <v>0.27582878799999999</v>
      </c>
      <c r="CN257" s="10">
        <v>0.24389852200000001</v>
      </c>
      <c r="CO257" s="10">
        <v>0.17860794999999999</v>
      </c>
      <c r="CP257" s="10">
        <v>0.186704172</v>
      </c>
      <c r="CQ257" s="10">
        <v>0.187503741</v>
      </c>
      <c r="CR257" s="10">
        <v>0.14775213400000001</v>
      </c>
      <c r="CS257" s="10">
        <v>0.190681401</v>
      </c>
      <c r="CT257" s="10">
        <v>0.14824411500000001</v>
      </c>
      <c r="CU257" s="10">
        <v>0.138782453</v>
      </c>
      <c r="CV257" s="10">
        <v>40.316652570000002</v>
      </c>
      <c r="CW257" s="10">
        <v>40.870696389999999</v>
      </c>
      <c r="CX257" s="10">
        <v>41.552679390000002</v>
      </c>
      <c r="CY257" s="10">
        <v>39.157070230000002</v>
      </c>
      <c r="CZ257" s="10">
        <v>39.449816859999999</v>
      </c>
      <c r="DA257" s="10">
        <v>39.892266360000001</v>
      </c>
      <c r="DB257" s="10">
        <v>40.811094199999999</v>
      </c>
      <c r="DC257" s="10">
        <v>44.703161170000001</v>
      </c>
      <c r="DD257" s="10">
        <v>-4.6055942930000002</v>
      </c>
      <c r="DE257" s="10">
        <v>-5.6039637300000003</v>
      </c>
      <c r="DF257" s="10">
        <v>-5.1257902729999998</v>
      </c>
      <c r="DG257" s="10">
        <v>-4.9300361109999997</v>
      </c>
      <c r="DH257" s="10">
        <v>-5.2748481509999996</v>
      </c>
      <c r="DI257" s="10">
        <v>-5.758413257</v>
      </c>
      <c r="DJ257" s="10">
        <v>-5.9282657089999997</v>
      </c>
      <c r="DK257" s="10">
        <v>-5.9260608230000003</v>
      </c>
      <c r="DL257" s="10">
        <v>5.0831811120000001</v>
      </c>
      <c r="DM257" s="10">
        <v>4.6557204299999997</v>
      </c>
      <c r="DN257" s="10">
        <v>4.9490339719999996</v>
      </c>
      <c r="DO257" s="10">
        <v>4.8141212790000001</v>
      </c>
      <c r="DP257" s="10">
        <v>4.5761408059999997</v>
      </c>
      <c r="DQ257" s="10">
        <v>4.7894356199999999</v>
      </c>
      <c r="DR257" s="10">
        <v>4.6580383840000001</v>
      </c>
      <c r="DS257" s="10">
        <v>4.0978031110000002</v>
      </c>
      <c r="DT257" s="10">
        <v>-1.5100233890000001</v>
      </c>
      <c r="DU257" s="10">
        <v>-1.750630178</v>
      </c>
      <c r="DV257" s="10">
        <v>-1.7339736699999999</v>
      </c>
      <c r="DW257" s="10">
        <v>-1.750718926</v>
      </c>
      <c r="DX257" s="10">
        <v>-1.934723016</v>
      </c>
      <c r="DY257" s="10">
        <v>-1.762786918</v>
      </c>
      <c r="DZ257" s="10">
        <v>-1.9435456710000001</v>
      </c>
      <c r="EA257" s="10">
        <v>-2.0452401390000001</v>
      </c>
      <c r="EB257" s="10">
        <f>VLOOKUP($B257,[1]PhiInxIrossOut_ggeffects!$A$1:$F$316,2,FALSE)</f>
        <v>1.1577983620796699</v>
      </c>
      <c r="EC257" s="10">
        <f>VLOOKUP($B257,[2]PhiInxICross_ggeffects!$A$1:$F$316,2,FALSE)</f>
        <v>1.2702538936257</v>
      </c>
      <c r="ED257" s="10">
        <v>-0.492665093</v>
      </c>
      <c r="EE257" s="10">
        <v>0.52979489400000002</v>
      </c>
      <c r="EF257">
        <v>0.55026518026569304</v>
      </c>
      <c r="EG257">
        <v>0.54065607210629996</v>
      </c>
      <c r="EH257">
        <v>0.53585151802660402</v>
      </c>
      <c r="EI257">
        <v>0.521437855787514</v>
      </c>
      <c r="EJ257">
        <v>0.51663330170781796</v>
      </c>
      <c r="EK257">
        <v>0.50462191650857702</v>
      </c>
      <c r="EL257" s="15">
        <v>0.77388909100000003</v>
      </c>
      <c r="EM257" s="15">
        <v>0.66551035800000002</v>
      </c>
      <c r="EN257" s="15">
        <v>0.68848161699999999</v>
      </c>
      <c r="EO257" s="15">
        <v>0.73778746799999995</v>
      </c>
      <c r="EP257" s="15">
        <v>0.93683957900000003</v>
      </c>
      <c r="EQ257" s="15">
        <v>0.63916901999999998</v>
      </c>
      <c r="ER257" s="15">
        <v>0.93279155700000005</v>
      </c>
      <c r="ES257" s="10">
        <v>0.27996859800000001</v>
      </c>
      <c r="ET257" s="10">
        <v>43.465804429999999</v>
      </c>
      <c r="EU257" s="10">
        <v>42.815336909999999</v>
      </c>
      <c r="EV257" s="10">
        <v>43.284211980000002</v>
      </c>
      <c r="EW257" s="10">
        <v>40.435248000000001</v>
      </c>
      <c r="EX257" s="10">
        <v>46.745135349999998</v>
      </c>
      <c r="EY257" s="10">
        <v>46.311343649999998</v>
      </c>
      <c r="EZ257" s="10">
        <v>45.073320520000003</v>
      </c>
      <c r="FA257" s="10">
        <v>-3.4885002470000002</v>
      </c>
      <c r="FB257" s="10">
        <v>-3.95764242</v>
      </c>
      <c r="FC257" s="10">
        <v>-4.3054176550000003</v>
      </c>
      <c r="FD257" s="10">
        <v>-4.200531529</v>
      </c>
      <c r="FE257" s="10">
        <v>-4.2155186899999997</v>
      </c>
      <c r="FF257" s="10">
        <v>-4.4577191330000003</v>
      </c>
      <c r="FG257" s="10">
        <v>-3.4978969520000001</v>
      </c>
      <c r="FH257" t="s">
        <v>421</v>
      </c>
      <c r="FI257" t="str">
        <f>VLOOKUP($FH257,Groups!$A$1:$B$316,2,FALSE)</f>
        <v>G13</v>
      </c>
      <c r="FJ257" t="str">
        <f t="shared" si="3"/>
        <v>G13/006F1</v>
      </c>
      <c r="FK257" t="s">
        <v>414</v>
      </c>
      <c r="FL257" t="s">
        <v>160</v>
      </c>
      <c r="FM257" t="s">
        <v>158</v>
      </c>
      <c r="FN257" t="s">
        <v>155</v>
      </c>
      <c r="FO257" t="s">
        <v>155</v>
      </c>
    </row>
    <row r="258" spans="1:171" x14ac:dyDescent="0.25">
      <c r="A258" s="12" t="str">
        <f>VLOOKUP($B258,GCDTCodes!$A$1:$D$398,2,FALSE)</f>
        <v>GCDT_185</v>
      </c>
      <c r="B258" s="12" t="s">
        <v>458</v>
      </c>
      <c r="C258" s="10">
        <v>-33.213051929999999</v>
      </c>
      <c r="D258" s="10">
        <v>-0.108345249</v>
      </c>
      <c r="E258" s="10">
        <v>-8.3007809000000002E-2</v>
      </c>
      <c r="F258" s="10">
        <v>-0.56081699600000001</v>
      </c>
      <c r="G258" s="10">
        <v>-30.286516089999999</v>
      </c>
      <c r="H258" s="10">
        <v>-0.109313305</v>
      </c>
      <c r="I258" s="10">
        <v>-1.558205E-2</v>
      </c>
      <c r="J258" s="10">
        <v>-1.140867627</v>
      </c>
      <c r="K258" s="10">
        <v>-27.93118243</v>
      </c>
      <c r="L258" s="10">
        <v>-5.8711560999999898E-2</v>
      </c>
      <c r="M258" s="10">
        <v>-1.7457304999999999E-2</v>
      </c>
      <c r="N258" s="10">
        <v>-0.43941567599999998</v>
      </c>
      <c r="O258" s="10">
        <v>6.2149999999999999</v>
      </c>
      <c r="P258" s="10">
        <v>3.782</v>
      </c>
      <c r="Q258" s="10">
        <v>3.3000000000000002E-2</v>
      </c>
      <c r="R258" s="10">
        <v>1345.28799999999</v>
      </c>
      <c r="S258" s="10">
        <v>3.02</v>
      </c>
      <c r="T258" s="10">
        <v>2.9489999999999998</v>
      </c>
      <c r="U258" s="10">
        <v>12.292</v>
      </c>
      <c r="V258" s="10">
        <v>5.6805000000000003</v>
      </c>
      <c r="W258" s="10">
        <v>2.9975000000000001</v>
      </c>
      <c r="X258" s="10">
        <v>3.2000000000000001E-2</v>
      </c>
      <c r="Y258" s="10">
        <v>635.31299999999999</v>
      </c>
      <c r="Z258" s="10">
        <v>1.704</v>
      </c>
      <c r="AA258" s="10">
        <v>1.2150000000000001</v>
      </c>
      <c r="AB258" s="10">
        <v>9.2880000000000003</v>
      </c>
      <c r="AC258" s="10">
        <v>5.7450000000000001</v>
      </c>
      <c r="AD258" s="10">
        <v>4.0469999999999997</v>
      </c>
      <c r="AE258" s="10">
        <v>3.3000000000000002E-2</v>
      </c>
      <c r="AF258" s="10">
        <v>526.82299999999998</v>
      </c>
      <c r="AG258" s="10">
        <v>1.111</v>
      </c>
      <c r="AH258" s="10">
        <v>10.215</v>
      </c>
      <c r="AI258">
        <v>0.94799282978550103</v>
      </c>
      <c r="AJ258">
        <v>1.12324897060769</v>
      </c>
      <c r="AK258">
        <v>1.02667484715972</v>
      </c>
      <c r="AL258">
        <v>0.99940088229081203</v>
      </c>
      <c r="AM258" s="10">
        <v>137.39552900000001</v>
      </c>
      <c r="AN258" s="10">
        <v>0.66160650700000001</v>
      </c>
      <c r="AO258" s="10">
        <v>0.40429687199999997</v>
      </c>
      <c r="AP258" s="10">
        <v>2.030500435</v>
      </c>
      <c r="AQ258" s="10">
        <v>-0.25416139799999998</v>
      </c>
      <c r="AR258" s="10">
        <v>0.464968877</v>
      </c>
      <c r="AS258" s="10">
        <v>179.44799999999901</v>
      </c>
      <c r="AT258" s="10">
        <v>45.567</v>
      </c>
      <c r="AU258" s="10">
        <v>72.745000000000005</v>
      </c>
      <c r="AV258" s="10">
        <v>5.27</v>
      </c>
      <c r="AW258" s="10">
        <v>3.0920000000000001</v>
      </c>
      <c r="AX258" s="10">
        <v>2.32099999999999</v>
      </c>
      <c r="AY258" s="10">
        <v>6.4059999999999997</v>
      </c>
      <c r="AZ258" s="10">
        <v>25.302</v>
      </c>
      <c r="BA258" s="10">
        <v>8.2309999999999999</v>
      </c>
      <c r="BB258" s="10">
        <v>120.958</v>
      </c>
      <c r="BC258" s="10">
        <v>47.23</v>
      </c>
      <c r="BD258" s="10">
        <v>71.418999999999997</v>
      </c>
      <c r="BE258" s="10">
        <v>4.4740000000000002</v>
      </c>
      <c r="BF258" s="10">
        <v>1.446</v>
      </c>
      <c r="BG258" s="10">
        <v>2.3490000000000002</v>
      </c>
      <c r="BH258" s="10">
        <v>6.1479999999999997</v>
      </c>
      <c r="BI258" s="10">
        <v>24.774000000000001</v>
      </c>
      <c r="BJ258" s="10">
        <v>9.24</v>
      </c>
      <c r="BK258" s="10">
        <v>107.913</v>
      </c>
      <c r="BL258" s="10">
        <v>56.481999999999999</v>
      </c>
      <c r="BM258" s="10">
        <v>73.588999999999999</v>
      </c>
      <c r="BN258" s="10">
        <v>4.5250000000000004</v>
      </c>
      <c r="BO258" s="10">
        <v>1.147</v>
      </c>
      <c r="BP258" s="10">
        <v>3.5009999999999999</v>
      </c>
      <c r="BQ258" s="10">
        <v>10.039999999999999</v>
      </c>
      <c r="BR258" s="10">
        <v>42.661999999999999</v>
      </c>
      <c r="BS258" s="10">
        <v>14.654999999999999</v>
      </c>
      <c r="BT258">
        <v>0.27300000000000002</v>
      </c>
      <c r="BU258">
        <v>0.27400000000000002</v>
      </c>
      <c r="BV258">
        <v>0.26100000000000001</v>
      </c>
      <c r="BW258" s="10">
        <v>0.53005620600000003</v>
      </c>
      <c r="BX258" s="10">
        <v>0.78547846200000004</v>
      </c>
      <c r="BY258" s="10">
        <v>0.57146478499999998</v>
      </c>
      <c r="BZ258" s="10">
        <v>0.59712254399999998</v>
      </c>
      <c r="CA258" s="10">
        <v>0.52000471400000003</v>
      </c>
      <c r="CB258" s="10">
        <v>0.42508821699999999</v>
      </c>
      <c r="CC258" s="10">
        <v>0.56689112500000005</v>
      </c>
      <c r="CD258" s="10">
        <v>0.510121084</v>
      </c>
      <c r="CE258" s="10">
        <v>0.55656561999999998</v>
      </c>
      <c r="CF258" s="10">
        <v>0.57729761599999996</v>
      </c>
      <c r="CG258" s="10">
        <v>0.57821635699999996</v>
      </c>
      <c r="CH258" s="10">
        <v>0.577521532</v>
      </c>
      <c r="CI258" s="10">
        <v>0.59333298300000004</v>
      </c>
      <c r="CJ258" s="10">
        <v>0.59236352400000003</v>
      </c>
      <c r="CK258" s="10">
        <v>0.57168257300000003</v>
      </c>
      <c r="CL258" s="10">
        <v>0.59805513099999996</v>
      </c>
      <c r="CM258" s="10">
        <v>0.27012228900000002</v>
      </c>
      <c r="CN258" s="10">
        <v>0.162188413</v>
      </c>
      <c r="CO258" s="10">
        <v>0.176544864</v>
      </c>
      <c r="CP258" s="10">
        <v>0.15407885599999999</v>
      </c>
      <c r="CQ258" s="10">
        <v>0.156499149</v>
      </c>
      <c r="CR258" s="10">
        <v>0.135038573</v>
      </c>
      <c r="CS258" s="10">
        <v>0.126799259</v>
      </c>
      <c r="CT258" s="10">
        <v>0.15428465</v>
      </c>
      <c r="CU258" s="10">
        <v>0.131394129</v>
      </c>
      <c r="CV258" s="10">
        <v>36.313016480000002</v>
      </c>
      <c r="CW258" s="10">
        <v>38.730828029999998</v>
      </c>
      <c r="CX258" s="10">
        <v>39.612617409999999</v>
      </c>
      <c r="CY258" s="10">
        <v>42.484035509999998</v>
      </c>
      <c r="CZ258" s="10">
        <v>41.568117299999997</v>
      </c>
      <c r="DA258" s="10">
        <v>45.698796090000002</v>
      </c>
      <c r="DB258" s="10">
        <v>47.502012839999999</v>
      </c>
      <c r="DC258" s="10">
        <v>50.732425880000001</v>
      </c>
      <c r="DD258" s="10">
        <v>-4.474469397</v>
      </c>
      <c r="DE258" s="10">
        <v>-6.8015909619999997</v>
      </c>
      <c r="DF258" s="10">
        <v>-6.509133276</v>
      </c>
      <c r="DG258" s="10">
        <v>-6.7290286999999998</v>
      </c>
      <c r="DH258" s="10">
        <v>-6.1894799220000003</v>
      </c>
      <c r="DI258" s="10">
        <v>-7.2699885789999996</v>
      </c>
      <c r="DJ258" s="10">
        <v>-6.1044561970000002</v>
      </c>
      <c r="DK258" s="10">
        <v>-6.020447935</v>
      </c>
      <c r="DL258" s="10">
        <v>4.8632907010000004</v>
      </c>
      <c r="DM258" s="10">
        <v>4.6172703840000002</v>
      </c>
      <c r="DN258" s="10">
        <v>4.860542841</v>
      </c>
      <c r="DO258" s="10">
        <v>4.7641387069999999</v>
      </c>
      <c r="DP258" s="10">
        <v>4.5476592130000002</v>
      </c>
      <c r="DQ258" s="10">
        <v>4.6700717249999997</v>
      </c>
      <c r="DR258" s="10">
        <v>4.6579702530000002</v>
      </c>
      <c r="DS258" s="10">
        <v>4.1167333419999999</v>
      </c>
      <c r="DT258" s="10">
        <v>-1.8760912270000001</v>
      </c>
      <c r="DU258" s="10">
        <v>-1.8112244749999999</v>
      </c>
      <c r="DV258" s="10">
        <v>-1.9205012450000001</v>
      </c>
      <c r="DW258" s="10">
        <v>-1.9237384719999999</v>
      </c>
      <c r="DX258" s="10">
        <v>-2.0478122829999998</v>
      </c>
      <c r="DY258" s="10">
        <v>-2.0993889459999999</v>
      </c>
      <c r="DZ258" s="10">
        <v>-1.9932459279999999</v>
      </c>
      <c r="EA258" s="10">
        <v>-2.1328613430000001</v>
      </c>
      <c r="EB258" s="10">
        <f>VLOOKUP($B258,[1]PhiInxIrossOut_ggeffects!$A$1:$F$316,2,FALSE)</f>
        <v>1.0918296674281001</v>
      </c>
      <c r="EC258" s="10">
        <f>VLOOKUP($B258,[2]PhiInxICross_ggeffects!$A$1:$F$316,2,FALSE)</f>
        <v>1.4795738805006999</v>
      </c>
      <c r="ED258" s="10">
        <v>-0.28241024399999998</v>
      </c>
      <c r="EE258" s="10">
        <v>0.52659561099999996</v>
      </c>
      <c r="EF258">
        <v>0.53155627376429704</v>
      </c>
      <c r="EG258">
        <v>0.52244904942969606</v>
      </c>
      <c r="EH258">
        <v>0.51789543726239495</v>
      </c>
      <c r="EI258">
        <v>0.50423460076049398</v>
      </c>
      <c r="EJ258">
        <v>0.49968098859319399</v>
      </c>
      <c r="EK258">
        <v>0.48829695817494301</v>
      </c>
      <c r="EL258" s="15">
        <v>0.85879534800000001</v>
      </c>
      <c r="EM258" s="15">
        <v>0.73021613699999999</v>
      </c>
      <c r="EN258" s="15">
        <v>0.76865338699999997</v>
      </c>
      <c r="EO258" s="15">
        <v>0.69391567799999998</v>
      </c>
      <c r="EP258" s="15">
        <v>1.009577916</v>
      </c>
      <c r="EQ258" s="15">
        <v>0.99899115500000002</v>
      </c>
      <c r="ER258" s="15">
        <v>1.31155164</v>
      </c>
      <c r="ES258" s="10">
        <v>0.25413479700000002</v>
      </c>
      <c r="ET258" s="10">
        <v>37.567451429999998</v>
      </c>
      <c r="EU258" s="10">
        <v>37.85709344</v>
      </c>
      <c r="EV258" s="10">
        <v>37.955075979999997</v>
      </c>
      <c r="EW258" s="10">
        <v>38.972151519999997</v>
      </c>
      <c r="EX258" s="10">
        <v>43.352563850000003</v>
      </c>
      <c r="EY258" s="10">
        <v>41.587483659999997</v>
      </c>
      <c r="EZ258" s="10">
        <v>41.915451220000001</v>
      </c>
      <c r="FA258" s="10">
        <v>-5.6898791109999998</v>
      </c>
      <c r="FB258" s="10">
        <v>-5.589467559</v>
      </c>
      <c r="FC258" s="10">
        <v>-5.4064087320000001</v>
      </c>
      <c r="FD258" s="10">
        <v>-5.3127637969999997</v>
      </c>
      <c r="FE258" s="10">
        <v>-5.6222852970000003</v>
      </c>
      <c r="FF258" s="10">
        <v>-5.3776021170000003</v>
      </c>
      <c r="FG258" s="10">
        <v>-4.3103641020000003</v>
      </c>
      <c r="FH258" t="s">
        <v>421</v>
      </c>
      <c r="FI258" t="str">
        <f>VLOOKUP($FH258,Groups!$A$1:$B$316,2,FALSE)</f>
        <v>G13</v>
      </c>
      <c r="FJ258" t="str">
        <f t="shared" si="3"/>
        <v>G13/006F1</v>
      </c>
      <c r="FK258" t="s">
        <v>414</v>
      </c>
      <c r="FL258" t="s">
        <v>262</v>
      </c>
      <c r="FM258" t="s">
        <v>158</v>
      </c>
      <c r="FN258" t="s">
        <v>155</v>
      </c>
      <c r="FO258" t="s">
        <v>155</v>
      </c>
    </row>
    <row r="259" spans="1:171" x14ac:dyDescent="0.25">
      <c r="A259" s="12" t="str">
        <f>VLOOKUP($B259,GCDTCodes!$A$1:$D$398,2,FALSE)</f>
        <v>GCDT_186</v>
      </c>
      <c r="B259" s="12" t="s">
        <v>459</v>
      </c>
      <c r="C259" s="10">
        <v>-12.917053940000001</v>
      </c>
      <c r="D259" s="10">
        <v>-3.3382296999999998E-2</v>
      </c>
      <c r="E259" s="10">
        <v>-2.2090031999999999E-2</v>
      </c>
      <c r="F259" s="10">
        <v>-2.0676568999999999E-2</v>
      </c>
      <c r="G259" s="10">
        <v>-9.799281659</v>
      </c>
      <c r="H259" s="10">
        <v>-2.84189529999999E-2</v>
      </c>
      <c r="I259" s="10">
        <v>-2.8980429999999999E-3</v>
      </c>
      <c r="J259" s="10">
        <v>0.71442783899999995</v>
      </c>
      <c r="K259" s="10">
        <v>-15.875394869999999</v>
      </c>
      <c r="L259" s="10">
        <v>-4.0792381000000003E-2</v>
      </c>
      <c r="M259" s="10">
        <v>-1.1169573E-2</v>
      </c>
      <c r="N259" s="10">
        <v>-2.8153208999999998E-2</v>
      </c>
      <c r="O259" s="10">
        <v>7.4390000000000001</v>
      </c>
      <c r="P259" s="10">
        <v>3.4339999999999899</v>
      </c>
      <c r="Q259" s="10">
        <v>2.79999999999999E-2</v>
      </c>
      <c r="R259" s="10">
        <v>715.03899999999999</v>
      </c>
      <c r="S259" s="10">
        <v>1.6279999999999999</v>
      </c>
      <c r="T259" s="10">
        <v>1.2569999999999999</v>
      </c>
      <c r="U259" s="10">
        <v>10.557</v>
      </c>
      <c r="V259" s="10">
        <v>5.6929999999999996</v>
      </c>
      <c r="W259" s="10">
        <v>3.1949999999999998</v>
      </c>
      <c r="X259" s="10">
        <v>3.2000000000000001E-2</v>
      </c>
      <c r="Y259" s="10">
        <v>649.92599999999902</v>
      </c>
      <c r="Z259" s="10">
        <v>1.9039999999999999</v>
      </c>
      <c r="AA259" s="10">
        <v>1.4409999999999901</v>
      </c>
      <c r="AB259" s="10">
        <v>11.16</v>
      </c>
      <c r="AC259" s="10">
        <v>5.87</v>
      </c>
      <c r="AD259" s="10">
        <v>4.3490000000000002</v>
      </c>
      <c r="AE259" s="10">
        <v>4.2000000000000003E-2</v>
      </c>
      <c r="AF259" s="10">
        <v>627.4</v>
      </c>
      <c r="AG259" s="10">
        <v>1.45</v>
      </c>
      <c r="AH259" s="10">
        <v>14.375999999999999</v>
      </c>
      <c r="AI259">
        <v>0.83759496008890599</v>
      </c>
      <c r="AJ259">
        <v>1.20937790657875</v>
      </c>
      <c r="AK259">
        <v>0.58394410297622401</v>
      </c>
      <c r="AL259">
        <v>0.997822459445178</v>
      </c>
      <c r="AM259" s="10">
        <v>-196.9192449</v>
      </c>
      <c r="AN259" s="10">
        <v>-0.60194862299999996</v>
      </c>
      <c r="AO259" s="10">
        <v>-0.80258202700000003</v>
      </c>
      <c r="AP259" s="10">
        <v>-1.5797191129999999</v>
      </c>
      <c r="AQ259" s="10">
        <v>-0.30675334199999998</v>
      </c>
      <c r="AR259" s="10">
        <v>-1.0446373769999999</v>
      </c>
      <c r="AS259" s="10">
        <v>125.59099999999999</v>
      </c>
      <c r="AT259" s="10">
        <v>44.403999999999897</v>
      </c>
      <c r="AU259" s="10">
        <v>70.867999999999995</v>
      </c>
      <c r="AV259" s="10">
        <v>3.948</v>
      </c>
      <c r="AW259" s="10">
        <v>3.0350000000000001</v>
      </c>
      <c r="AX259" s="10">
        <v>1.9650000000000001</v>
      </c>
      <c r="AY259" s="10">
        <v>4.9989999999999997</v>
      </c>
      <c r="AZ259" s="10">
        <v>23.622</v>
      </c>
      <c r="BA259" s="10">
        <v>7.5489999999999897</v>
      </c>
      <c r="BB259" s="10">
        <v>100.18</v>
      </c>
      <c r="BC259" s="10">
        <v>43.667000000000002</v>
      </c>
      <c r="BD259" s="10">
        <v>71.432000000000002</v>
      </c>
      <c r="BE259" s="10">
        <v>2.5129999999999999</v>
      </c>
      <c r="BF259" s="10">
        <v>3.0680000000000001</v>
      </c>
      <c r="BG259" s="10">
        <v>1.51</v>
      </c>
      <c r="BH259" s="10">
        <v>3.7889999999999899</v>
      </c>
      <c r="BI259" s="10">
        <v>22.931999999999999</v>
      </c>
      <c r="BJ259" s="10">
        <v>6.2309999999999999</v>
      </c>
      <c r="BK259" s="10">
        <v>82.745999999999995</v>
      </c>
      <c r="BL259" s="10">
        <v>45.881999999999998</v>
      </c>
      <c r="BM259" s="10">
        <v>69.388000000000005</v>
      </c>
      <c r="BN259" s="10">
        <v>2.581</v>
      </c>
      <c r="BO259" s="10">
        <v>1.3029999999999999</v>
      </c>
      <c r="BP259" s="10">
        <v>1.653</v>
      </c>
      <c r="BQ259" s="10">
        <v>4.3849999999999998</v>
      </c>
      <c r="BR259" s="10">
        <v>18.698</v>
      </c>
      <c r="BS259" s="10">
        <v>7.0739999999999998</v>
      </c>
      <c r="BT259">
        <v>0.17599999999999999</v>
      </c>
      <c r="BU259">
        <v>0.17499999999999999</v>
      </c>
      <c r="BV259">
        <v>0.18099999999999999</v>
      </c>
      <c r="BW259" s="10">
        <v>1.1272448909999999</v>
      </c>
      <c r="BX259" s="10">
        <v>0.83221520299999996</v>
      </c>
      <c r="BY259" s="10">
        <v>0.59876341499999997</v>
      </c>
      <c r="BZ259" s="10">
        <v>1.693959022</v>
      </c>
      <c r="CA259" s="10">
        <v>0.52521458300000001</v>
      </c>
      <c r="CB259" s="10">
        <v>0.62821339200000004</v>
      </c>
      <c r="CC259" s="10">
        <v>0.384346517</v>
      </c>
      <c r="CD259" s="10">
        <v>0.37528820200000002</v>
      </c>
      <c r="CE259" s="10">
        <v>0.50091934599999999</v>
      </c>
      <c r="CF259" s="10">
        <v>0.56002754200000004</v>
      </c>
      <c r="CG259" s="10">
        <v>0.57317138899999998</v>
      </c>
      <c r="CH259" s="10">
        <v>0.55142812100000005</v>
      </c>
      <c r="CI259" s="10">
        <v>0.58573668800000001</v>
      </c>
      <c r="CJ259" s="10">
        <v>0.57307364999999999</v>
      </c>
      <c r="CK259" s="10">
        <v>0.59151303499999996</v>
      </c>
      <c r="CL259" s="10">
        <v>0.598538036</v>
      </c>
      <c r="CM259" s="10">
        <v>0.26699003199999999</v>
      </c>
      <c r="CN259" s="10">
        <v>0.26240349400000001</v>
      </c>
      <c r="CO259" s="10">
        <v>0.198270583</v>
      </c>
      <c r="CP259" s="10">
        <v>0.16654329300000001</v>
      </c>
      <c r="CQ259" s="10">
        <v>0.24189617999999999</v>
      </c>
      <c r="CR259" s="10">
        <v>0.147039946</v>
      </c>
      <c r="CS259" s="10">
        <v>0.16403762499999999</v>
      </c>
      <c r="CT259" s="10">
        <v>0.127620172</v>
      </c>
      <c r="CU259" s="10">
        <v>0.12255761799999999</v>
      </c>
      <c r="CV259" s="10">
        <v>40.4565506</v>
      </c>
      <c r="CW259" s="10">
        <v>42.966076559999998</v>
      </c>
      <c r="CX259" s="10">
        <v>38.128817679999997</v>
      </c>
      <c r="CY259" s="10">
        <v>42.706778819999997</v>
      </c>
      <c r="CZ259" s="10">
        <v>41.87602399</v>
      </c>
      <c r="DA259" s="10">
        <v>43.995536899999998</v>
      </c>
      <c r="DB259" s="10">
        <v>43.401077059999999</v>
      </c>
      <c r="DC259" s="10">
        <v>49.64168789</v>
      </c>
      <c r="DD259" s="10">
        <v>-3.8525445999999999</v>
      </c>
      <c r="DE259" s="10">
        <v>-5.9099361159999999</v>
      </c>
      <c r="DF259" s="10">
        <v>-6.5858535260000002</v>
      </c>
      <c r="DG259" s="10">
        <v>-5.3664517180000004</v>
      </c>
      <c r="DH259" s="10">
        <v>-6.2485129549999998</v>
      </c>
      <c r="DI259" s="10">
        <v>-6.4004427530000001</v>
      </c>
      <c r="DJ259" s="10">
        <v>-5.4582114779999999</v>
      </c>
      <c r="DK259" s="10">
        <v>-5.9910448860000001</v>
      </c>
      <c r="DL259" s="10">
        <v>4.9957613079999996</v>
      </c>
      <c r="DM259" s="10">
        <v>4.7018809020000001</v>
      </c>
      <c r="DN259" s="10">
        <v>4.8422369300000003</v>
      </c>
      <c r="DO259" s="10">
        <v>4.8115727320000001</v>
      </c>
      <c r="DP259" s="10">
        <v>4.5842587139999997</v>
      </c>
      <c r="DQ259" s="10">
        <v>4.7663525980000001</v>
      </c>
      <c r="DR259" s="10">
        <v>4.5966431290000003</v>
      </c>
      <c r="DS259" s="10">
        <v>4.0839305340000003</v>
      </c>
      <c r="DT259" s="10">
        <v>-1.507604092</v>
      </c>
      <c r="DU259" s="10">
        <v>-1.717736672</v>
      </c>
      <c r="DV259" s="10">
        <v>-1.8573888860000001</v>
      </c>
      <c r="DW259" s="10">
        <v>-1.6559756619999999</v>
      </c>
      <c r="DX259" s="10">
        <v>-1.9891082980000001</v>
      </c>
      <c r="DY259" s="10">
        <v>-1.921894032</v>
      </c>
      <c r="DZ259" s="10">
        <v>-2.1314239650000002</v>
      </c>
      <c r="EA259" s="10">
        <v>-2.2220524770000001</v>
      </c>
      <c r="EB259" s="10">
        <f>VLOOKUP($B259,[1]PhiInxIrossOut_ggeffects!$A$1:$F$316,2,FALSE)</f>
        <v>1.2064237284995301</v>
      </c>
      <c r="EC259" s="10">
        <f>VLOOKUP($B259,[2]PhiInxICross_ggeffects!$A$1:$F$316,2,FALSE)</f>
        <v>1.4330607025170601</v>
      </c>
      <c r="ED259" s="10">
        <v>-0.37650140100000001</v>
      </c>
      <c r="EE259" s="10">
        <v>0.53136483099999998</v>
      </c>
      <c r="EF259">
        <v>0.56834372623578</v>
      </c>
      <c r="EG259">
        <v>0.55285095057038003</v>
      </c>
      <c r="EH259">
        <v>0.54510456273768104</v>
      </c>
      <c r="EI259">
        <v>0.52186539923958197</v>
      </c>
      <c r="EJ259">
        <v>0.51411901140688199</v>
      </c>
      <c r="EK259">
        <v>0.49475304182513202</v>
      </c>
      <c r="EL259" s="15">
        <v>0.777683652</v>
      </c>
      <c r="EM259" s="15">
        <v>0.73716589899999996</v>
      </c>
      <c r="EN259" s="15">
        <v>0.76644980699999998</v>
      </c>
      <c r="EO259" s="15">
        <v>0.66740839900000004</v>
      </c>
      <c r="EP259" s="15">
        <v>1.009268131</v>
      </c>
      <c r="EQ259" s="15">
        <v>0.76890093400000004</v>
      </c>
      <c r="ER259" s="15">
        <v>0.96373050900000001</v>
      </c>
      <c r="ES259" s="10">
        <v>0.26094687100000002</v>
      </c>
      <c r="ET259" s="10">
        <v>45.782265639999999</v>
      </c>
      <c r="EU259" s="10">
        <v>46.823995289999999</v>
      </c>
      <c r="EV259" s="10">
        <v>47.519526900000002</v>
      </c>
      <c r="EW259" s="10">
        <v>50.290615039999999</v>
      </c>
      <c r="EX259" s="10">
        <v>53.434718930000003</v>
      </c>
      <c r="EY259" s="10">
        <v>49.374741200000003</v>
      </c>
      <c r="EZ259" s="10">
        <v>52.391679619999998</v>
      </c>
      <c r="FA259" s="10">
        <v>-6.3276707429999997</v>
      </c>
      <c r="FB259" s="10">
        <v>-6.6918951250000003</v>
      </c>
      <c r="FC259" s="10">
        <v>-5.6669959240000001</v>
      </c>
      <c r="FD259" s="10">
        <v>-6.9098038070000003</v>
      </c>
      <c r="FE259" s="10">
        <v>-5.9952844079999998</v>
      </c>
      <c r="FF259" s="10">
        <v>-6.9321754020000004</v>
      </c>
      <c r="FG259" s="10">
        <v>-5.120520677</v>
      </c>
      <c r="FH259" t="s">
        <v>421</v>
      </c>
      <c r="FI259" t="str">
        <f>VLOOKUP($FH259,Groups!$A$1:$B$316,2,FALSE)</f>
        <v>G13</v>
      </c>
      <c r="FJ259" t="str">
        <f t="shared" ref="FJ259:FJ303" si="4">CONCATENATE(FI259,"/",FK259)</f>
        <v>G13/008F1</v>
      </c>
      <c r="FK259" t="s">
        <v>344</v>
      </c>
      <c r="FL259" t="s">
        <v>160</v>
      </c>
      <c r="FM259" t="s">
        <v>155</v>
      </c>
      <c r="FN259" t="s">
        <v>155</v>
      </c>
      <c r="FO259" t="s">
        <v>155</v>
      </c>
    </row>
    <row r="260" spans="1:171" x14ac:dyDescent="0.25">
      <c r="A260" s="12" t="str">
        <f>VLOOKUP($B260,GCDTCodes!$A$1:$D$398,2,FALSE)</f>
        <v>GCDT_187</v>
      </c>
      <c r="B260" s="12" t="s">
        <v>460</v>
      </c>
      <c r="C260" s="10">
        <v>10.67257989</v>
      </c>
      <c r="D260" s="10">
        <v>1.6593003999999901E-2</v>
      </c>
      <c r="E260" s="10">
        <v>-7.4697660000000001E-3</v>
      </c>
      <c r="F260" s="10">
        <v>-0.20072337800000001</v>
      </c>
      <c r="G260" s="10">
        <v>30.943146800000001</v>
      </c>
      <c r="H260" s="10">
        <v>6.1992381999999999E-2</v>
      </c>
      <c r="I260" s="10">
        <v>1.0631566E-2</v>
      </c>
      <c r="J260" s="10">
        <v>1.085486932</v>
      </c>
      <c r="K260" s="10">
        <v>10.256585149999999</v>
      </c>
      <c r="L260" s="10">
        <v>2.8110181000000001E-2</v>
      </c>
      <c r="M260" s="10">
        <v>1.0276275E-2</v>
      </c>
      <c r="N260" s="10">
        <v>0.125054478</v>
      </c>
      <c r="O260" s="10">
        <v>6.4550000000000001</v>
      </c>
      <c r="P260" s="10">
        <v>2.871</v>
      </c>
      <c r="Q260" s="10">
        <v>2.5999999999999999E-2</v>
      </c>
      <c r="R260" s="10">
        <v>1102.4059999999999</v>
      </c>
      <c r="S260" s="10">
        <v>2.859</v>
      </c>
      <c r="T260" s="10">
        <v>2.2469999999999999</v>
      </c>
      <c r="U260" s="10">
        <v>12.3959999999999</v>
      </c>
      <c r="V260" s="10">
        <v>5.6870000000000003</v>
      </c>
      <c r="W260" s="10">
        <v>3.5680000000000001</v>
      </c>
      <c r="X260" s="10">
        <v>3.2000000000000001E-2</v>
      </c>
      <c r="Y260" s="10">
        <v>961.73599999999999</v>
      </c>
      <c r="Z260" s="10">
        <v>2.282</v>
      </c>
      <c r="AA260" s="10">
        <v>1.7949999999999999</v>
      </c>
      <c r="AB260" s="10">
        <v>12.79</v>
      </c>
      <c r="AC260" s="10">
        <v>6.3170000000000002</v>
      </c>
      <c r="AD260" s="10">
        <v>5.6449999999999996</v>
      </c>
      <c r="AE260" s="10">
        <v>0.06</v>
      </c>
      <c r="AF260" s="10">
        <v>859.503999999999</v>
      </c>
      <c r="AG260" s="10">
        <v>1.764</v>
      </c>
      <c r="AH260" s="10">
        <v>16.747</v>
      </c>
      <c r="AI260">
        <v>0.66923973625036104</v>
      </c>
      <c r="AJ260">
        <v>0.85495125514814896</v>
      </c>
      <c r="AK260">
        <v>0.59764389582002997</v>
      </c>
      <c r="AL260">
        <v>0.99712253758003599</v>
      </c>
      <c r="AM260" s="10">
        <v>-97.269983229999994</v>
      </c>
      <c r="AN260" s="10">
        <v>-0.111770472</v>
      </c>
      <c r="AO260" s="10">
        <v>-0.14344047400000001</v>
      </c>
      <c r="AP260" s="10">
        <v>-1.5341655839999999</v>
      </c>
      <c r="AQ260" s="10">
        <v>0.96202730700000005</v>
      </c>
      <c r="AR260" s="10">
        <v>0.89628494999999997</v>
      </c>
      <c r="AS260" s="10">
        <v>132.21</v>
      </c>
      <c r="AT260" s="10">
        <v>57.333999999999897</v>
      </c>
      <c r="AU260" s="10">
        <v>78.185000000000002</v>
      </c>
      <c r="AV260" s="10">
        <v>4.883</v>
      </c>
      <c r="AW260" s="10">
        <v>3.0265</v>
      </c>
      <c r="AX260" s="10">
        <v>2.4019999999999899</v>
      </c>
      <c r="AY260" s="10">
        <v>8.7420000000000009</v>
      </c>
      <c r="AZ260" s="10">
        <v>37.510999999999903</v>
      </c>
      <c r="BA260" s="10">
        <v>10.685</v>
      </c>
      <c r="BB260" s="10">
        <v>119.55200000000001</v>
      </c>
      <c r="BC260" s="10">
        <v>59.71</v>
      </c>
      <c r="BD260" s="10">
        <v>78.703000000000003</v>
      </c>
      <c r="BE260" s="10">
        <v>4.4909999999999997</v>
      </c>
      <c r="BF260" s="10">
        <v>2.6970000000000001</v>
      </c>
      <c r="BG260" s="10">
        <v>2.302</v>
      </c>
      <c r="BH260" s="10">
        <v>9.4239999999999995</v>
      </c>
      <c r="BI260" s="10">
        <v>33.494999999999997</v>
      </c>
      <c r="BJ260" s="10">
        <v>11.31</v>
      </c>
      <c r="BK260" s="10">
        <v>102.803</v>
      </c>
      <c r="BL260" s="10">
        <v>63.415999999999997</v>
      </c>
      <c r="BM260" s="10">
        <v>75.944999999999993</v>
      </c>
      <c r="BN260" s="10">
        <v>2.4279999999999999</v>
      </c>
      <c r="BO260" s="10">
        <v>1.2330000000000001</v>
      </c>
      <c r="BP260" s="10">
        <v>2.63</v>
      </c>
      <c r="BQ260" s="10">
        <v>8.9209999999999994</v>
      </c>
      <c r="BR260" s="10">
        <v>37.228999999999999</v>
      </c>
      <c r="BS260" s="10">
        <v>10.417999999999999</v>
      </c>
      <c r="BT260">
        <v>0.22800000000000001</v>
      </c>
      <c r="BU260">
        <v>0.251</v>
      </c>
      <c r="BV260">
        <v>0.25</v>
      </c>
      <c r="BW260" s="10">
        <v>0.66041549499999996</v>
      </c>
      <c r="BX260" s="10">
        <v>1.078852814</v>
      </c>
      <c r="BY260" s="10">
        <v>0.64218441699999995</v>
      </c>
      <c r="BZ260" s="10">
        <v>1.0557208339999999</v>
      </c>
      <c r="CA260" s="10">
        <v>0.498393323</v>
      </c>
      <c r="CB260" s="10">
        <v>0.53468407100000004</v>
      </c>
      <c r="CC260" s="10">
        <v>0.51391369099999995</v>
      </c>
      <c r="CD260" s="10">
        <v>0.41915098000000001</v>
      </c>
      <c r="CE260" s="10">
        <v>0.53942563700000001</v>
      </c>
      <c r="CF260" s="10">
        <v>0.55059015899999997</v>
      </c>
      <c r="CG260" s="10">
        <v>0.56511597400000002</v>
      </c>
      <c r="CH260" s="10">
        <v>0.56070046399999995</v>
      </c>
      <c r="CI260" s="10">
        <v>0.58140195699999997</v>
      </c>
      <c r="CJ260" s="10">
        <v>0.56937675099999996</v>
      </c>
      <c r="CK260" s="10">
        <v>0.57155143100000005</v>
      </c>
      <c r="CL260" s="10">
        <v>0.59654202199999995</v>
      </c>
      <c r="CM260" s="10">
        <v>0.26835477699999999</v>
      </c>
      <c r="CN260" s="10">
        <v>0.188529589</v>
      </c>
      <c r="CO260" s="10">
        <v>0.21654643000000001</v>
      </c>
      <c r="CP260" s="10">
        <v>0.17254794200000001</v>
      </c>
      <c r="CQ260" s="10">
        <v>0.208540382</v>
      </c>
      <c r="CR260" s="10">
        <v>0.143783314</v>
      </c>
      <c r="CS260" s="10">
        <v>0.15591882000000001</v>
      </c>
      <c r="CT260" s="10">
        <v>0.15052666100000001</v>
      </c>
      <c r="CU260" s="10">
        <v>0.12555235200000001</v>
      </c>
      <c r="CV260" s="10">
        <v>39.119570889999999</v>
      </c>
      <c r="CW260" s="10">
        <v>40.407329949999998</v>
      </c>
      <c r="CX260" s="10">
        <v>38.475452410000003</v>
      </c>
      <c r="CY260" s="10">
        <v>41.228951989999999</v>
      </c>
      <c r="CZ260" s="10">
        <v>39.988757839999998</v>
      </c>
      <c r="DA260" s="10">
        <v>42.936975910000001</v>
      </c>
      <c r="DB260" s="10">
        <v>44.373335040000001</v>
      </c>
      <c r="DC260" s="10">
        <v>42.303965679999997</v>
      </c>
      <c r="DD260" s="10">
        <v>-3.3959919059999999</v>
      </c>
      <c r="DE260" s="10">
        <v>-4.896236107</v>
      </c>
      <c r="DF260" s="10">
        <v>-5.4571866099999999</v>
      </c>
      <c r="DG260" s="10">
        <v>-5.4758899469999998</v>
      </c>
      <c r="DH260" s="10">
        <v>-4.9518174840000002</v>
      </c>
      <c r="DI260" s="10">
        <v>-5.4442261969999999</v>
      </c>
      <c r="DJ260" s="10">
        <v>-5.280232442</v>
      </c>
      <c r="DK260" s="10">
        <v>-6.1778646869999996</v>
      </c>
      <c r="DL260" s="10">
        <v>4.9958023369999998</v>
      </c>
      <c r="DM260" s="10">
        <v>4.8106348819999996</v>
      </c>
      <c r="DN260" s="10">
        <v>4.938581235</v>
      </c>
      <c r="DO260" s="10">
        <v>4.8655957819999998</v>
      </c>
      <c r="DP260" s="10">
        <v>4.6253705539999999</v>
      </c>
      <c r="DQ260" s="10">
        <v>4.8023231600000003</v>
      </c>
      <c r="DR260" s="10">
        <v>4.7048409549999999</v>
      </c>
      <c r="DS260" s="10">
        <v>4.1018954289999998</v>
      </c>
      <c r="DT260" s="10">
        <v>-1.7177734929999999</v>
      </c>
      <c r="DU260" s="10">
        <v>-1.671025481</v>
      </c>
      <c r="DV260" s="10">
        <v>-1.8137018899999999</v>
      </c>
      <c r="DW260" s="10">
        <v>-1.712212125</v>
      </c>
      <c r="DX260" s="10">
        <v>-1.9842871820000001</v>
      </c>
      <c r="DY260" s="10">
        <v>-1.914488851</v>
      </c>
      <c r="DZ260" s="10">
        <v>-1.9900655039999999</v>
      </c>
      <c r="EA260" s="10">
        <v>-2.1586697699999999</v>
      </c>
      <c r="EB260" s="10">
        <f>VLOOKUP($B260,[1]PhiInxIrossOut_ggeffects!$A$1:$F$316,2,FALSE)</f>
        <v>1.1575322496423901</v>
      </c>
      <c r="EC260" s="10">
        <f>VLOOKUP($B260,[2]PhiInxICross_ggeffects!$A$1:$F$316,2,FALSE)</f>
        <v>1.3455266391256999</v>
      </c>
      <c r="ED260" s="10">
        <v>-0.42316903500000003</v>
      </c>
      <c r="EE260" s="10">
        <v>0.52953366899999998</v>
      </c>
      <c r="EF260">
        <v>0.54939619771866899</v>
      </c>
      <c r="EG260">
        <v>0.53895209125478905</v>
      </c>
      <c r="EH260">
        <v>0.53373003802285202</v>
      </c>
      <c r="EI260">
        <v>0.51806387832703304</v>
      </c>
      <c r="EJ260">
        <v>0.51284182509509502</v>
      </c>
      <c r="EK260">
        <v>0.499786692015248</v>
      </c>
      <c r="EL260" s="15">
        <v>0.74341468799999999</v>
      </c>
      <c r="EM260" s="15">
        <v>0.71836292700000004</v>
      </c>
      <c r="EN260" s="15">
        <v>0.68420470899999997</v>
      </c>
      <c r="EO260" s="15">
        <v>0.75497356699999996</v>
      </c>
      <c r="EP260" s="15">
        <v>0.83043949800000005</v>
      </c>
      <c r="EQ260" s="15">
        <v>0.60238196799999999</v>
      </c>
      <c r="ER260" s="15">
        <v>1.629849989</v>
      </c>
      <c r="ES260" s="10">
        <v>0.26063362800000001</v>
      </c>
      <c r="ET260" s="10">
        <v>42.201261500000001</v>
      </c>
      <c r="EU260" s="10">
        <v>42.168948200000003</v>
      </c>
      <c r="EV260" s="10">
        <v>41.120769789999997</v>
      </c>
      <c r="EW260" s="10">
        <v>34.738024189999997</v>
      </c>
      <c r="EX260" s="10">
        <v>47.553665969999997</v>
      </c>
      <c r="EY260" s="10">
        <v>43.77185764</v>
      </c>
      <c r="EZ260" s="10">
        <v>44.086946990000001</v>
      </c>
      <c r="FA260" s="10">
        <v>-6.1784564770000001</v>
      </c>
      <c r="FB260" s="10">
        <v>-6.2441647619999996</v>
      </c>
      <c r="FC260" s="10">
        <v>-6.1810119810000002</v>
      </c>
      <c r="FD260" s="10">
        <v>-5.9724570840000002</v>
      </c>
      <c r="FE260" s="10">
        <v>-6.4468493990000004</v>
      </c>
      <c r="FF260" s="10">
        <v>-5.7912382039999999</v>
      </c>
      <c r="FG260" s="10">
        <v>-5.0987065859999996</v>
      </c>
      <c r="FH260" t="s">
        <v>421</v>
      </c>
      <c r="FI260" t="str">
        <f>VLOOKUP($FH260,Groups!$A$1:$B$316,2,FALSE)</f>
        <v>G13</v>
      </c>
      <c r="FJ260" t="str">
        <f t="shared" si="4"/>
        <v>G13/008F1</v>
      </c>
      <c r="FK260" t="s">
        <v>344</v>
      </c>
      <c r="FL260" t="s">
        <v>264</v>
      </c>
      <c r="FM260" t="s">
        <v>155</v>
      </c>
      <c r="FN260" t="s">
        <v>155</v>
      </c>
      <c r="FO260" t="s">
        <v>155</v>
      </c>
    </row>
    <row r="261" spans="1:171" x14ac:dyDescent="0.25">
      <c r="A261" s="12" t="str">
        <f>VLOOKUP($B261,GCDTCodes!$A$1:$D$398,2,FALSE)</f>
        <v>GCDT_188</v>
      </c>
      <c r="B261" s="12" t="s">
        <v>461</v>
      </c>
      <c r="C261" s="10">
        <v>15.61008238</v>
      </c>
      <c r="D261" s="10">
        <v>4.1580654000000002E-2</v>
      </c>
      <c r="E261" s="10">
        <v>4.7137899999999998E-3</v>
      </c>
      <c r="F261" s="10">
        <v>-0.20072337800000001</v>
      </c>
      <c r="G261" s="10">
        <v>-29.768292509999998</v>
      </c>
      <c r="H261" s="10">
        <v>-0.11883028699999899</v>
      </c>
      <c r="I261" s="10">
        <v>-2.15012539999999E-2</v>
      </c>
      <c r="J261" s="10">
        <v>-0.39874944099999998</v>
      </c>
      <c r="K261" s="10">
        <v>-12.11502827</v>
      </c>
      <c r="L261" s="10">
        <v>-2.5582212E-2</v>
      </c>
      <c r="M261" s="10">
        <v>-1.5402964999999999E-2</v>
      </c>
      <c r="N261" s="10">
        <v>-0.157180599</v>
      </c>
      <c r="O261" s="10">
        <v>5.6329999999999902</v>
      </c>
      <c r="P261" s="10">
        <v>3.597</v>
      </c>
      <c r="Q261" s="10">
        <v>2.8999999999999901E-2</v>
      </c>
      <c r="R261" s="10">
        <v>1170.472</v>
      </c>
      <c r="S261" s="10">
        <v>2.7080000000000002</v>
      </c>
      <c r="T261" s="10">
        <v>1.95</v>
      </c>
      <c r="U261" s="10">
        <v>11.654</v>
      </c>
      <c r="V261" s="10">
        <v>5.68</v>
      </c>
      <c r="W261" s="10">
        <v>2.9409999999999998</v>
      </c>
      <c r="X261" s="10">
        <v>3.1E-2</v>
      </c>
      <c r="Y261" s="10">
        <v>761.03300000000002</v>
      </c>
      <c r="Z261" s="10">
        <v>1.899</v>
      </c>
      <c r="AA261" s="10">
        <v>1.252</v>
      </c>
      <c r="AB261" s="10">
        <v>8.8170000000000002</v>
      </c>
      <c r="AC261" s="10">
        <v>6.7460000000000004</v>
      </c>
      <c r="AD261" s="10">
        <v>5.3639999999999999</v>
      </c>
      <c r="AE261" s="10">
        <v>5.1999999999999998E-2</v>
      </c>
      <c r="AF261" s="10">
        <v>1017.957</v>
      </c>
      <c r="AG261" s="10">
        <v>2.0630000000000002</v>
      </c>
      <c r="AH261" s="10">
        <v>17.477999999999899</v>
      </c>
      <c r="AI261">
        <v>0.701263437438015</v>
      </c>
      <c r="AJ261">
        <v>0.94075722809507301</v>
      </c>
      <c r="AK261">
        <v>0.81705665508533698</v>
      </c>
      <c r="AL261">
        <v>0.96186143292701498</v>
      </c>
      <c r="AM261" s="10">
        <v>-205.00775350000001</v>
      </c>
      <c r="AN261" s="10">
        <v>-0.67246878099999996</v>
      </c>
      <c r="AO261" s="10">
        <v>-0.70046150399999996</v>
      </c>
      <c r="AP261" s="10">
        <v>-3.316498594</v>
      </c>
      <c r="AQ261" s="10">
        <v>-0.24101341200000001</v>
      </c>
      <c r="AR261" s="10">
        <v>-1.0446373769999999</v>
      </c>
      <c r="AS261" s="10">
        <v>142.131</v>
      </c>
      <c r="AT261" s="10">
        <v>42.945999999999998</v>
      </c>
      <c r="AU261" s="10">
        <v>70.448999999999998</v>
      </c>
      <c r="AV261" s="10">
        <v>7.2720000000000002</v>
      </c>
      <c r="AW261" s="10">
        <v>2.9710000000000001</v>
      </c>
      <c r="AX261" s="10">
        <v>3.2089999999999899</v>
      </c>
      <c r="AY261" s="10">
        <v>7.6679999999999904</v>
      </c>
      <c r="AZ261" s="10">
        <v>41.03</v>
      </c>
      <c r="BA261" s="10">
        <v>19.884</v>
      </c>
      <c r="BB261" s="10">
        <v>148.756</v>
      </c>
      <c r="BC261" s="10">
        <v>48.256</v>
      </c>
      <c r="BD261" s="10">
        <v>70.488999999999905</v>
      </c>
      <c r="BE261" s="10">
        <v>4.8220000000000001</v>
      </c>
      <c r="BF261" s="10">
        <v>2.0659999999999998</v>
      </c>
      <c r="BG261" s="10">
        <v>2.625</v>
      </c>
      <c r="BH261" s="10">
        <v>7.2210000000000001</v>
      </c>
      <c r="BI261" s="10">
        <v>30.26</v>
      </c>
      <c r="BJ261" s="10">
        <v>15.874000000000001</v>
      </c>
      <c r="BK261" s="10">
        <v>90.731999999999999</v>
      </c>
      <c r="BL261" s="10">
        <v>48.792999999999999</v>
      </c>
      <c r="BM261" s="10">
        <v>74.308999999999997</v>
      </c>
      <c r="BN261" s="10">
        <v>3.2010000000000001</v>
      </c>
      <c r="BO261" s="10">
        <v>1.1819999999999999</v>
      </c>
      <c r="BP261" s="10">
        <v>1.714</v>
      </c>
      <c r="BQ261" s="10">
        <v>5.4539999999999997</v>
      </c>
      <c r="BR261" s="10">
        <v>26.068999999999999</v>
      </c>
      <c r="BS261" s="10">
        <v>6.3849999999999998</v>
      </c>
      <c r="BT261">
        <v>0.187</v>
      </c>
      <c r="BU261">
        <v>0.20699999999999999</v>
      </c>
      <c r="BV261">
        <v>0.2</v>
      </c>
      <c r="BW261" s="10">
        <v>1.089861741</v>
      </c>
      <c r="BX261" s="10">
        <v>0.93045705000000001</v>
      </c>
      <c r="BY261" s="10">
        <v>0.82644540600000005</v>
      </c>
      <c r="BZ261" s="10">
        <v>0.85917156900000002</v>
      </c>
      <c r="CA261" s="10">
        <v>0.74008509200000006</v>
      </c>
      <c r="CB261" s="10">
        <v>0.81569383699999998</v>
      </c>
      <c r="CC261" s="10">
        <v>0.75825611199999998</v>
      </c>
      <c r="CD261" s="10">
        <v>0.676746658</v>
      </c>
      <c r="CE261" s="10">
        <v>0.53142563300000001</v>
      </c>
      <c r="CF261" s="10">
        <v>0.57193040799999995</v>
      </c>
      <c r="CG261" s="10">
        <v>0.58326706500000003</v>
      </c>
      <c r="CH261" s="10">
        <v>0.58108396500000004</v>
      </c>
      <c r="CI261" s="10">
        <v>0.59083601600000002</v>
      </c>
      <c r="CJ261" s="10">
        <v>0.58550804099999998</v>
      </c>
      <c r="CK261" s="10">
        <v>0.59214754300000005</v>
      </c>
      <c r="CL261" s="10">
        <v>0.60023559599999998</v>
      </c>
      <c r="CM261" s="10">
        <v>0.23112781700000001</v>
      </c>
      <c r="CN261" s="10">
        <v>0.24295707699999999</v>
      </c>
      <c r="CO261" s="10">
        <v>0.207302606</v>
      </c>
      <c r="CP261" s="10">
        <v>0.187151919</v>
      </c>
      <c r="CQ261" s="10">
        <v>0.19165600099999999</v>
      </c>
      <c r="CR261" s="10">
        <v>0.17251074499999999</v>
      </c>
      <c r="CS261" s="10">
        <v>0.18233093</v>
      </c>
      <c r="CT261" s="10">
        <v>0.17045587400000001</v>
      </c>
      <c r="CU261" s="10">
        <v>0.161225744</v>
      </c>
      <c r="CV261" s="10">
        <v>34.356943000000001</v>
      </c>
      <c r="CW261" s="10">
        <v>38.481297589999997</v>
      </c>
      <c r="CX261" s="10">
        <v>35.874664070000001</v>
      </c>
      <c r="CY261" s="10">
        <v>35.932415239999997</v>
      </c>
      <c r="CZ261" s="10">
        <v>39.4482681</v>
      </c>
      <c r="DA261" s="10">
        <v>37.388224559999998</v>
      </c>
      <c r="DB261" s="10">
        <v>39.38142114</v>
      </c>
      <c r="DC261" s="10">
        <v>44.098917749999998</v>
      </c>
      <c r="DD261" s="10">
        <v>-5.5757351750000002</v>
      </c>
      <c r="DE261" s="10">
        <v>-7.5071052749999998</v>
      </c>
      <c r="DF261" s="10">
        <v>-7.9906742069999996</v>
      </c>
      <c r="DG261" s="10">
        <v>-7.7374365919999999</v>
      </c>
      <c r="DH261" s="10">
        <v>-7.3172765249999996</v>
      </c>
      <c r="DI261" s="10">
        <v>-7.758834491</v>
      </c>
      <c r="DJ261" s="10">
        <v>-7.2101437800000001</v>
      </c>
      <c r="DK261" s="10">
        <v>-7.4201854889999996</v>
      </c>
      <c r="DL261" s="10">
        <v>4.9650299130000004</v>
      </c>
      <c r="DM261" s="10">
        <v>4.6389029219999998</v>
      </c>
      <c r="DN261" s="10">
        <v>4.8030589770000001</v>
      </c>
      <c r="DO261" s="10">
        <v>4.7235387930000003</v>
      </c>
      <c r="DP261" s="10">
        <v>4.5325249589999999</v>
      </c>
      <c r="DQ261" s="10">
        <v>4.651777944</v>
      </c>
      <c r="DR261" s="10">
        <v>4.5617871609999998</v>
      </c>
      <c r="DS261" s="10">
        <v>4.0316779919999997</v>
      </c>
      <c r="DT261" s="10">
        <v>-1.4481019319999999</v>
      </c>
      <c r="DU261" s="10">
        <v>-1.5793165790000001</v>
      </c>
      <c r="DV261" s="10">
        <v>-1.670994359</v>
      </c>
      <c r="DW261" s="10">
        <v>-1.6710826249999999</v>
      </c>
      <c r="DX261" s="10">
        <v>-1.774544796</v>
      </c>
      <c r="DY261" s="10">
        <v>-1.7220162219999999</v>
      </c>
      <c r="DZ261" s="10">
        <v>-1.7882616339999999</v>
      </c>
      <c r="EA261" s="10">
        <v>-1.8784128250000001</v>
      </c>
      <c r="EB261" s="10">
        <f>VLOOKUP($B261,[1]PhiInxIrossOut_ggeffects!$A$1:$F$316,2,FALSE)</f>
        <v>1.0674440573566799</v>
      </c>
      <c r="EC261" s="10">
        <f>VLOOKUP($B261,[2]PhiInxICross_ggeffects!$A$1:$F$316,2,FALSE)</f>
        <v>1.4517772683132</v>
      </c>
      <c r="ED261" s="10">
        <v>-0.32374492100000002</v>
      </c>
      <c r="EE261" s="10">
        <v>0.52522907299999999</v>
      </c>
      <c r="EF261">
        <v>0.53518060836505699</v>
      </c>
      <c r="EG261">
        <v>0.52027566539927705</v>
      </c>
      <c r="EH261">
        <v>0.51282319391638798</v>
      </c>
      <c r="EI261">
        <v>0.49046577946771702</v>
      </c>
      <c r="EJ261">
        <v>0.483013307984828</v>
      </c>
      <c r="EK261">
        <v>0.46438212927760297</v>
      </c>
      <c r="EL261" s="15">
        <v>0.82406022300000004</v>
      </c>
      <c r="EM261" s="15">
        <v>0.96503113900000004</v>
      </c>
      <c r="EN261" s="15">
        <v>0.66605728200000003</v>
      </c>
      <c r="EO261" s="15">
        <v>0.73524797799999997</v>
      </c>
      <c r="EP261" s="15">
        <v>1.01303432</v>
      </c>
      <c r="EQ261" s="15">
        <v>0.79886461799999997</v>
      </c>
      <c r="ER261" s="15">
        <v>1.0195760549999999</v>
      </c>
      <c r="ES261" s="10">
        <v>0.27134051399999998</v>
      </c>
      <c r="ET261" s="10">
        <v>38.660533729999997</v>
      </c>
      <c r="EU261" s="10">
        <v>37.646900600000002</v>
      </c>
      <c r="EV261" s="10">
        <v>36.279342509999999</v>
      </c>
      <c r="EW261" s="10">
        <v>33.172814279999997</v>
      </c>
      <c r="EX261" s="10">
        <v>40.15204997</v>
      </c>
      <c r="EY261" s="10">
        <v>38.667714830000001</v>
      </c>
      <c r="EZ261" s="10">
        <v>37.836643219999999</v>
      </c>
      <c r="FA261" s="10">
        <v>-6.2054502029999998</v>
      </c>
      <c r="FB261" s="10">
        <v>-6.0738131180000003</v>
      </c>
      <c r="FC261" s="10">
        <v>-6.1455546410000004</v>
      </c>
      <c r="FD261" s="10">
        <v>-5.2587811640000002</v>
      </c>
      <c r="FE261" s="10">
        <v>-5.7956245449999999</v>
      </c>
      <c r="FF261" s="10">
        <v>-5.9493791680000001</v>
      </c>
      <c r="FG261" s="10">
        <v>-5.0107903499999997</v>
      </c>
      <c r="FH261" t="s">
        <v>421</v>
      </c>
      <c r="FI261" t="str">
        <f>VLOOKUP($FH261,Groups!$A$1:$B$316,2,FALSE)</f>
        <v>G13</v>
      </c>
      <c r="FJ261" t="str">
        <f t="shared" si="4"/>
        <v>G13/008F1</v>
      </c>
      <c r="FK261" t="s">
        <v>344</v>
      </c>
      <c r="FL261" t="s">
        <v>264</v>
      </c>
      <c r="FM261" t="s">
        <v>158</v>
      </c>
      <c r="FN261" t="s">
        <v>155</v>
      </c>
      <c r="FO261" t="s">
        <v>155</v>
      </c>
    </row>
    <row r="262" spans="1:171" x14ac:dyDescent="0.25">
      <c r="A262" s="12" t="str">
        <f>VLOOKUP($B262,GCDTCodes!$A$1:$D$398,2,FALSE)</f>
        <v>GCDT_189</v>
      </c>
      <c r="B262" s="12" t="s">
        <v>462</v>
      </c>
      <c r="C262" s="10">
        <v>-33.337005959999999</v>
      </c>
      <c r="D262" s="10">
        <v>-0.10001603199999901</v>
      </c>
      <c r="E262" s="10">
        <v>-6.3514120999999896E-2</v>
      </c>
      <c r="F262" s="10">
        <v>-0.56081699600000001</v>
      </c>
      <c r="G262" s="10">
        <v>-20.364854940000001</v>
      </c>
      <c r="H262" s="10">
        <v>-9.027934E-2</v>
      </c>
      <c r="I262" s="10">
        <v>-1.473645E-2</v>
      </c>
      <c r="J262" s="10">
        <v>-0.39874944099999998</v>
      </c>
      <c r="K262" s="10">
        <v>-29.951037960000001</v>
      </c>
      <c r="L262" s="10">
        <v>-6.0996344000000001E-2</v>
      </c>
      <c r="M262" s="10">
        <v>-2.0538813999999999E-2</v>
      </c>
      <c r="N262" s="10">
        <v>-0.157180599</v>
      </c>
      <c r="O262" s="10">
        <v>5.6179999999999897</v>
      </c>
      <c r="P262" s="10">
        <v>3.6669999999999998</v>
      </c>
      <c r="Q262" s="10">
        <v>3.1E-2</v>
      </c>
      <c r="R262" s="10">
        <v>684.423</v>
      </c>
      <c r="S262" s="10">
        <v>1.6319999999999999</v>
      </c>
      <c r="T262" s="10">
        <v>1.1259999999999999</v>
      </c>
      <c r="U262" s="10">
        <v>9.5609999999999999</v>
      </c>
      <c r="V262" s="10">
        <v>5.67</v>
      </c>
      <c r="W262" s="10">
        <v>3.0269999999999899</v>
      </c>
      <c r="X262" s="10">
        <v>3.2000000000000001E-2</v>
      </c>
      <c r="Y262" s="10">
        <v>470.625</v>
      </c>
      <c r="Z262" s="10">
        <v>1.51199999999999</v>
      </c>
      <c r="AA262" s="10">
        <v>0.90099999999999902</v>
      </c>
      <c r="AB262" s="10">
        <v>7.6589999999999998</v>
      </c>
      <c r="AC262" s="10">
        <v>6.125</v>
      </c>
      <c r="AD262" s="10">
        <v>4.6449999999999996</v>
      </c>
      <c r="AE262" s="10">
        <v>3.3000000000000002E-2</v>
      </c>
      <c r="AF262" s="10">
        <v>516.67899999999997</v>
      </c>
      <c r="AG262" s="10">
        <v>1.0640000000000001</v>
      </c>
      <c r="AH262" s="10">
        <v>11.114000000000001</v>
      </c>
      <c r="AI262">
        <v>1.13538043730892</v>
      </c>
      <c r="AJ262">
        <v>1.0472341664235001</v>
      </c>
      <c r="AK262">
        <v>1.1307593082615199</v>
      </c>
      <c r="AL262">
        <v>0.99992813363179101</v>
      </c>
      <c r="AM262" s="10">
        <v>-261.06083260000003</v>
      </c>
      <c r="AN262" s="10">
        <v>-0.80780975300000002</v>
      </c>
      <c r="AO262" s="10">
        <v>-0.784014659</v>
      </c>
      <c r="AP262" s="10">
        <v>-3.316498594</v>
      </c>
      <c r="AQ262" s="10">
        <v>-0.49082514599999999</v>
      </c>
      <c r="AR262" s="10">
        <v>-1.0446373769999999</v>
      </c>
      <c r="AS262" s="10">
        <v>137.07599999999999</v>
      </c>
      <c r="AT262" s="10">
        <v>53.65</v>
      </c>
      <c r="AU262" s="10">
        <v>71.831999999999994</v>
      </c>
      <c r="AV262" s="10">
        <v>4.0179999999999998</v>
      </c>
      <c r="AW262" s="10">
        <v>3.0179999999999998</v>
      </c>
      <c r="AX262" s="10">
        <v>2.0150000000000001</v>
      </c>
      <c r="AY262" s="10">
        <v>4.8680000000000003</v>
      </c>
      <c r="AZ262" s="10">
        <v>24.385000000000002</v>
      </c>
      <c r="BA262" s="10">
        <v>7.5779999999999896</v>
      </c>
      <c r="BB262" s="10">
        <v>113.449</v>
      </c>
      <c r="BC262" s="10">
        <v>48.78</v>
      </c>
      <c r="BD262" s="10">
        <v>71.723999999999904</v>
      </c>
      <c r="BE262" s="10">
        <v>2.8279999999999998</v>
      </c>
      <c r="BF262" s="10">
        <v>1.526</v>
      </c>
      <c r="BG262" s="10">
        <v>1.7</v>
      </c>
      <c r="BH262" s="10">
        <v>4.3360000000000003</v>
      </c>
      <c r="BI262" s="10">
        <v>24.713999999999999</v>
      </c>
      <c r="BJ262" s="10">
        <v>6.8929999999999998</v>
      </c>
      <c r="BK262" s="10">
        <v>87.944999999999993</v>
      </c>
      <c r="BL262" s="10">
        <v>59.088999999999999</v>
      </c>
      <c r="BM262" s="10">
        <v>73.153000000000006</v>
      </c>
      <c r="BN262" s="10">
        <v>1.843</v>
      </c>
      <c r="BO262" s="10">
        <v>1.2330000000000001</v>
      </c>
      <c r="BP262" s="10">
        <v>2.1469999999999998</v>
      </c>
      <c r="BQ262" s="10">
        <v>5.984</v>
      </c>
      <c r="BR262" s="10">
        <v>51.119</v>
      </c>
      <c r="BS262" s="10">
        <v>11.583</v>
      </c>
      <c r="BT262">
        <v>0.15</v>
      </c>
      <c r="BU262">
        <v>0.18099999999999999</v>
      </c>
      <c r="BV262">
        <v>0.1</v>
      </c>
      <c r="BW262" s="10">
        <v>0.68850855700000002</v>
      </c>
      <c r="BX262" s="10">
        <v>0.71023171299999999</v>
      </c>
      <c r="BY262" s="10">
        <v>0.68971558899999996</v>
      </c>
      <c r="BZ262" s="10">
        <v>0.70300364199999998</v>
      </c>
      <c r="CA262" s="10">
        <v>0.77608939300000002</v>
      </c>
      <c r="CB262" s="10">
        <v>0.78145587500000002</v>
      </c>
      <c r="CC262" s="10">
        <v>0.70811424199999995</v>
      </c>
      <c r="CD262" s="10">
        <v>0.79978068000000002</v>
      </c>
      <c r="CE262" s="10">
        <v>0.54636272900000005</v>
      </c>
      <c r="CF262" s="10">
        <v>0.57251629400000004</v>
      </c>
      <c r="CG262" s="10">
        <v>0.58055748799999995</v>
      </c>
      <c r="CH262" s="10">
        <v>0.57773655700000004</v>
      </c>
      <c r="CI262" s="10">
        <v>0.58653186099999999</v>
      </c>
      <c r="CJ262" s="10">
        <v>0.58045974899999997</v>
      </c>
      <c r="CK262" s="10">
        <v>0.58561097699999998</v>
      </c>
      <c r="CL262" s="10">
        <v>0.59805754600000005</v>
      </c>
      <c r="CM262" s="10">
        <v>0.24022631999999999</v>
      </c>
      <c r="CN262" s="10">
        <v>0.19342865100000001</v>
      </c>
      <c r="CO262" s="10">
        <v>0.184863429</v>
      </c>
      <c r="CP262" s="10">
        <v>0.17351095899999999</v>
      </c>
      <c r="CQ262" s="10">
        <v>0.17593125300000001</v>
      </c>
      <c r="CR262" s="10">
        <v>0.17253017600000001</v>
      </c>
      <c r="CS262" s="10">
        <v>0.176793592</v>
      </c>
      <c r="CT262" s="10">
        <v>0.16630772799999999</v>
      </c>
      <c r="CU262" s="10">
        <v>0.16610734799999999</v>
      </c>
      <c r="CV262" s="10">
        <v>40.294083489999998</v>
      </c>
      <c r="CW262" s="10">
        <v>43.026344430000002</v>
      </c>
      <c r="CX262" s="10">
        <v>43.423357670000001</v>
      </c>
      <c r="CY262" s="10">
        <v>45.737938309999997</v>
      </c>
      <c r="CZ262" s="10">
        <v>45.997929800000001</v>
      </c>
      <c r="DA262" s="10">
        <v>45.398765699999998</v>
      </c>
      <c r="DB262" s="10">
        <v>42.491792650000001</v>
      </c>
      <c r="DC262" s="10">
        <v>43.29177395</v>
      </c>
      <c r="DD262" s="10">
        <v>-4.1746646900000002</v>
      </c>
      <c r="DE262" s="10">
        <v>-4.8944604700000003</v>
      </c>
      <c r="DF262" s="10">
        <v>-5.5195271320000003</v>
      </c>
      <c r="DG262" s="10">
        <v>-5.2751331260000001</v>
      </c>
      <c r="DH262" s="10">
        <v>-5.7990282320000004</v>
      </c>
      <c r="DI262" s="10">
        <v>-6.2737497290000004</v>
      </c>
      <c r="DJ262" s="10">
        <v>-5.638833838</v>
      </c>
      <c r="DK262" s="10">
        <v>-5.6145199300000002</v>
      </c>
      <c r="DL262" s="10">
        <v>4.9668543679999999</v>
      </c>
      <c r="DM262" s="10">
        <v>4.7339190919999998</v>
      </c>
      <c r="DN262" s="10">
        <v>4.8622303369999997</v>
      </c>
      <c r="DO262" s="10">
        <v>4.7657151549999996</v>
      </c>
      <c r="DP262" s="10">
        <v>4.6289271779999996</v>
      </c>
      <c r="DQ262" s="10">
        <v>4.7499259189999998</v>
      </c>
      <c r="DR262" s="10">
        <v>4.6333567479999997</v>
      </c>
      <c r="DS262" s="10">
        <v>4.0906050780000003</v>
      </c>
      <c r="DT262" s="10">
        <v>-1.644480554</v>
      </c>
      <c r="DU262" s="10">
        <v>-1.701182923</v>
      </c>
      <c r="DV262" s="10">
        <v>-1.75658406</v>
      </c>
      <c r="DW262" s="10">
        <v>-1.7626360510000001</v>
      </c>
      <c r="DX262" s="10">
        <v>-1.812394708</v>
      </c>
      <c r="DY262" s="10">
        <v>-1.7783441019999999</v>
      </c>
      <c r="DZ262" s="10">
        <v>-1.8352332689999999</v>
      </c>
      <c r="EA262" s="10">
        <v>-1.887249451</v>
      </c>
      <c r="EB262" s="10">
        <f>VLOOKUP($B262,[1]PhiInxIrossOut_ggeffects!$A$1:$F$316,2,FALSE)</f>
        <v>1.18603285264239</v>
      </c>
      <c r="EC262" s="10">
        <f>VLOOKUP($B262,[2]PhiInxICross_ggeffects!$A$1:$F$316,2,FALSE)</f>
        <v>1.4333984110632001</v>
      </c>
      <c r="ED262" s="10">
        <v>-0.56466181299999996</v>
      </c>
      <c r="EE262" s="10">
        <v>0.52952000399999999</v>
      </c>
      <c r="EF262">
        <v>0.52576235741448596</v>
      </c>
      <c r="EG262">
        <v>0.52800570342209097</v>
      </c>
      <c r="EH262">
        <v>0.52912737642589203</v>
      </c>
      <c r="EI262">
        <v>0.53249239543730098</v>
      </c>
      <c r="EJ262">
        <v>0.53361406844110204</v>
      </c>
      <c r="EK262">
        <v>0.53641825095061002</v>
      </c>
      <c r="EL262" s="15">
        <v>0.73416110599999995</v>
      </c>
      <c r="EM262" s="15">
        <v>1.0058038629999999</v>
      </c>
      <c r="EN262" s="15">
        <v>0.590361625</v>
      </c>
      <c r="EO262" s="15">
        <v>0.60431663999999996</v>
      </c>
      <c r="EP262" s="15">
        <v>0.81834522300000001</v>
      </c>
      <c r="EQ262" s="15">
        <v>0.52274234500000005</v>
      </c>
      <c r="ER262" s="15">
        <v>0.98459698699999998</v>
      </c>
      <c r="ES262" s="10">
        <v>0.28255203000000001</v>
      </c>
      <c r="ET262" s="10">
        <v>42.96853162</v>
      </c>
      <c r="EU262" s="10">
        <v>41.63036752</v>
      </c>
      <c r="EV262" s="10">
        <v>42.279537570000002</v>
      </c>
      <c r="EW262" s="10">
        <v>40.386136999999998</v>
      </c>
      <c r="EX262" s="10">
        <v>47.094930220000002</v>
      </c>
      <c r="EY262" s="10">
        <v>45.690439990000002</v>
      </c>
      <c r="EZ262" s="10">
        <v>45.395102039999998</v>
      </c>
      <c r="FA262" s="10">
        <v>-4.7811638939999996</v>
      </c>
      <c r="FB262" s="10">
        <v>-4.9480429060000004</v>
      </c>
      <c r="FC262" s="10">
        <v>-4.9535862980000003</v>
      </c>
      <c r="FD262" s="10">
        <v>-5.1696986520000001</v>
      </c>
      <c r="FE262" s="10">
        <v>-5.4155200649999999</v>
      </c>
      <c r="FF262" s="10">
        <v>-5.1533505860000002</v>
      </c>
      <c r="FG262" s="10">
        <v>-4.8979764330000002</v>
      </c>
      <c r="FH262" t="s">
        <v>421</v>
      </c>
      <c r="FI262" t="str">
        <f>VLOOKUP($FH262,Groups!$A$1:$B$316,2,FALSE)</f>
        <v>G13</v>
      </c>
      <c r="FJ262" t="str">
        <f t="shared" si="4"/>
        <v>G13/008F1</v>
      </c>
      <c r="FK262" t="s">
        <v>344</v>
      </c>
      <c r="FL262" t="s">
        <v>154</v>
      </c>
      <c r="FM262" t="s">
        <v>160</v>
      </c>
      <c r="FN262" t="s">
        <v>155</v>
      </c>
      <c r="FO262" t="s">
        <v>155</v>
      </c>
    </row>
    <row r="263" spans="1:171" x14ac:dyDescent="0.25">
      <c r="A263" s="12" t="str">
        <f>VLOOKUP($B263,GCDTCodes!$A$1:$D$398,2,FALSE)</f>
        <v>GCDT_190</v>
      </c>
      <c r="B263" s="12" t="s">
        <v>463</v>
      </c>
      <c r="C263" s="10">
        <v>29.0915596</v>
      </c>
      <c r="D263" s="10">
        <v>0.11862591</v>
      </c>
      <c r="E263" s="10">
        <v>9.2435387999999993E-2</v>
      </c>
      <c r="F263" s="10">
        <v>0.33941704899999903</v>
      </c>
      <c r="G263" s="10">
        <v>-9.3332671719999993</v>
      </c>
      <c r="H263" s="10">
        <v>-1.41434789999999E-2</v>
      </c>
      <c r="I263" s="10">
        <v>-4.5892440000000001E-3</v>
      </c>
      <c r="J263" s="10">
        <v>-2.7690347000000001E-2</v>
      </c>
      <c r="K263" s="10">
        <v>10.91777538</v>
      </c>
      <c r="L263" s="10">
        <v>1.2116703E-2</v>
      </c>
      <c r="M263" s="10">
        <v>6.1675969999999899E-3</v>
      </c>
      <c r="N263" s="10">
        <v>0.26617201699999998</v>
      </c>
      <c r="O263" s="10">
        <v>6.13</v>
      </c>
      <c r="P263" s="10">
        <v>2.7539999999999898</v>
      </c>
      <c r="Q263" s="10">
        <v>2.5000000000000001E-2</v>
      </c>
      <c r="R263" s="10">
        <v>1059.625</v>
      </c>
      <c r="S263" s="10">
        <v>2.3490000000000002</v>
      </c>
      <c r="T263" s="10">
        <v>1.881</v>
      </c>
      <c r="U263" s="10">
        <v>11.852</v>
      </c>
      <c r="V263" s="10">
        <v>5.6879999999999997</v>
      </c>
      <c r="W263" s="10">
        <v>3.22</v>
      </c>
      <c r="X263" s="10">
        <v>3.2000000000000001E-2</v>
      </c>
      <c r="Y263" s="10">
        <v>582.56500000000005</v>
      </c>
      <c r="Z263" s="10">
        <v>1.7290000000000001</v>
      </c>
      <c r="AA263" s="10">
        <v>1.0649999999999999</v>
      </c>
      <c r="AB263" s="10">
        <v>8.4849999999999994</v>
      </c>
      <c r="AC263" s="10">
        <v>6.125</v>
      </c>
      <c r="AD263" s="10">
        <v>5.4960000000000004</v>
      </c>
      <c r="AE263" s="10">
        <v>5.3999999999999999E-2</v>
      </c>
      <c r="AF263" s="10">
        <v>894.62</v>
      </c>
      <c r="AG263" s="10">
        <v>2.3940000000000001</v>
      </c>
      <c r="AH263" s="10">
        <v>19.082000000000001</v>
      </c>
      <c r="AI263">
        <v>0.82275714188718196</v>
      </c>
      <c r="AJ263">
        <v>1.1354281896854601</v>
      </c>
      <c r="AK263">
        <v>0.84112695115747604</v>
      </c>
      <c r="AL263">
        <v>1.01538240850031</v>
      </c>
      <c r="AM263" s="10">
        <v>-3.61034744</v>
      </c>
      <c r="AN263" s="10">
        <v>0.255583593</v>
      </c>
      <c r="AO263" s="10">
        <v>0.20933951100000001</v>
      </c>
      <c r="AP263" s="10">
        <v>-1.1776989819999999</v>
      </c>
      <c r="AQ263" s="10">
        <v>0.94887932100000005</v>
      </c>
      <c r="AR263" s="10">
        <v>0.464968877</v>
      </c>
      <c r="AS263" s="10">
        <v>165.86799999999999</v>
      </c>
      <c r="AT263" s="10">
        <v>45.661999999999999</v>
      </c>
      <c r="AU263" s="10">
        <v>68.441999999999993</v>
      </c>
      <c r="AV263" s="10">
        <v>6.4189999999999996</v>
      </c>
      <c r="AW263" s="10">
        <v>3.093</v>
      </c>
      <c r="AX263" s="10">
        <v>3.9729999999999999</v>
      </c>
      <c r="AY263" s="10">
        <v>9.2319999999999993</v>
      </c>
      <c r="AZ263" s="10">
        <v>44.375999999999998</v>
      </c>
      <c r="BA263" s="10">
        <v>19.015000000000001</v>
      </c>
      <c r="BB263" s="10">
        <v>119.50299999999901</v>
      </c>
      <c r="BC263" s="10">
        <v>43.191000000000003</v>
      </c>
      <c r="BD263" s="10">
        <v>71.039000000000001</v>
      </c>
      <c r="BE263" s="10">
        <v>6.1289999999999996</v>
      </c>
      <c r="BF263" s="10">
        <v>1.0349999999999999</v>
      </c>
      <c r="BG263" s="10">
        <v>2.258</v>
      </c>
      <c r="BH263" s="10">
        <v>6.1379999999999999</v>
      </c>
      <c r="BI263" s="10">
        <v>27.355999999999899</v>
      </c>
      <c r="BJ263" s="10">
        <v>8.4179999999999993</v>
      </c>
      <c r="BK263" s="10">
        <v>100.33199999999999</v>
      </c>
      <c r="BL263" s="10">
        <v>53.98</v>
      </c>
      <c r="BM263" s="10">
        <v>72.406999999999996</v>
      </c>
      <c r="BN263" s="10">
        <v>4.109</v>
      </c>
      <c r="BO263" s="10">
        <v>1.266</v>
      </c>
      <c r="BP263" s="10">
        <v>3.0449999999999999</v>
      </c>
      <c r="BQ263" s="10">
        <v>8.1639999999999997</v>
      </c>
      <c r="BR263" s="10">
        <v>41.063999999999901</v>
      </c>
      <c r="BS263" s="10">
        <v>12.702</v>
      </c>
      <c r="BT263">
        <v>0.19900000000000001</v>
      </c>
      <c r="BU263">
        <v>0.217</v>
      </c>
      <c r="BV263">
        <v>0.20899999999999999</v>
      </c>
      <c r="BW263" s="10">
        <v>0.89650529999999995</v>
      </c>
      <c r="BX263" s="10">
        <v>0.68364580500000005</v>
      </c>
      <c r="BY263" s="10">
        <v>0.80626485800000003</v>
      </c>
      <c r="BZ263" s="10">
        <v>1.0020060829999999</v>
      </c>
      <c r="CA263" s="10">
        <v>0.77689355000000004</v>
      </c>
      <c r="CB263" s="10">
        <v>0.66828202000000003</v>
      </c>
      <c r="CC263" s="10">
        <v>0.70450064599999995</v>
      </c>
      <c r="CD263" s="10">
        <v>0.89379941200000002</v>
      </c>
      <c r="CE263" s="10">
        <v>0.531398382</v>
      </c>
      <c r="CF263" s="10">
        <v>0.56478070400000002</v>
      </c>
      <c r="CG263" s="10">
        <v>0.56803816200000001</v>
      </c>
      <c r="CH263" s="10">
        <v>0.56022088299999995</v>
      </c>
      <c r="CI263" s="10">
        <v>0.57465036599999997</v>
      </c>
      <c r="CJ263" s="10">
        <v>0.58239793799999995</v>
      </c>
      <c r="CK263" s="10">
        <v>0.57691864000000004</v>
      </c>
      <c r="CL263" s="10">
        <v>0.58490038799999999</v>
      </c>
      <c r="CM263" s="10">
        <v>0.24042143899999999</v>
      </c>
      <c r="CN263" s="10">
        <v>0.223130302</v>
      </c>
      <c r="CO263" s="10">
        <v>0.186086639</v>
      </c>
      <c r="CP263" s="10">
        <v>0.19395132900000001</v>
      </c>
      <c r="CQ263" s="10">
        <v>0.214431122</v>
      </c>
      <c r="CR263" s="10">
        <v>0.184172328</v>
      </c>
      <c r="CS263" s="10">
        <v>0.16852398900000001</v>
      </c>
      <c r="CT263" s="10">
        <v>0.17401383600000001</v>
      </c>
      <c r="CU263" s="10">
        <v>0.185621589</v>
      </c>
      <c r="CV263" s="10">
        <v>44.624971930000001</v>
      </c>
      <c r="CW263" s="10">
        <v>44.533739400000002</v>
      </c>
      <c r="CX263" s="10">
        <v>45.189518280000001</v>
      </c>
      <c r="CY263" s="10">
        <v>45.119524390000002</v>
      </c>
      <c r="CZ263" s="10">
        <v>48.596071080000002</v>
      </c>
      <c r="DA263" s="10">
        <v>51.442748199999997</v>
      </c>
      <c r="DB263" s="10">
        <v>51.922657100000002</v>
      </c>
      <c r="DC263" s="10">
        <v>49.194909330000002</v>
      </c>
      <c r="DD263" s="10">
        <v>-5.7691231260000002</v>
      </c>
      <c r="DE263" s="10">
        <v>-6.2103452480000003</v>
      </c>
      <c r="DF263" s="10">
        <v>-7.2002107469999999</v>
      </c>
      <c r="DG263" s="10">
        <v>-7.2233358890000003</v>
      </c>
      <c r="DH263" s="10">
        <v>-7.02868783</v>
      </c>
      <c r="DI263" s="10">
        <v>-7.3552788900000001</v>
      </c>
      <c r="DJ263" s="10">
        <v>-7.1315907789999997</v>
      </c>
      <c r="DK263" s="10">
        <v>-6.3732573930000003</v>
      </c>
      <c r="DL263" s="10">
        <v>5.0423304040000003</v>
      </c>
      <c r="DM263" s="10">
        <v>4.7670091469999996</v>
      </c>
      <c r="DN263" s="10">
        <v>4.9641508559999998</v>
      </c>
      <c r="DO263" s="10">
        <v>4.8849886839999996</v>
      </c>
      <c r="DP263" s="10">
        <v>4.7027487839999997</v>
      </c>
      <c r="DQ263" s="10">
        <v>4.746193195</v>
      </c>
      <c r="DR263" s="10">
        <v>4.72245063</v>
      </c>
      <c r="DS263" s="10">
        <v>4.1788888740000001</v>
      </c>
      <c r="DT263" s="10">
        <v>-1.5047356519999999</v>
      </c>
      <c r="DU263" s="10">
        <v>-1.6855165940000001</v>
      </c>
      <c r="DV263" s="10">
        <v>-1.6471819569999999</v>
      </c>
      <c r="DW263" s="10">
        <v>-1.6035510959999999</v>
      </c>
      <c r="DX263" s="10">
        <v>-1.7318551090000001</v>
      </c>
      <c r="DY263" s="10">
        <v>-1.7802141629999999</v>
      </c>
      <c r="DZ263" s="10">
        <v>-1.776629266</v>
      </c>
      <c r="EA263" s="10">
        <v>-1.789496303</v>
      </c>
      <c r="EB263" s="10">
        <f>VLOOKUP($B263,[1]PhiInxIrossOut_ggeffects!$A$1:$F$316,2,FALSE)</f>
        <v>1.2685124568566799</v>
      </c>
      <c r="EC263" s="10">
        <f>VLOOKUP($B263,[2]PhiInxICross_ggeffects!$A$1:$F$316,2,FALSE)</f>
        <v>1.3371706421881999</v>
      </c>
      <c r="ED263" s="10">
        <v>-0.222794994</v>
      </c>
      <c r="EE263" s="10">
        <v>0.53397492000000002</v>
      </c>
      <c r="EF263">
        <v>0.54371673003805998</v>
      </c>
      <c r="EG263">
        <v>0.54883079847912497</v>
      </c>
      <c r="EH263">
        <v>0.55138783269965796</v>
      </c>
      <c r="EI263">
        <v>0.55905893536125495</v>
      </c>
      <c r="EJ263">
        <v>0.56161596958178694</v>
      </c>
      <c r="EK263">
        <v>0.56800855513311899</v>
      </c>
      <c r="EL263" s="15">
        <v>0.95338451199999996</v>
      </c>
      <c r="EM263" s="15">
        <v>0.80681425100000004</v>
      </c>
      <c r="EN263" s="15">
        <v>1.0523063989999999</v>
      </c>
      <c r="EO263" s="15">
        <v>0.80902095299999999</v>
      </c>
      <c r="EP263" s="15">
        <v>1.085860397</v>
      </c>
      <c r="EQ263" s="15">
        <v>0.83760238899999995</v>
      </c>
      <c r="ER263" s="15">
        <v>0.98761215400000002</v>
      </c>
      <c r="ES263" s="10">
        <v>0.23223544800000001</v>
      </c>
      <c r="ET263" s="10">
        <v>42.328034299999999</v>
      </c>
      <c r="EU263" s="10">
        <v>43.434155009999998</v>
      </c>
      <c r="EV263" s="10">
        <v>43.617133760000002</v>
      </c>
      <c r="EW263" s="10">
        <v>45.57689448</v>
      </c>
      <c r="EX263" s="10">
        <v>50.194265919999999</v>
      </c>
      <c r="EY263" s="10">
        <v>50.77302049</v>
      </c>
      <c r="EZ263" s="10">
        <v>50.995386699999997</v>
      </c>
      <c r="FA263" s="10">
        <v>-6.5950223440000002</v>
      </c>
      <c r="FB263" s="10">
        <v>-6.8955466379999999</v>
      </c>
      <c r="FC263" s="10">
        <v>-6.0467594440000001</v>
      </c>
      <c r="FD263" s="10">
        <v>-7.2083809409999997</v>
      </c>
      <c r="FE263" s="10">
        <v>-6.3363282669999998</v>
      </c>
      <c r="FF263" s="10">
        <v>-7.135826915</v>
      </c>
      <c r="FG263" s="10">
        <v>-5.752586505</v>
      </c>
      <c r="FH263" t="s">
        <v>421</v>
      </c>
      <c r="FI263" t="str">
        <f>VLOOKUP($FH263,Groups!$A$1:$B$316,2,FALSE)</f>
        <v>G13</v>
      </c>
      <c r="FJ263" t="str">
        <f t="shared" si="4"/>
        <v>G13/008F1</v>
      </c>
      <c r="FK263" t="s">
        <v>344</v>
      </c>
      <c r="FL263" t="s">
        <v>157</v>
      </c>
      <c r="FM263" t="s">
        <v>158</v>
      </c>
      <c r="FN263" t="s">
        <v>155</v>
      </c>
      <c r="FO263" t="s">
        <v>155</v>
      </c>
    </row>
    <row r="264" spans="1:171" x14ac:dyDescent="0.25">
      <c r="A264" s="12" t="str">
        <f>VLOOKUP($B264,GCDTCodes!$A$1:$D$398,2,FALSE)</f>
        <v>GCDT_191</v>
      </c>
      <c r="B264" s="12" t="s">
        <v>464</v>
      </c>
      <c r="C264" s="10">
        <v>16.00474878</v>
      </c>
      <c r="D264" s="10">
        <v>3.3948513E-2</v>
      </c>
      <c r="E264" s="10">
        <v>-6.5391540000000001E-3</v>
      </c>
      <c r="F264" s="10">
        <v>3.66422E-2</v>
      </c>
      <c r="G264" s="10">
        <v>60.079687470000003</v>
      </c>
      <c r="H264" s="10">
        <v>0.15240371599999999</v>
      </c>
      <c r="I264" s="10">
        <v>2.1624371999999999E-2</v>
      </c>
      <c r="J264" s="10">
        <v>1.085486932</v>
      </c>
      <c r="K264" s="10">
        <v>-5.866588664</v>
      </c>
      <c r="L264" s="10">
        <v>-1.3110203000000001E-2</v>
      </c>
      <c r="M264" s="10">
        <v>-1.3964041999999999E-2</v>
      </c>
      <c r="N264" s="10">
        <v>-0.15181929399999999</v>
      </c>
      <c r="O264" s="10">
        <v>6.3129999999999997</v>
      </c>
      <c r="P264" s="10">
        <v>4.37</v>
      </c>
      <c r="Q264" s="10">
        <v>0.03</v>
      </c>
      <c r="R264" s="10">
        <v>904.85599999999999</v>
      </c>
      <c r="S264" s="10">
        <v>2.1269999999999998</v>
      </c>
      <c r="T264" s="10">
        <v>1.6769999999999901</v>
      </c>
      <c r="U264" s="10">
        <v>10.952999999999999</v>
      </c>
      <c r="V264" s="10">
        <v>5.6870000000000003</v>
      </c>
      <c r="W264" s="10">
        <v>2.9860000000000002</v>
      </c>
      <c r="X264" s="10">
        <v>3.2000000000000001E-2</v>
      </c>
      <c r="Y264" s="10">
        <v>787.19200000000001</v>
      </c>
      <c r="Z264" s="10">
        <v>2.044</v>
      </c>
      <c r="AA264" s="10">
        <v>1.3459999999999901</v>
      </c>
      <c r="AB264" s="10">
        <v>11.465</v>
      </c>
      <c r="AC264" s="10">
        <v>5.9160000000000004</v>
      </c>
      <c r="AD264" s="10">
        <v>4.7519999999999998</v>
      </c>
      <c r="AE264" s="10">
        <v>4.0999999999999898E-2</v>
      </c>
      <c r="AF264" s="10">
        <v>558.005</v>
      </c>
      <c r="AG264" s="10">
        <v>1.1100000000000001</v>
      </c>
      <c r="AH264" s="10">
        <v>12.855</v>
      </c>
      <c r="AI264">
        <v>0.73015118658432498</v>
      </c>
      <c r="AJ264">
        <v>1.01301476254484</v>
      </c>
      <c r="AK264">
        <v>0.92890555898366101</v>
      </c>
      <c r="AL264">
        <v>1.0190382573899299</v>
      </c>
      <c r="AM264" s="10">
        <v>7.2694584219999996</v>
      </c>
      <c r="AN264" s="10">
        <v>0.158911471</v>
      </c>
      <c r="AO264" s="10">
        <v>-0.12719402799999999</v>
      </c>
      <c r="AP264" s="10">
        <v>1.1393339300000001</v>
      </c>
      <c r="AQ264" s="10">
        <v>0.49308247300000002</v>
      </c>
      <c r="AR264" s="10">
        <v>1.7589170949999999</v>
      </c>
      <c r="AS264" s="10">
        <v>157</v>
      </c>
      <c r="AT264" s="10">
        <v>57.608999999999902</v>
      </c>
      <c r="AU264" s="10">
        <v>77.228999999999999</v>
      </c>
      <c r="AV264" s="10">
        <v>5.0469999999999997</v>
      </c>
      <c r="AW264" s="10">
        <v>2.9789999999999899</v>
      </c>
      <c r="AX264" s="10">
        <v>3.375</v>
      </c>
      <c r="AY264" s="10">
        <v>11.2</v>
      </c>
      <c r="AZ264" s="10">
        <v>49.048999999999999</v>
      </c>
      <c r="BA264" s="10">
        <v>14.1459999999999</v>
      </c>
      <c r="BB264" s="10">
        <v>150.75299999999999</v>
      </c>
      <c r="BC264" s="10">
        <v>61.533999999999999</v>
      </c>
      <c r="BD264" s="10">
        <v>77.352000000000004</v>
      </c>
      <c r="BE264" s="10">
        <v>4.7679999999999998</v>
      </c>
      <c r="BF264" s="10">
        <v>1.073</v>
      </c>
      <c r="BG264" s="10">
        <v>3.2569999999999899</v>
      </c>
      <c r="BH264" s="10">
        <v>11.57</v>
      </c>
      <c r="BI264" s="10">
        <v>43.016999999999904</v>
      </c>
      <c r="BJ264" s="10">
        <v>14.5529999999999</v>
      </c>
      <c r="BK264" s="10">
        <v>98.102999999999994</v>
      </c>
      <c r="BL264" s="10">
        <v>64.272999999999996</v>
      </c>
      <c r="BM264" s="10">
        <v>75.981999999999999</v>
      </c>
      <c r="BN264" s="10">
        <v>1.9419999999999999</v>
      </c>
      <c r="BO264" s="10">
        <v>1.2330000000000001</v>
      </c>
      <c r="BP264" s="10">
        <v>2.23199999999999</v>
      </c>
      <c r="BQ264" s="10">
        <v>7.1550000000000002</v>
      </c>
      <c r="BR264" s="10">
        <v>37.341000000000001</v>
      </c>
      <c r="BS264" s="10">
        <v>10.627000000000001</v>
      </c>
      <c r="BT264">
        <v>0.23300000000000001</v>
      </c>
      <c r="BU264">
        <v>0.22</v>
      </c>
      <c r="BV264">
        <v>0.188</v>
      </c>
      <c r="BW264" s="10">
        <v>0.94216974399999998</v>
      </c>
      <c r="BX264" s="10">
        <v>1.0058615479999999</v>
      </c>
      <c r="BY264" s="10">
        <v>1.1262717250000001</v>
      </c>
      <c r="BZ264" s="10">
        <v>0.88907321800000005</v>
      </c>
      <c r="CA264" s="10">
        <v>0.83713657699999999</v>
      </c>
      <c r="CB264" s="10">
        <v>0.74884670900000005</v>
      </c>
      <c r="CC264" s="10">
        <v>0.83719481200000001</v>
      </c>
      <c r="CD264" s="10">
        <v>1.36577696</v>
      </c>
      <c r="CE264" s="10">
        <v>0.50397203199999996</v>
      </c>
      <c r="CF264" s="10">
        <v>0.54872901699999999</v>
      </c>
      <c r="CG264" s="10">
        <v>0.55921523200000001</v>
      </c>
      <c r="CH264" s="10">
        <v>0.56181586999999999</v>
      </c>
      <c r="CI264" s="10">
        <v>0.56625265800000002</v>
      </c>
      <c r="CJ264" s="10">
        <v>0.56847235600000001</v>
      </c>
      <c r="CK264" s="10">
        <v>0.56384350000000005</v>
      </c>
      <c r="CL264" s="10">
        <v>0.56363974299999997</v>
      </c>
      <c r="CM264" s="10">
        <v>0.229995962</v>
      </c>
      <c r="CN264" s="10">
        <v>0.25701528200000001</v>
      </c>
      <c r="CO264" s="10">
        <v>0.225528389</v>
      </c>
      <c r="CP264" s="10">
        <v>0.225289457</v>
      </c>
      <c r="CQ264" s="10">
        <v>0.208492591</v>
      </c>
      <c r="CR264" s="10">
        <v>0.19930321300000001</v>
      </c>
      <c r="CS264" s="10">
        <v>0.19013777100000001</v>
      </c>
      <c r="CT264" s="10">
        <v>0.199563662</v>
      </c>
      <c r="CU264" s="10">
        <v>0.234787684</v>
      </c>
      <c r="CV264" s="10">
        <v>39.953383819999999</v>
      </c>
      <c r="CW264" s="10">
        <v>36.367177349999999</v>
      </c>
      <c r="CX264" s="10">
        <v>33.973452270000003</v>
      </c>
      <c r="CY264" s="10">
        <v>39.504588120000001</v>
      </c>
      <c r="CZ264" s="10">
        <v>40.73413188</v>
      </c>
      <c r="DA264" s="10">
        <v>40.564060179999998</v>
      </c>
      <c r="DB264" s="10">
        <v>41.623735140000001</v>
      </c>
      <c r="DC264" s="10">
        <v>41.044724860000002</v>
      </c>
      <c r="DD264" s="10">
        <v>-5.7259962030000002</v>
      </c>
      <c r="DE264" s="10">
        <v>-5.2894902129999997</v>
      </c>
      <c r="DF264" s="10">
        <v>-6.1113271579999999</v>
      </c>
      <c r="DG264" s="10">
        <v>-6.6938105160000001</v>
      </c>
      <c r="DH264" s="10">
        <v>-6.6627692080000003</v>
      </c>
      <c r="DI264" s="10">
        <v>-7.5288203669999998</v>
      </c>
      <c r="DJ264" s="10">
        <v>-5.7884534539999999</v>
      </c>
      <c r="DK264" s="10">
        <v>-5.8592083349999999</v>
      </c>
      <c r="DL264" s="10">
        <v>5.0386909610000004</v>
      </c>
      <c r="DM264" s="10">
        <v>4.7386985499999996</v>
      </c>
      <c r="DN264" s="10">
        <v>4.8706477579999996</v>
      </c>
      <c r="DO264" s="10">
        <v>4.7683672460000004</v>
      </c>
      <c r="DP264" s="10">
        <v>4.6358413589999996</v>
      </c>
      <c r="DQ264" s="10">
        <v>4.7102997430000002</v>
      </c>
      <c r="DR264" s="10">
        <v>4.7157437270000004</v>
      </c>
      <c r="DS264" s="10">
        <v>4.1448858120000001</v>
      </c>
      <c r="DT264" s="10">
        <v>-1.3596810100000001</v>
      </c>
      <c r="DU264" s="10">
        <v>-1.498157296</v>
      </c>
      <c r="DV264" s="10">
        <v>-1.4990506429999999</v>
      </c>
      <c r="DW264" s="10">
        <v>-1.5662585950000001</v>
      </c>
      <c r="DX264" s="10">
        <v>-1.635095706</v>
      </c>
      <c r="DY264" s="10">
        <v>-1.650089197</v>
      </c>
      <c r="DZ264" s="10">
        <v>-1.6378189240000001</v>
      </c>
      <c r="EA264" s="10">
        <v>-1.59988464</v>
      </c>
      <c r="EB264" s="10">
        <f>VLOOKUP($B264,[1]PhiInxIrossOut_ggeffects!$A$1:$F$316,2,FALSE)</f>
        <v>1.1561637548566801</v>
      </c>
      <c r="EC264" s="10">
        <f>VLOOKUP($B264,[2]PhiInxICross_ggeffects!$A$1:$F$316,2,FALSE)</f>
        <v>1.2317174317507</v>
      </c>
      <c r="ED264" s="10">
        <v>-0.104317729</v>
      </c>
      <c r="EE264" s="10">
        <v>0.530216939</v>
      </c>
      <c r="EF264">
        <v>0.54494448669205298</v>
      </c>
      <c r="EG264">
        <v>0.53882053231942895</v>
      </c>
      <c r="EH264">
        <v>0.53575855513311799</v>
      </c>
      <c r="EI264">
        <v>0.526572623574183</v>
      </c>
      <c r="EJ264">
        <v>0.52351064638787104</v>
      </c>
      <c r="EK264">
        <v>0.51585570342209197</v>
      </c>
      <c r="EL264" s="15">
        <v>1.0261183279999999</v>
      </c>
      <c r="EM264" s="15">
        <v>0.82967813800000001</v>
      </c>
      <c r="EN264" s="15">
        <v>0.93250440999999995</v>
      </c>
      <c r="EO264" s="15">
        <v>1.0143204050000001</v>
      </c>
      <c r="EP264" s="15">
        <v>1.0197159280000001</v>
      </c>
      <c r="EQ264" s="15">
        <v>0.91002057300000005</v>
      </c>
      <c r="ER264" s="15">
        <v>1.2894951400000001</v>
      </c>
      <c r="ES264" s="10">
        <v>0.22672123899999999</v>
      </c>
      <c r="ET264" s="10">
        <v>39.436705549999999</v>
      </c>
      <c r="EU264" s="10">
        <v>39.656805210000002</v>
      </c>
      <c r="EV264" s="10">
        <v>39.90675066</v>
      </c>
      <c r="EW264" s="10">
        <v>41.536829140000002</v>
      </c>
      <c r="EX264" s="10">
        <v>45.886333749999999</v>
      </c>
      <c r="EY264" s="10">
        <v>45.563613410000002</v>
      </c>
      <c r="EZ264" s="10">
        <v>45.358422959999999</v>
      </c>
      <c r="FA264" s="10">
        <v>-7.2899328150000002</v>
      </c>
      <c r="FB264" s="10">
        <v>-7.1020897710000002</v>
      </c>
      <c r="FC264" s="10">
        <v>-6.8453386849999998</v>
      </c>
      <c r="FD264" s="10">
        <v>-7.2075865339999998</v>
      </c>
      <c r="FE264" s="10">
        <v>-7.0125034179999997</v>
      </c>
      <c r="FF264" s="10">
        <v>-7.6633685290000004</v>
      </c>
      <c r="FG264" s="10">
        <v>-6.5748971510000001</v>
      </c>
      <c r="FH264" t="s">
        <v>421</v>
      </c>
      <c r="FI264" t="str">
        <f>VLOOKUP($FH264,Groups!$A$1:$B$316,2,FALSE)</f>
        <v>G13</v>
      </c>
      <c r="FJ264" t="str">
        <f t="shared" si="4"/>
        <v>G13/008F1</v>
      </c>
      <c r="FK264" t="s">
        <v>344</v>
      </c>
      <c r="FL264" t="s">
        <v>162</v>
      </c>
      <c r="FM264" t="s">
        <v>155</v>
      </c>
      <c r="FN264" t="s">
        <v>155</v>
      </c>
      <c r="FO264" t="s">
        <v>155</v>
      </c>
    </row>
    <row r="265" spans="1:171" x14ac:dyDescent="0.25">
      <c r="A265" s="12" t="str">
        <f>VLOOKUP($B265,GCDTCodes!$A$1:$D$398,2,FALSE)</f>
        <v>GCDT_192</v>
      </c>
      <c r="B265" s="12" t="s">
        <v>465</v>
      </c>
      <c r="C265" s="10">
        <v>-32.467852059999998</v>
      </c>
      <c r="D265" s="10">
        <v>-0.102098336</v>
      </c>
      <c r="E265" s="10">
        <v>-8.3007809000000002E-2</v>
      </c>
      <c r="F265" s="10">
        <v>-0.56081699600000001</v>
      </c>
      <c r="G265" s="10">
        <v>-2.4784067589999998</v>
      </c>
      <c r="H265" s="10">
        <v>-2.84189529999999E-2</v>
      </c>
      <c r="I265" s="10">
        <v>-7.9716460000000006E-3</v>
      </c>
      <c r="J265" s="10">
        <v>-0.39874944099999998</v>
      </c>
      <c r="K265" s="10">
        <v>-8.9908084670000008</v>
      </c>
      <c r="L265" s="10">
        <v>-1.93462075E-2</v>
      </c>
      <c r="M265" s="10">
        <v>-1.25668074999999E-2</v>
      </c>
      <c r="N265" s="10">
        <v>-8.9986251500000003E-2</v>
      </c>
      <c r="O265" s="10">
        <v>8.0259999999999998</v>
      </c>
      <c r="P265" s="10">
        <v>3.3359999999999999</v>
      </c>
      <c r="Q265" s="10">
        <v>2.8999999999999901E-2</v>
      </c>
      <c r="R265" s="10">
        <v>774.59399999999903</v>
      </c>
      <c r="S265" s="10">
        <v>1.798</v>
      </c>
      <c r="T265" s="10">
        <v>1.3440000000000001</v>
      </c>
      <c r="U265" s="10">
        <v>10.502000000000001</v>
      </c>
      <c r="V265" s="10">
        <v>5.6870000000000003</v>
      </c>
      <c r="W265" s="10">
        <v>3.11099999999999</v>
      </c>
      <c r="X265" s="10">
        <v>3.2000000000000001E-2</v>
      </c>
      <c r="Y265" s="10">
        <v>705.47949999999901</v>
      </c>
      <c r="Z265" s="10">
        <v>1.9015</v>
      </c>
      <c r="AA265" s="10">
        <v>1.2989999999999999</v>
      </c>
      <c r="AB265" s="10">
        <v>9.9885000000000002</v>
      </c>
      <c r="AC265" s="10">
        <v>6.125</v>
      </c>
      <c r="AD265" s="10">
        <v>5.0579999999999998</v>
      </c>
      <c r="AE265" s="10">
        <v>4.7E-2</v>
      </c>
      <c r="AF265" s="10">
        <v>743.452</v>
      </c>
      <c r="AG265" s="10">
        <v>1.607</v>
      </c>
      <c r="AH265" s="10">
        <v>15.561499999999899</v>
      </c>
      <c r="AI265">
        <v>0.43212833172861997</v>
      </c>
      <c r="AJ265">
        <v>0.61706116605647399</v>
      </c>
      <c r="AK265">
        <v>0.84998674792779405</v>
      </c>
      <c r="AL265">
        <v>1.0136147750283899</v>
      </c>
      <c r="AM265" s="10">
        <v>-241.7012148</v>
      </c>
      <c r="AN265" s="10">
        <v>-0.69422000900000003</v>
      </c>
      <c r="AO265" s="10">
        <v>-0.55424348400000001</v>
      </c>
      <c r="AP265" s="10">
        <v>-2.0688654870000001</v>
      </c>
      <c r="AQ265" s="10">
        <v>-0.38125859600000001</v>
      </c>
      <c r="AR265" s="10">
        <v>-1.0446373769999999</v>
      </c>
      <c r="AS265" s="10">
        <v>136.37299999999999</v>
      </c>
      <c r="AT265" s="10">
        <v>47.692</v>
      </c>
      <c r="AU265" s="10">
        <v>71.488</v>
      </c>
      <c r="AV265" s="10">
        <v>5.03</v>
      </c>
      <c r="AW265" s="10">
        <v>3.0569999999999999</v>
      </c>
      <c r="AX265" s="10">
        <v>2.2799999999999998</v>
      </c>
      <c r="AY265" s="10">
        <v>5.7370000000000001</v>
      </c>
      <c r="AZ265" s="10">
        <v>27.469000000000001</v>
      </c>
      <c r="BA265" s="10">
        <v>9.7639999999999993</v>
      </c>
      <c r="BB265" s="10">
        <v>121.553</v>
      </c>
      <c r="BC265" s="10">
        <v>44.302999999999997</v>
      </c>
      <c r="BD265" s="10">
        <v>69.787999999999997</v>
      </c>
      <c r="BE265" s="10">
        <v>3.7879999999999998</v>
      </c>
      <c r="BF265" s="10">
        <v>1.7749999999999999</v>
      </c>
      <c r="BG265" s="10">
        <v>1.86</v>
      </c>
      <c r="BH265" s="10">
        <v>4.7469999999999999</v>
      </c>
      <c r="BI265" s="10">
        <v>25.497</v>
      </c>
      <c r="BJ265" s="10">
        <v>8.2949999999999999</v>
      </c>
      <c r="BK265" s="10">
        <v>106.7</v>
      </c>
      <c r="BL265" s="10">
        <v>42.93</v>
      </c>
      <c r="BM265" s="10">
        <v>66.777000000000001</v>
      </c>
      <c r="BN265" s="10">
        <v>3.4980000000000002</v>
      </c>
      <c r="BO265" s="10">
        <v>1.2</v>
      </c>
      <c r="BP265" s="10">
        <v>2.331</v>
      </c>
      <c r="BQ265" s="10">
        <v>5.3220000000000001</v>
      </c>
      <c r="BR265" s="10">
        <v>21.878</v>
      </c>
      <c r="BS265" s="10">
        <v>2.9169999999999998</v>
      </c>
      <c r="BT265">
        <v>0.193</v>
      </c>
      <c r="BU265">
        <v>0.219</v>
      </c>
      <c r="BV265">
        <v>0.16500000000000001</v>
      </c>
      <c r="BW265" s="10">
        <v>0.61111338000000004</v>
      </c>
      <c r="BX265" s="10">
        <v>0.77597171200000004</v>
      </c>
      <c r="BY265" s="10">
        <v>0.58227969599999996</v>
      </c>
      <c r="BZ265" s="10">
        <v>0.94545373600000004</v>
      </c>
      <c r="CA265" s="10">
        <v>0.63286970499999995</v>
      </c>
      <c r="CB265" s="10">
        <v>0.51939864800000002</v>
      </c>
      <c r="CC265" s="10">
        <v>0.59449349500000004</v>
      </c>
      <c r="CD265" s="10">
        <v>0.58366807799999998</v>
      </c>
      <c r="CE265" s="10">
        <v>0.50134889500000002</v>
      </c>
      <c r="CF265" s="10">
        <v>0.55748054300000005</v>
      </c>
      <c r="CG265" s="10">
        <v>0.56169474799999997</v>
      </c>
      <c r="CH265" s="10">
        <v>0.55929903800000003</v>
      </c>
      <c r="CI265" s="10">
        <v>0.57596093100000001</v>
      </c>
      <c r="CJ265" s="10">
        <v>0.56914468200000001</v>
      </c>
      <c r="CK265" s="10">
        <v>0.56834281499999995</v>
      </c>
      <c r="CL265" s="10">
        <v>0.58419115300000002</v>
      </c>
      <c r="CM265" s="10">
        <v>0.27261637599999999</v>
      </c>
      <c r="CN265" s="10">
        <v>0.21060131800000001</v>
      </c>
      <c r="CO265" s="10">
        <v>0.18953336700000001</v>
      </c>
      <c r="CP265" s="10">
        <v>0.16729889000000001</v>
      </c>
      <c r="CQ265" s="10">
        <v>0.194493113</v>
      </c>
      <c r="CR265" s="10">
        <v>0.15844601799999999</v>
      </c>
      <c r="CS265" s="10">
        <v>0.15252202400000001</v>
      </c>
      <c r="CT265" s="10">
        <v>0.15870646699999999</v>
      </c>
      <c r="CU265" s="10">
        <v>0.148781741</v>
      </c>
      <c r="CV265" s="10">
        <v>34.493407959999999</v>
      </c>
      <c r="CW265" s="10">
        <v>34.490614319999999</v>
      </c>
      <c r="CX265" s="10">
        <v>35.762189919999997</v>
      </c>
      <c r="CY265" s="10">
        <v>35.289307749999999</v>
      </c>
      <c r="CZ265" s="10">
        <v>34.707492019999997</v>
      </c>
      <c r="DA265" s="10">
        <v>36.433943190000001</v>
      </c>
      <c r="DB265" s="10">
        <v>38.70228299</v>
      </c>
      <c r="DC265" s="10">
        <v>39.492437760000001</v>
      </c>
      <c r="DD265" s="10">
        <v>-3.8776297949999998</v>
      </c>
      <c r="DE265" s="10">
        <v>-3.9319440600000002</v>
      </c>
      <c r="DF265" s="10">
        <v>-2.7042748090000002</v>
      </c>
      <c r="DG265" s="10">
        <v>-2.3493357010000002</v>
      </c>
      <c r="DH265" s="10">
        <v>-3.2535059579999999</v>
      </c>
      <c r="DI265" s="10">
        <v>-3.5646207040000002</v>
      </c>
      <c r="DJ265" s="10">
        <v>-3.754371275</v>
      </c>
      <c r="DK265" s="10">
        <v>-2.912023611</v>
      </c>
      <c r="DL265" s="10">
        <v>4.9932648300000002</v>
      </c>
      <c r="DM265" s="10">
        <v>4.7140948590000002</v>
      </c>
      <c r="DN265" s="10">
        <v>4.8794750169999999</v>
      </c>
      <c r="DO265" s="10">
        <v>4.7394735409999997</v>
      </c>
      <c r="DP265" s="10">
        <v>4.5701519309999998</v>
      </c>
      <c r="DQ265" s="10">
        <v>4.7173365120000001</v>
      </c>
      <c r="DR265" s="10">
        <v>4.6495097029999997</v>
      </c>
      <c r="DS265" s="10">
        <v>4.084127477</v>
      </c>
      <c r="DT265" s="10">
        <v>-1.613367091</v>
      </c>
      <c r="DU265" s="10">
        <v>-1.699728814</v>
      </c>
      <c r="DV265" s="10">
        <v>-1.8058841000000001</v>
      </c>
      <c r="DW265" s="10">
        <v>-1.745077376</v>
      </c>
      <c r="DX265" s="10">
        <v>-1.880817242</v>
      </c>
      <c r="DY265" s="10">
        <v>-1.901068714</v>
      </c>
      <c r="DZ265" s="10">
        <v>-1.9001240660000001</v>
      </c>
      <c r="EA265" s="10">
        <v>-1.9844968350000001</v>
      </c>
      <c r="EB265" s="10">
        <f>VLOOKUP($B265,[1]PhiInxIrossOut_ggeffects!$A$1:$F$316,2,FALSE)</f>
        <v>1.0997297926423899</v>
      </c>
      <c r="EC265" s="10">
        <f>VLOOKUP($B265,[2]PhiInxICross_ggeffects!$A$1:$F$316,2,FALSE)</f>
        <v>1.2909715873756999</v>
      </c>
      <c r="ED265" s="10">
        <v>-0.42087400000000003</v>
      </c>
      <c r="EE265" s="10">
        <v>0.52701923799999995</v>
      </c>
      <c r="EF265">
        <v>0.510551330798517</v>
      </c>
      <c r="EG265">
        <v>0.51394676806087303</v>
      </c>
      <c r="EH265">
        <v>0.51564448669205298</v>
      </c>
      <c r="EI265">
        <v>0.52073764258558897</v>
      </c>
      <c r="EJ265">
        <v>0.52243536121676704</v>
      </c>
      <c r="EK265">
        <v>0.52667965779471504</v>
      </c>
      <c r="EL265" s="15">
        <v>1.1742472450000001</v>
      </c>
      <c r="EM265" s="15">
        <v>0.69563162899999997</v>
      </c>
      <c r="EN265" s="15">
        <v>0.947436426</v>
      </c>
      <c r="EO265" s="15">
        <v>0.67258773400000005</v>
      </c>
      <c r="EP265" s="15">
        <v>0.70986213600000003</v>
      </c>
      <c r="EQ265" s="15">
        <v>0.61500150600000003</v>
      </c>
      <c r="ER265" s="15">
        <v>0.91588358999999997</v>
      </c>
      <c r="ES265" s="10">
        <v>0.27752635599999997</v>
      </c>
      <c r="ET265" s="10">
        <v>35.429618150000003</v>
      </c>
      <c r="EU265" s="10">
        <v>37.068896879999997</v>
      </c>
      <c r="EV265" s="10">
        <v>37.385809039999998</v>
      </c>
      <c r="EW265" s="10">
        <v>39.755096930000001</v>
      </c>
      <c r="EX265" s="10">
        <v>44.094298979999998</v>
      </c>
      <c r="EY265" s="10">
        <v>41.615765799999998</v>
      </c>
      <c r="EZ265" s="10">
        <v>43.731229310000003</v>
      </c>
      <c r="FA265" s="10">
        <v>-4.3031835200000002</v>
      </c>
      <c r="FB265" s="10">
        <v>-4.5225214280000001</v>
      </c>
      <c r="FC265" s="10">
        <v>-4.8915300259999999</v>
      </c>
      <c r="FD265" s="10">
        <v>-5.2050660439999996</v>
      </c>
      <c r="FE265" s="10">
        <v>-5.4334011569999996</v>
      </c>
      <c r="FF265" s="10">
        <v>-4.5030052700000001</v>
      </c>
      <c r="FG265" s="10">
        <v>-4.5061785309999998</v>
      </c>
      <c r="FH265" t="s">
        <v>421</v>
      </c>
      <c r="FI265" t="str">
        <f>VLOOKUP($FH265,Groups!$A$1:$B$316,2,FALSE)</f>
        <v>G13</v>
      </c>
      <c r="FJ265" t="str">
        <f t="shared" si="4"/>
        <v>G13/008F1</v>
      </c>
      <c r="FK265" t="s">
        <v>344</v>
      </c>
      <c r="FL265" t="s">
        <v>166</v>
      </c>
      <c r="FM265" t="s">
        <v>155</v>
      </c>
      <c r="FN265" t="s">
        <v>155</v>
      </c>
      <c r="FO265" t="s">
        <v>155</v>
      </c>
    </row>
    <row r="266" spans="1:171" x14ac:dyDescent="0.25">
      <c r="A266" s="12" t="str">
        <f>VLOOKUP($B266,GCDTCodes!$A$1:$D$398,2,FALSE)</f>
        <v>GCDT_193</v>
      </c>
      <c r="B266" s="12" t="s">
        <v>466</v>
      </c>
      <c r="C266" s="10">
        <v>-18.38578802</v>
      </c>
      <c r="D266" s="10">
        <v>-6.8781468999999998E-2</v>
      </c>
      <c r="E266" s="10">
        <v>-5.1330565000000002E-2</v>
      </c>
      <c r="F266" s="10">
        <v>-0.38077018699999998</v>
      </c>
      <c r="G266" s="10">
        <v>-7.6788526999999995E-2</v>
      </c>
      <c r="H266" s="10">
        <v>-1.1764233000000001E-2</v>
      </c>
      <c r="I266" s="10">
        <v>-2.8980429999999999E-3</v>
      </c>
      <c r="J266" s="10">
        <v>-0.39874944099999998</v>
      </c>
      <c r="K266" s="10">
        <v>31.195856320000001</v>
      </c>
      <c r="L266" s="10">
        <v>6.0708940000000003E-2</v>
      </c>
      <c r="M266" s="10">
        <v>2.8884489999999999E-2</v>
      </c>
      <c r="N266" s="10">
        <v>9.5512875999999997E-2</v>
      </c>
      <c r="O266" s="10">
        <v>7.1189999999999998</v>
      </c>
      <c r="P266" s="10">
        <v>3.5830000000000002</v>
      </c>
      <c r="Q266" s="10">
        <v>2.8999999999999901E-2</v>
      </c>
      <c r="R266" s="10">
        <v>1085.037</v>
      </c>
      <c r="S266" s="10">
        <v>2.355</v>
      </c>
      <c r="T266" s="10">
        <v>2.1760000000000002</v>
      </c>
      <c r="U266" s="10">
        <v>12.693</v>
      </c>
      <c r="V266" s="10">
        <v>5.6760000000000002</v>
      </c>
      <c r="W266" s="10">
        <v>2.8580000000000001</v>
      </c>
      <c r="X266" s="10">
        <v>3.2000000000000001E-2</v>
      </c>
      <c r="Y266" s="10">
        <v>725.16399999999999</v>
      </c>
      <c r="Z266" s="10">
        <v>1.88699999999999</v>
      </c>
      <c r="AA266" s="10">
        <v>1.4809999999999901</v>
      </c>
      <c r="AB266" s="10">
        <v>11.901</v>
      </c>
      <c r="AC266" s="10">
        <v>6.5029999999999903</v>
      </c>
      <c r="AD266" s="10">
        <v>4.8410000000000002</v>
      </c>
      <c r="AE266" s="10">
        <v>3.4000000000000002E-2</v>
      </c>
      <c r="AF266" s="10">
        <v>868.71199999999999</v>
      </c>
      <c r="AG266" s="10">
        <v>2.1669999999999998</v>
      </c>
      <c r="AH266" s="10">
        <v>16.661999999999999</v>
      </c>
      <c r="AI266">
        <v>1.3216269184517699</v>
      </c>
      <c r="AJ266">
        <v>1.1234547490112301</v>
      </c>
      <c r="AK266">
        <v>0.92279971973091901</v>
      </c>
      <c r="AL266">
        <v>1.01868657102909</v>
      </c>
      <c r="AM266" s="10">
        <v>209.57995990000001</v>
      </c>
      <c r="AN266" s="10">
        <v>0.87670197900000002</v>
      </c>
      <c r="AO266" s="10">
        <v>1.153954342</v>
      </c>
      <c r="AP266" s="10">
        <v>3.9910667449999999</v>
      </c>
      <c r="AQ266" s="10">
        <v>-5.0367614999999998E-2</v>
      </c>
      <c r="AR266" s="10">
        <v>3.3652805000000001E-2</v>
      </c>
      <c r="AS266" s="10">
        <v>187.51300000000001</v>
      </c>
      <c r="AT266" s="10">
        <v>36.844000000000001</v>
      </c>
      <c r="AU266" s="10">
        <v>65.171999999999997</v>
      </c>
      <c r="AV266" s="10">
        <v>8.9649999999999999</v>
      </c>
      <c r="AW266" s="10">
        <v>3.3420000000000001</v>
      </c>
      <c r="AX266" s="10">
        <v>4.3120000000000003</v>
      </c>
      <c r="AY266" s="10">
        <v>8.968</v>
      </c>
      <c r="AZ266" s="10">
        <v>33.435000000000002</v>
      </c>
      <c r="BA266" s="10">
        <v>17.077000000000002</v>
      </c>
      <c r="BB266" s="10">
        <v>158.97999999999999</v>
      </c>
      <c r="BC266" s="10">
        <v>38.546999999999997</v>
      </c>
      <c r="BD266" s="10">
        <v>64.123000000000005</v>
      </c>
      <c r="BE266" s="10">
        <v>9.3699999999999992</v>
      </c>
      <c r="BF266" s="10">
        <v>2.0619999999999998</v>
      </c>
      <c r="BG266" s="10">
        <v>3.407</v>
      </c>
      <c r="BH266" s="10">
        <v>6.6339999999999897</v>
      </c>
      <c r="BI266" s="10">
        <v>29.324999999999999</v>
      </c>
      <c r="BJ266" s="10">
        <v>17.469000000000001</v>
      </c>
      <c r="BK266" s="10">
        <v>110.917999999999</v>
      </c>
      <c r="BL266" s="10">
        <v>56.821999999999903</v>
      </c>
      <c r="BM266" s="10">
        <v>72.674999999999997</v>
      </c>
      <c r="BN266" s="10">
        <v>3.387</v>
      </c>
      <c r="BO266" s="10">
        <v>0.96299999999999997</v>
      </c>
      <c r="BP266" s="10">
        <v>3.496</v>
      </c>
      <c r="BQ266" s="10">
        <v>9.4689999999999994</v>
      </c>
      <c r="BR266" s="10">
        <v>40.216000000000001</v>
      </c>
      <c r="BS266" s="10">
        <v>13.3509999999999</v>
      </c>
      <c r="BT266">
        <v>0.27400000000000002</v>
      </c>
      <c r="BU266">
        <v>0.219</v>
      </c>
      <c r="BV266">
        <v>0.248</v>
      </c>
      <c r="BW266" s="10">
        <v>0.50346799399999997</v>
      </c>
      <c r="BX266" s="10">
        <v>0.83664269199999997</v>
      </c>
      <c r="BY266" s="10">
        <v>0.565640009</v>
      </c>
      <c r="BZ266" s="10">
        <v>0.67081731099999997</v>
      </c>
      <c r="CA266" s="10">
        <v>0.61269581699999998</v>
      </c>
      <c r="CB266" s="10">
        <v>0.554004889</v>
      </c>
      <c r="CC266" s="10">
        <v>0.59199061600000003</v>
      </c>
      <c r="CD266" s="10">
        <v>0.44907440399999998</v>
      </c>
      <c r="CE266" s="10">
        <v>0.55771315200000005</v>
      </c>
      <c r="CF266" s="10">
        <v>0.56972811700000003</v>
      </c>
      <c r="CG266" s="10">
        <v>0.58425393199999998</v>
      </c>
      <c r="CH266" s="10">
        <v>0.58802392699999995</v>
      </c>
      <c r="CI266" s="10">
        <v>0.59363007300000004</v>
      </c>
      <c r="CJ266" s="10">
        <v>0.58702643499999996</v>
      </c>
      <c r="CK266" s="10">
        <v>0.58473629400000005</v>
      </c>
      <c r="CL266" s="10">
        <v>0.60483684299999996</v>
      </c>
      <c r="CM266" s="10">
        <v>0.26338764399999998</v>
      </c>
      <c r="CN266" s="10">
        <v>0.16185076300000001</v>
      </c>
      <c r="CO266" s="10">
        <v>0.18778381599999999</v>
      </c>
      <c r="CP266" s="10">
        <v>0.15235201400000001</v>
      </c>
      <c r="CQ266" s="10">
        <v>0.15847681999999999</v>
      </c>
      <c r="CR266" s="10">
        <v>0.14674059</v>
      </c>
      <c r="CS266" s="10">
        <v>0.14591030099999999</v>
      </c>
      <c r="CT266" s="10">
        <v>0.14839023200000001</v>
      </c>
      <c r="CU266" s="10">
        <v>0.12318439</v>
      </c>
      <c r="CV266" s="10">
        <v>38.820141880000001</v>
      </c>
      <c r="CW266" s="10">
        <v>40.877646839999997</v>
      </c>
      <c r="CX266" s="10">
        <v>29.348511909999999</v>
      </c>
      <c r="CY266" s="10">
        <v>39.55708241</v>
      </c>
      <c r="CZ266" s="10">
        <v>41.189514459999998</v>
      </c>
      <c r="DA266" s="10">
        <v>43.77742593</v>
      </c>
      <c r="DB266" s="10">
        <v>43.156761979999999</v>
      </c>
      <c r="DC266" s="10">
        <v>42.52206795</v>
      </c>
      <c r="DD266" s="10">
        <v>-3.8780293870000002</v>
      </c>
      <c r="DE266" s="10">
        <v>-6.2869543290000003</v>
      </c>
      <c r="DF266" s="10">
        <v>-5.1234012370000004</v>
      </c>
      <c r="DG266" s="10">
        <v>-6.7604848710000001</v>
      </c>
      <c r="DH266" s="10">
        <v>-5.6416797580000004</v>
      </c>
      <c r="DI266" s="10">
        <v>-6.5475271529999999</v>
      </c>
      <c r="DJ266" s="10">
        <v>-5.4770635590000003</v>
      </c>
      <c r="DK266" s="10">
        <v>-6.4211247470000004</v>
      </c>
      <c r="DL266" s="10">
        <v>4.9265263580000003</v>
      </c>
      <c r="DM266" s="10">
        <v>4.7086806269999997</v>
      </c>
      <c r="DN266" s="10">
        <v>4.8660127119999999</v>
      </c>
      <c r="DO266" s="10">
        <v>4.7828334740000003</v>
      </c>
      <c r="DP266" s="10">
        <v>4.6053452190000002</v>
      </c>
      <c r="DQ266" s="10">
        <v>4.7403350790000003</v>
      </c>
      <c r="DR266" s="10">
        <v>4.6792637429999999</v>
      </c>
      <c r="DS266" s="10">
        <v>4.0785340269999999</v>
      </c>
      <c r="DT266" s="10">
        <v>-1.8983613640000001</v>
      </c>
      <c r="DU266" s="10">
        <v>-1.8148030150000001</v>
      </c>
      <c r="DV266" s="10">
        <v>-1.935842142</v>
      </c>
      <c r="DW266" s="10">
        <v>-1.9241019880000001</v>
      </c>
      <c r="DX266" s="10">
        <v>-2.0020551110000002</v>
      </c>
      <c r="DY266" s="10">
        <v>-1.9958477240000001</v>
      </c>
      <c r="DZ266" s="10">
        <v>-2.0442318140000002</v>
      </c>
      <c r="EA266" s="10">
        <v>-2.1934252609999998</v>
      </c>
      <c r="EB266" s="10">
        <f>VLOOKUP($B266,[1]PhiInxIrossOut_ggeffects!$A$1:$F$316,2,FALSE)</f>
        <v>1.23139302435668</v>
      </c>
      <c r="EC266" s="10">
        <f>VLOOKUP($B266,[2]PhiInxICross_ggeffects!$A$1:$F$316,2,FALSE)</f>
        <v>1.5029556728757001</v>
      </c>
      <c r="ED266" s="10">
        <v>-0.21620208799999999</v>
      </c>
      <c r="EE266" s="10">
        <v>0.53297734699999999</v>
      </c>
      <c r="EF266">
        <v>0.54693231939167397</v>
      </c>
      <c r="EG266">
        <v>0.54750722433463905</v>
      </c>
      <c r="EH266">
        <v>0.54779467680612204</v>
      </c>
      <c r="EI266">
        <v>0.54865703422056999</v>
      </c>
      <c r="EJ266">
        <v>0.54894448669205198</v>
      </c>
      <c r="EK266">
        <v>0.54966311787075794</v>
      </c>
      <c r="EL266" s="15">
        <v>0.91160012499999998</v>
      </c>
      <c r="EM266" s="15">
        <v>0.85056626199999996</v>
      </c>
      <c r="EN266" s="15">
        <v>0.82871771100000002</v>
      </c>
      <c r="EO266" s="15">
        <v>0.90990244099999995</v>
      </c>
      <c r="EP266" s="15">
        <v>0.88657540899999998</v>
      </c>
      <c r="EQ266" s="15">
        <v>0.88293256200000003</v>
      </c>
      <c r="ER266" s="15">
        <v>1.039886241</v>
      </c>
      <c r="ES266" s="10">
        <v>0.23496374</v>
      </c>
      <c r="ET266" s="10">
        <v>40.18655751</v>
      </c>
      <c r="EU266" s="10">
        <v>40.051218499999997</v>
      </c>
      <c r="EV266" s="10">
        <v>39.062279869999998</v>
      </c>
      <c r="EW266" s="10">
        <v>39.486957619999998</v>
      </c>
      <c r="EX266" s="10">
        <v>43.226034939999998</v>
      </c>
      <c r="EY266" s="10">
        <v>41.641249739999999</v>
      </c>
      <c r="EZ266" s="10">
        <v>39.864917300000002</v>
      </c>
      <c r="FA266" s="10">
        <v>-7.7838625109999997</v>
      </c>
      <c r="FB266" s="10">
        <v>-7.4024211610000004</v>
      </c>
      <c r="FC266" s="10">
        <v>-7.1094484570000001</v>
      </c>
      <c r="FD266" s="10">
        <v>-7.0445310120000002</v>
      </c>
      <c r="FE266" s="10">
        <v>-7.2079170169999998</v>
      </c>
      <c r="FF266" s="10">
        <v>-7.8787664690000003</v>
      </c>
      <c r="FG266" s="10">
        <v>-6.4493122700000001</v>
      </c>
      <c r="FH266" t="s">
        <v>421</v>
      </c>
      <c r="FI266" t="str">
        <f>VLOOKUP($FH266,Groups!$A$1:$B$316,2,FALSE)</f>
        <v>G13</v>
      </c>
      <c r="FJ266" t="str">
        <f t="shared" si="4"/>
        <v>G13/009F1</v>
      </c>
      <c r="FK266" t="s">
        <v>467</v>
      </c>
      <c r="FL266" t="s">
        <v>154</v>
      </c>
      <c r="FM266" t="s">
        <v>155</v>
      </c>
      <c r="FN266" t="s">
        <v>155</v>
      </c>
      <c r="FO266" t="s">
        <v>155</v>
      </c>
    </row>
    <row r="267" spans="1:171" x14ac:dyDescent="0.25">
      <c r="A267" s="12" t="str">
        <f>VLOOKUP($B267,GCDTCodes!$A$1:$D$398,2,FALSE)</f>
        <v>GCDT_194</v>
      </c>
      <c r="B267" s="12" t="s">
        <v>468</v>
      </c>
      <c r="C267" s="10">
        <v>7.035119152</v>
      </c>
      <c r="D267" s="10">
        <v>2.4922221000000001E-2</v>
      </c>
      <c r="E267" s="10">
        <v>5.1011300000000002E-2</v>
      </c>
      <c r="F267" s="10">
        <v>0.15937024</v>
      </c>
      <c r="G267" s="10">
        <v>-7.3454543360000004</v>
      </c>
      <c r="H267" s="10">
        <v>-4.5073672000000002E-2</v>
      </c>
      <c r="I267" s="10">
        <v>-2.0524419999999998E-3</v>
      </c>
      <c r="J267" s="10">
        <v>-0.39874944099999998</v>
      </c>
      <c r="K267" s="10">
        <v>-9.6577389619999998</v>
      </c>
      <c r="L267" s="10">
        <v>-2.2155037999999998E-2</v>
      </c>
      <c r="M267" s="10">
        <v>4.5800000000000002E-6</v>
      </c>
      <c r="N267" s="10">
        <v>-0.157180599</v>
      </c>
      <c r="O267" s="10">
        <v>5.4370000000000003</v>
      </c>
      <c r="P267" s="10">
        <v>2.3580000000000001</v>
      </c>
      <c r="Q267" s="10">
        <v>2.1999999999999999E-2</v>
      </c>
      <c r="R267" s="10">
        <v>769.03300000000002</v>
      </c>
      <c r="S267" s="10">
        <v>1.6869999999999901</v>
      </c>
      <c r="T267" s="10">
        <v>1.355</v>
      </c>
      <c r="U267" s="10">
        <v>10.15</v>
      </c>
      <c r="V267" s="10">
        <v>5.68</v>
      </c>
      <c r="W267" s="10">
        <v>2.8939999999999899</v>
      </c>
      <c r="X267" s="10">
        <v>3.3000000000000002E-2</v>
      </c>
      <c r="Y267" s="10">
        <v>704.54300000000001</v>
      </c>
      <c r="Z267" s="10">
        <v>1.8380000000000001</v>
      </c>
      <c r="AA267" s="10">
        <v>1.431</v>
      </c>
      <c r="AB267" s="10">
        <v>10.429</v>
      </c>
      <c r="AC267" s="10">
        <v>6.5785</v>
      </c>
      <c r="AD267" s="10">
        <v>5.2240000000000002</v>
      </c>
      <c r="AE267" s="10">
        <v>4.2999999999999997E-2</v>
      </c>
      <c r="AF267" s="10">
        <v>734.44200000000001</v>
      </c>
      <c r="AG267" s="10">
        <v>1.9850000000000001</v>
      </c>
      <c r="AH267" s="10">
        <v>14.129</v>
      </c>
      <c r="AI267">
        <v>0.80732333978884696</v>
      </c>
      <c r="AJ267">
        <v>0.91082630011758203</v>
      </c>
      <c r="AK267">
        <v>1.0394761766216001</v>
      </c>
      <c r="AL267">
        <v>1.02009480273283</v>
      </c>
      <c r="AM267" s="10">
        <v>-110.31277729999999</v>
      </c>
      <c r="AN267" s="10">
        <v>-0.28336348900000002</v>
      </c>
      <c r="AO267" s="10">
        <v>-0.16200784200000001</v>
      </c>
      <c r="AP267" s="10">
        <v>-1.1776989819999999</v>
      </c>
      <c r="AQ267" s="10">
        <v>-0.49082514599999999</v>
      </c>
      <c r="AR267" s="10">
        <v>-1.907269522</v>
      </c>
      <c r="AS267" s="10">
        <v>175.85299999999901</v>
      </c>
      <c r="AT267" s="10">
        <v>48.443999999999903</v>
      </c>
      <c r="AU267" s="10">
        <v>73.141000000000005</v>
      </c>
      <c r="AV267" s="10">
        <v>5.6710000000000003</v>
      </c>
      <c r="AW267" s="10">
        <v>2.97399999999999</v>
      </c>
      <c r="AX267" s="10">
        <v>2.641</v>
      </c>
      <c r="AY267" s="10">
        <v>8.2149999999999999</v>
      </c>
      <c r="AZ267" s="10">
        <v>28.571999999999999</v>
      </c>
      <c r="BA267" s="10">
        <v>11.103999999999999</v>
      </c>
      <c r="BB267" s="10">
        <v>123.473</v>
      </c>
      <c r="BC267" s="10">
        <v>42.786000000000001</v>
      </c>
      <c r="BD267" s="10">
        <v>70.231999999999999</v>
      </c>
      <c r="BE267" s="10">
        <v>5.19</v>
      </c>
      <c r="BF267" s="10">
        <v>1.296</v>
      </c>
      <c r="BG267" s="10">
        <v>2.2509999999999999</v>
      </c>
      <c r="BH267" s="10">
        <v>5.7949999999999999</v>
      </c>
      <c r="BI267" s="10">
        <v>24.893000000000001</v>
      </c>
      <c r="BJ267" s="10">
        <v>8.2940000000000005</v>
      </c>
      <c r="BK267" s="10">
        <v>104.82299999999999</v>
      </c>
      <c r="BL267" s="10">
        <v>56.66</v>
      </c>
      <c r="BM267" s="10">
        <v>73.697000000000003</v>
      </c>
      <c r="BN267" s="10">
        <v>3.5009999999999999</v>
      </c>
      <c r="BO267" s="10">
        <v>1.0389999999999999</v>
      </c>
      <c r="BP267" s="10">
        <v>2.8079999999999998</v>
      </c>
      <c r="BQ267" s="10">
        <v>8.0660000000000007</v>
      </c>
      <c r="BR267" s="10">
        <v>34.433999999999997</v>
      </c>
      <c r="BS267" s="10">
        <v>11.484999999999999</v>
      </c>
      <c r="BT267">
        <v>0.318</v>
      </c>
      <c r="BU267">
        <v>0.27600000000000002</v>
      </c>
      <c r="BV267">
        <v>0.28000000000000003</v>
      </c>
      <c r="BW267" s="10">
        <v>1.4530068709999999</v>
      </c>
      <c r="BX267" s="10">
        <v>2.255788645</v>
      </c>
      <c r="BY267" s="10">
        <v>1.564657712</v>
      </c>
      <c r="BZ267" s="10">
        <v>0.57423242699999999</v>
      </c>
      <c r="CA267" s="10">
        <v>0.52671353799999998</v>
      </c>
      <c r="CB267" s="10">
        <v>0.55947008499999995</v>
      </c>
      <c r="CC267" s="10">
        <v>0.53560727799999996</v>
      </c>
      <c r="CD267" s="10">
        <v>0.51285393099999999</v>
      </c>
      <c r="CE267" s="10">
        <v>0.527407811</v>
      </c>
      <c r="CF267" s="10">
        <v>0.54558848100000001</v>
      </c>
      <c r="CG267" s="10">
        <v>0.55968907499999998</v>
      </c>
      <c r="CH267" s="10">
        <v>0.57653461699999997</v>
      </c>
      <c r="CI267" s="10">
        <v>0.58299120500000001</v>
      </c>
      <c r="CJ267" s="10">
        <v>0.58584873599999998</v>
      </c>
      <c r="CK267" s="10">
        <v>0.57760549999999999</v>
      </c>
      <c r="CL267" s="10">
        <v>0.59090251199999999</v>
      </c>
      <c r="CM267" s="10">
        <v>0.25537608000000001</v>
      </c>
      <c r="CN267" s="10">
        <v>0.25841751800000001</v>
      </c>
      <c r="CO267" s="10">
        <v>0.27763614199999997</v>
      </c>
      <c r="CP267" s="10">
        <v>0.23618450599999999</v>
      </c>
      <c r="CQ267" s="10">
        <v>0.167987527</v>
      </c>
      <c r="CR267" s="10">
        <v>0.155788232</v>
      </c>
      <c r="CS267" s="10">
        <v>0.157504796</v>
      </c>
      <c r="CT267" s="10">
        <v>0.15882706599999999</v>
      </c>
      <c r="CU267" s="10">
        <v>0.149133872</v>
      </c>
      <c r="CV267" s="10">
        <v>35.557522640000002</v>
      </c>
      <c r="CW267" s="10">
        <v>32.285765560000002</v>
      </c>
      <c r="CX267" s="10">
        <v>34.0617704</v>
      </c>
      <c r="CY267" s="10">
        <v>39.47171221</v>
      </c>
      <c r="CZ267" s="10">
        <v>40.078908220000002</v>
      </c>
      <c r="DA267" s="10">
        <v>38.942559750000001</v>
      </c>
      <c r="DB267" s="10">
        <v>40.978338030000003</v>
      </c>
      <c r="DC267" s="10">
        <v>44.693527209999999</v>
      </c>
      <c r="DD267" s="10">
        <v>-4.3762185120000003</v>
      </c>
      <c r="DE267" s="10">
        <v>-6.0334367579999997</v>
      </c>
      <c r="DF267" s="10">
        <v>-5.780775309</v>
      </c>
      <c r="DG267" s="10">
        <v>-6.3124079210000001</v>
      </c>
      <c r="DH267" s="10">
        <v>-5.9696294249999999</v>
      </c>
      <c r="DI267" s="10">
        <v>-7.0213963550000003</v>
      </c>
      <c r="DJ267" s="10">
        <v>-6.0194707249999997</v>
      </c>
      <c r="DK267" s="10">
        <v>-6.7380199039999997</v>
      </c>
      <c r="DL267" s="10">
        <v>5.016530886</v>
      </c>
      <c r="DM267" s="10">
        <v>4.7294394869999996</v>
      </c>
      <c r="DN267" s="10">
        <v>4.9188501950000001</v>
      </c>
      <c r="DO267" s="10">
        <v>4.6417686610000004</v>
      </c>
      <c r="DP267" s="10">
        <v>4.574960699</v>
      </c>
      <c r="DQ267" s="10">
        <v>4.645239095</v>
      </c>
      <c r="DR267" s="10">
        <v>4.6477374749999996</v>
      </c>
      <c r="DS267" s="10">
        <v>4.0698008699999999</v>
      </c>
      <c r="DT267" s="10">
        <v>-1.452114981</v>
      </c>
      <c r="DU267" s="10">
        <v>-1.4684626569999999</v>
      </c>
      <c r="DV267" s="10">
        <v>-1.589399663</v>
      </c>
      <c r="DW267" s="10">
        <v>-1.8134086949999999</v>
      </c>
      <c r="DX267" s="10">
        <v>-1.8958073900000001</v>
      </c>
      <c r="DY267" s="10">
        <v>-1.879095883</v>
      </c>
      <c r="DZ267" s="10">
        <v>-1.890919528</v>
      </c>
      <c r="EA267" s="10">
        <v>-1.9912270599999999</v>
      </c>
      <c r="EB267" s="10">
        <f>VLOOKUP($B267,[1]PhiInxIrossOut_ggeffects!$A$1:$F$316,2,FALSE)</f>
        <v>1.1718318040709601</v>
      </c>
      <c r="EC267" s="10">
        <f>VLOOKUP($B267,[2]PhiInxICross_ggeffects!$A$1:$F$316,2,FALSE)</f>
        <v>1.43334689147642</v>
      </c>
      <c r="ED267" s="10">
        <v>-0.13509307200000001</v>
      </c>
      <c r="EE267" s="10">
        <v>0.53069522700000005</v>
      </c>
      <c r="EF267">
        <v>0.54291673003805996</v>
      </c>
      <c r="EG267">
        <v>0.53923079847912503</v>
      </c>
      <c r="EH267">
        <v>0.53738783269965795</v>
      </c>
      <c r="EI267">
        <v>0.53185893536125495</v>
      </c>
      <c r="EJ267">
        <v>0.53001596958178798</v>
      </c>
      <c r="EK267">
        <v>0.52540855513311802</v>
      </c>
      <c r="EL267" s="15">
        <v>1.143252047</v>
      </c>
      <c r="EM267" s="15">
        <v>0.93260839600000001</v>
      </c>
      <c r="EN267" s="15">
        <v>0.91012857899999999</v>
      </c>
      <c r="EO267" s="15">
        <v>0.839494093</v>
      </c>
      <c r="EP267" s="15">
        <v>0.99355250699999997</v>
      </c>
      <c r="EQ267" s="15">
        <v>0.76865130199999998</v>
      </c>
      <c r="ER267" s="15">
        <v>1.336242819</v>
      </c>
      <c r="ES267" s="10">
        <v>0.230688315</v>
      </c>
      <c r="ET267" s="10">
        <v>41.973148590000001</v>
      </c>
      <c r="EU267" s="10">
        <v>40.266667609999999</v>
      </c>
      <c r="EV267" s="10">
        <v>41.405209749999997</v>
      </c>
      <c r="EW267" s="10">
        <v>40.90780745</v>
      </c>
      <c r="EX267" s="10">
        <v>43.26118906</v>
      </c>
      <c r="EY267" s="10">
        <v>43.82448977</v>
      </c>
      <c r="EZ267" s="10">
        <v>42.176939470000001</v>
      </c>
      <c r="FA267" s="10">
        <v>-6.6534721220000002</v>
      </c>
      <c r="FB267" s="10">
        <v>-6.7566510470000001</v>
      </c>
      <c r="FC267" s="10">
        <v>-6.6959963089999999</v>
      </c>
      <c r="FD267" s="10">
        <v>-6.7872065299999997</v>
      </c>
      <c r="FE267" s="10">
        <v>-6.8206943170000001</v>
      </c>
      <c r="FF267" s="10">
        <v>-7.1817864800000004</v>
      </c>
      <c r="FG267" s="10">
        <v>-5.5862124440000001</v>
      </c>
      <c r="FH267" t="s">
        <v>421</v>
      </c>
      <c r="FI267" t="str">
        <f>VLOOKUP($FH267,Groups!$A$1:$B$316,2,FALSE)</f>
        <v>G13</v>
      </c>
      <c r="FJ267" t="str">
        <f t="shared" si="4"/>
        <v>G13/009F1</v>
      </c>
      <c r="FK267" t="s">
        <v>467</v>
      </c>
      <c r="FL267" t="s">
        <v>154</v>
      </c>
      <c r="FM267" t="s">
        <v>158</v>
      </c>
      <c r="FN267" t="s">
        <v>155</v>
      </c>
      <c r="FO267" t="s">
        <v>155</v>
      </c>
    </row>
    <row r="268" spans="1:171" x14ac:dyDescent="0.25">
      <c r="A268" s="12" t="str">
        <f>VLOOKUP($B268,GCDTCodes!$A$1:$D$398,2,FALSE)</f>
        <v>GCDT_195</v>
      </c>
      <c r="B268" s="12" t="s">
        <v>469</v>
      </c>
      <c r="C268" s="10">
        <v>-40.544904959999997</v>
      </c>
      <c r="D268" s="10">
        <v>-0.159075985</v>
      </c>
      <c r="E268" s="10">
        <v>-0.10058502499999999</v>
      </c>
      <c r="F268" s="10">
        <v>-0.57366175600000002</v>
      </c>
      <c r="G268" s="10">
        <v>38.033914959999997</v>
      </c>
      <c r="H268" s="10">
        <v>4.7716907999999898E-2</v>
      </c>
      <c r="I268" s="10">
        <v>2.1624371999999999E-2</v>
      </c>
      <c r="J268" s="10">
        <v>0.343368746</v>
      </c>
      <c r="K268" s="10">
        <v>4.5276136789999999</v>
      </c>
      <c r="L268" s="10">
        <v>8.6895280000000002E-3</v>
      </c>
      <c r="M268" s="10">
        <v>4.1132579999999998E-3</v>
      </c>
      <c r="N268" s="10">
        <v>0.125054478</v>
      </c>
      <c r="O268" s="10">
        <v>8.782</v>
      </c>
      <c r="P268" s="10">
        <v>4.585</v>
      </c>
      <c r="Q268" s="10">
        <v>3.6999999999999998E-2</v>
      </c>
      <c r="R268" s="10">
        <v>1223.9949999999999</v>
      </c>
      <c r="S268" s="10">
        <v>2.5419999999999998</v>
      </c>
      <c r="T268" s="10">
        <v>2.3929999999999998</v>
      </c>
      <c r="U268" s="10">
        <v>13.654</v>
      </c>
      <c r="V268" s="10">
        <v>5.6719999999999997</v>
      </c>
      <c r="W268" s="10">
        <v>3.2480000000000002</v>
      </c>
      <c r="X268" s="10">
        <v>3.3000000000000002E-2</v>
      </c>
      <c r="Y268" s="10">
        <v>919.33699999999999</v>
      </c>
      <c r="Z268" s="10">
        <v>1.994</v>
      </c>
      <c r="AA268" s="10">
        <v>1.661</v>
      </c>
      <c r="AB268" s="10">
        <v>11.7709999999999</v>
      </c>
      <c r="AC268" s="10">
        <v>6.6539999999999999</v>
      </c>
      <c r="AD268" s="10">
        <v>4.3739999999999997</v>
      </c>
      <c r="AE268" s="10">
        <v>3.5999999999999997E-2</v>
      </c>
      <c r="AF268" s="10">
        <v>862.13199999999995</v>
      </c>
      <c r="AG268" s="10">
        <v>2.234</v>
      </c>
      <c r="AH268" s="10">
        <v>17.590999999999902</v>
      </c>
      <c r="AI268">
        <v>1.1210893570156599</v>
      </c>
      <c r="AJ268">
        <v>1.0502887033959101</v>
      </c>
      <c r="AK268">
        <v>1.04792855627561</v>
      </c>
      <c r="AL268">
        <v>1.02980093288413</v>
      </c>
      <c r="AM268" s="10">
        <v>26.625693309999999</v>
      </c>
      <c r="AN268" s="10">
        <v>0.15407786500000001</v>
      </c>
      <c r="AO268" s="10">
        <v>2.2030106150000002</v>
      </c>
      <c r="AP268" s="10">
        <v>2.3154924509999999</v>
      </c>
      <c r="AQ268" s="10">
        <v>-0.235206787</v>
      </c>
      <c r="AR268" s="10">
        <v>0.24816480099999999</v>
      </c>
      <c r="AS268" s="10">
        <v>201.91900000000001</v>
      </c>
      <c r="AT268" s="10">
        <v>35.518000000000001</v>
      </c>
      <c r="AU268" s="10">
        <v>65.486000000000004</v>
      </c>
      <c r="AV268" s="10">
        <v>7.7039999999999997</v>
      </c>
      <c r="AW268" s="10">
        <v>3.0110000000000001</v>
      </c>
      <c r="AX268" s="10">
        <v>3.1179999999999999</v>
      </c>
      <c r="AY268" s="10">
        <v>6.27</v>
      </c>
      <c r="AZ268" s="10">
        <v>26.17</v>
      </c>
      <c r="BA268" s="10">
        <v>9.8070000000000004</v>
      </c>
      <c r="BB268" s="10">
        <v>158.154</v>
      </c>
      <c r="BC268" s="10">
        <v>41.963000000000001</v>
      </c>
      <c r="BD268" s="10">
        <v>69.046000000000006</v>
      </c>
      <c r="BE268" s="10">
        <v>5.9450000000000003</v>
      </c>
      <c r="BF268" s="10">
        <v>1.90699999999999</v>
      </c>
      <c r="BG268" s="10">
        <v>2.7269999999999999</v>
      </c>
      <c r="BH268" s="10">
        <v>6.6970000000000001</v>
      </c>
      <c r="BI268" s="10">
        <v>27.638999999999999</v>
      </c>
      <c r="BJ268" s="10">
        <v>9.40899999999999</v>
      </c>
      <c r="BK268" s="10">
        <v>104.20699999999999</v>
      </c>
      <c r="BL268" s="10">
        <v>58.46</v>
      </c>
      <c r="BM268" s="10">
        <v>74.486000000000004</v>
      </c>
      <c r="BN268" s="10">
        <v>2.9079999999999999</v>
      </c>
      <c r="BO268" s="10">
        <v>1.071</v>
      </c>
      <c r="BP268" s="10">
        <v>2.5150000000000001</v>
      </c>
      <c r="BQ268" s="10">
        <v>7.7709999999999999</v>
      </c>
      <c r="BR268" s="10">
        <v>33.924999999999997</v>
      </c>
      <c r="BS268" s="10">
        <v>10.298999999999999</v>
      </c>
      <c r="BT268">
        <v>0.27</v>
      </c>
      <c r="BU268">
        <v>0.249</v>
      </c>
      <c r="BV268">
        <v>0.23899999999999999</v>
      </c>
      <c r="BW268" s="10">
        <v>0.96292217199999997</v>
      </c>
      <c r="BX268" s="10">
        <v>0.69793319899999995</v>
      </c>
      <c r="BY268" s="10">
        <v>0.86958930300000004</v>
      </c>
      <c r="BZ268" s="10">
        <v>0.82235414799999995</v>
      </c>
      <c r="CA268" s="10">
        <v>0.71607915300000002</v>
      </c>
      <c r="CB268" s="10">
        <v>0.91936094099999999</v>
      </c>
      <c r="CC268" s="10">
        <v>0.81465326599999999</v>
      </c>
      <c r="CD268" s="10">
        <v>1.057848611</v>
      </c>
      <c r="CE268" s="10">
        <v>0.54107804100000001</v>
      </c>
      <c r="CF268" s="10">
        <v>0.574566668</v>
      </c>
      <c r="CG268" s="10">
        <v>0.57718629399999999</v>
      </c>
      <c r="CH268" s="10">
        <v>0.58063737299999996</v>
      </c>
      <c r="CI268" s="10">
        <v>0.59155878200000001</v>
      </c>
      <c r="CJ268" s="10">
        <v>0.58261642899999999</v>
      </c>
      <c r="CK268" s="10">
        <v>0.58511002499999998</v>
      </c>
      <c r="CL268" s="10">
        <v>0.58618193100000004</v>
      </c>
      <c r="CM268" s="10">
        <v>0.22702435400000001</v>
      </c>
      <c r="CN268" s="10">
        <v>0.223344243</v>
      </c>
      <c r="CO268" s="10">
        <v>0.188384368</v>
      </c>
      <c r="CP268" s="10">
        <v>0.19578599399999999</v>
      </c>
      <c r="CQ268" s="10">
        <v>0.188945006</v>
      </c>
      <c r="CR268" s="10">
        <v>0.16956821799999999</v>
      </c>
      <c r="CS268" s="10">
        <v>0.19050194100000001</v>
      </c>
      <c r="CT268" s="10">
        <v>0.18094220499999999</v>
      </c>
      <c r="CU268" s="10">
        <v>0.200653581</v>
      </c>
      <c r="CV268" s="10">
        <v>36.909393289999997</v>
      </c>
      <c r="CW268" s="10">
        <v>40.480185929999998</v>
      </c>
      <c r="CX268" s="10">
        <v>37.663919489999998</v>
      </c>
      <c r="CY268" s="10">
        <v>40.243816799999998</v>
      </c>
      <c r="CZ268" s="10">
        <v>39.508051879999996</v>
      </c>
      <c r="DA268" s="10">
        <v>41.732381259999997</v>
      </c>
      <c r="DB268" s="10">
        <v>40.034073040000003</v>
      </c>
      <c r="DC268" s="10">
        <v>36.98860037</v>
      </c>
      <c r="DD268" s="10">
        <v>-5.8955215970000001</v>
      </c>
      <c r="DE268" s="10">
        <v>-6.5246703930000001</v>
      </c>
      <c r="DF268" s="10">
        <v>-6.7208220589999996</v>
      </c>
      <c r="DG268" s="10">
        <v>-6.8080633590000001</v>
      </c>
      <c r="DH268" s="10">
        <v>-7.2811077180000003</v>
      </c>
      <c r="DI268" s="10">
        <v>-7.6939239580000001</v>
      </c>
      <c r="DJ268" s="10">
        <v>-5.7855284889999998</v>
      </c>
      <c r="DK268" s="10">
        <v>-6.1967622840000001</v>
      </c>
      <c r="DL268" s="10">
        <v>4.8574337410000004</v>
      </c>
      <c r="DM268" s="10">
        <v>4.5821450400000003</v>
      </c>
      <c r="DN268" s="10">
        <v>4.7463648950000001</v>
      </c>
      <c r="DO268" s="10">
        <v>4.6668671000000002</v>
      </c>
      <c r="DP268" s="10">
        <v>4.4724189489999997</v>
      </c>
      <c r="DQ268" s="10">
        <v>4.5620199049999997</v>
      </c>
      <c r="DR268" s="10">
        <v>4.5334844179999996</v>
      </c>
      <c r="DS268" s="10">
        <v>3.9822710269999999</v>
      </c>
      <c r="DT268" s="10">
        <v>-1.4999563</v>
      </c>
      <c r="DU268" s="10">
        <v>-1.64514095</v>
      </c>
      <c r="DV268" s="10">
        <v>-1.633000351</v>
      </c>
      <c r="DW268" s="10">
        <v>-1.6717381920000001</v>
      </c>
      <c r="DX268" s="10">
        <v>-1.780668777</v>
      </c>
      <c r="DY268" s="10">
        <v>-1.689453453</v>
      </c>
      <c r="DZ268" s="10">
        <v>-1.741482288</v>
      </c>
      <c r="EA268" s="10">
        <v>-1.7358584239999999</v>
      </c>
      <c r="EB268" s="10">
        <f>VLOOKUP($B268,[1]PhiInxIrossOut_ggeffects!$A$1:$F$316,2,FALSE)</f>
        <v>0.994268304999533</v>
      </c>
      <c r="EC268" s="10">
        <f>VLOOKUP($B268,[2]PhiInxICross_ggeffects!$A$1:$F$316,2,FALSE)</f>
        <v>1.4195890135632001</v>
      </c>
      <c r="ED268" s="10">
        <v>-8.7985703999999998E-2</v>
      </c>
      <c r="EE268" s="10">
        <v>0.52259165299999999</v>
      </c>
      <c r="EF268">
        <v>0.496801520912585</v>
      </c>
      <c r="EG268">
        <v>0.49513916349813702</v>
      </c>
      <c r="EH268">
        <v>0.49430798479091198</v>
      </c>
      <c r="EI268">
        <v>0.49181444866923901</v>
      </c>
      <c r="EJ268">
        <v>0.49098326996201502</v>
      </c>
      <c r="EK268">
        <v>0.48890532319395502</v>
      </c>
      <c r="EL268" s="15">
        <v>1.184550432</v>
      </c>
      <c r="EM268" s="15">
        <v>0.85301954599999996</v>
      </c>
      <c r="EN268" s="15">
        <v>1.327345231</v>
      </c>
      <c r="EO268" s="15">
        <v>0.86848281100000002</v>
      </c>
      <c r="EP268" s="15">
        <v>1.2800973179999999</v>
      </c>
      <c r="EQ268" s="15">
        <v>0.85571639399999999</v>
      </c>
      <c r="ER268" s="15">
        <v>1.266754208</v>
      </c>
      <c r="ES268" s="10">
        <v>0.24141911899999999</v>
      </c>
      <c r="ET268" s="10">
        <v>42.04815138</v>
      </c>
      <c r="EU268" s="10">
        <v>44.496181880000002</v>
      </c>
      <c r="EV268" s="10">
        <v>42.04427827</v>
      </c>
      <c r="EW268" s="10">
        <v>42.899088319999997</v>
      </c>
      <c r="EX268" s="10">
        <v>46.063797350000002</v>
      </c>
      <c r="EY268" s="10">
        <v>47.412669049999998</v>
      </c>
      <c r="EZ268" s="10">
        <v>44.322758899999997</v>
      </c>
      <c r="FA268" s="10">
        <v>-4.9685138799999997</v>
      </c>
      <c r="FB268" s="10">
        <v>-5.0192339090000004</v>
      </c>
      <c r="FC268" s="10">
        <v>-5.0697420690000001</v>
      </c>
      <c r="FD268" s="10">
        <v>-5.4669625149999996</v>
      </c>
      <c r="FE268" s="10">
        <v>-5.2156734399999998</v>
      </c>
      <c r="FF268" s="10">
        <v>-5.1970631200000001</v>
      </c>
      <c r="FG268" s="10">
        <v>-4.2597233230000002</v>
      </c>
      <c r="FH268" t="s">
        <v>421</v>
      </c>
      <c r="FI268" t="str">
        <f>VLOOKUP($FH268,Groups!$A$1:$B$316,2,FALSE)</f>
        <v>G13</v>
      </c>
      <c r="FJ268" t="str">
        <f t="shared" si="4"/>
        <v>G13/009F1</v>
      </c>
      <c r="FK268" t="s">
        <v>467</v>
      </c>
      <c r="FL268" t="s">
        <v>157</v>
      </c>
      <c r="FM268" t="s">
        <v>155</v>
      </c>
      <c r="FN268" t="s">
        <v>155</v>
      </c>
      <c r="FO268" t="s">
        <v>155</v>
      </c>
    </row>
    <row r="269" spans="1:171" x14ac:dyDescent="0.25">
      <c r="A269" s="12" t="str">
        <f>VLOOKUP($B269,GCDTCodes!$A$1:$D$398,2,FALSE)</f>
        <v>GCDT_196</v>
      </c>
      <c r="B269" s="12" t="s">
        <v>470</v>
      </c>
      <c r="C269" s="10">
        <v>12.33858118</v>
      </c>
      <c r="D269" s="10">
        <v>4.0991789999999997E-3</v>
      </c>
      <c r="E269" s="10">
        <v>2.90809E-2</v>
      </c>
      <c r="F269" s="10">
        <v>0.15937024</v>
      </c>
      <c r="G269" s="10">
        <v>-25.469743940000001</v>
      </c>
      <c r="H269" s="10">
        <v>-9.7417075999999894E-2</v>
      </c>
      <c r="I269" s="10">
        <v>-1.2199648E-2</v>
      </c>
      <c r="J269" s="10">
        <v>-0.76980853400000004</v>
      </c>
      <c r="K269" s="10">
        <v>10.897617139999999</v>
      </c>
      <c r="L269" s="10">
        <v>8.6895280000000002E-3</v>
      </c>
      <c r="M269" s="10">
        <v>1.5412123999999999E-2</v>
      </c>
      <c r="N269" s="10">
        <v>-1.6063060000000001E-2</v>
      </c>
      <c r="O269" s="10">
        <v>6.6989999999999998</v>
      </c>
      <c r="P269" s="10">
        <v>3.33</v>
      </c>
      <c r="Q269" s="10">
        <v>2.79999999999999E-2</v>
      </c>
      <c r="R269" s="10">
        <v>948.57600000000002</v>
      </c>
      <c r="S269" s="10">
        <v>2.0649999999999999</v>
      </c>
      <c r="T269" s="10">
        <v>1.748</v>
      </c>
      <c r="U269" s="10">
        <v>12.552</v>
      </c>
      <c r="V269" s="10">
        <v>5.6849999999999996</v>
      </c>
      <c r="W269" s="10">
        <v>2.9369999999999998</v>
      </c>
      <c r="X269" s="10">
        <v>3.2000000000000001E-2</v>
      </c>
      <c r="Y269" s="10">
        <v>745.51399999999899</v>
      </c>
      <c r="Z269" s="10">
        <v>1.84</v>
      </c>
      <c r="AA269" s="10">
        <v>1.37699999999999</v>
      </c>
      <c r="AB269" s="10">
        <v>11.837</v>
      </c>
      <c r="AC269" s="10">
        <v>6.5785</v>
      </c>
      <c r="AD269" s="10">
        <v>4.0279999999999996</v>
      </c>
      <c r="AE269" s="10">
        <v>2.8999999999999901E-2</v>
      </c>
      <c r="AF269" s="10">
        <v>609.16699999999901</v>
      </c>
      <c r="AG269" s="10">
        <v>1.367</v>
      </c>
      <c r="AH269" s="10">
        <v>13.606</v>
      </c>
      <c r="AI269">
        <v>0.67265610207936499</v>
      </c>
      <c r="AJ269">
        <v>0.78543401969402404</v>
      </c>
      <c r="AK269">
        <v>1.2623571034016901</v>
      </c>
      <c r="AL269">
        <v>1.026807908661</v>
      </c>
      <c r="AM269" s="10">
        <v>-249.28788979999999</v>
      </c>
      <c r="AN269" s="10">
        <v>-0.68938640299999998</v>
      </c>
      <c r="AO269" s="10">
        <v>-0.46140664599999998</v>
      </c>
      <c r="AP269" s="10">
        <v>-2.60356539</v>
      </c>
      <c r="AQ269" s="10">
        <v>-8.1046249000000001E-2</v>
      </c>
      <c r="AR269" s="10">
        <v>-1.4759534489999999</v>
      </c>
      <c r="AS269" s="10">
        <v>132.38200000000001</v>
      </c>
      <c r="AT269" s="10">
        <v>37.082000000000001</v>
      </c>
      <c r="AU269" s="10">
        <v>67.495999999999995</v>
      </c>
      <c r="AV269" s="10">
        <v>4.4249999999999998</v>
      </c>
      <c r="AW269" s="10">
        <v>2.9969999999999999</v>
      </c>
      <c r="AX269" s="10">
        <v>2.06699999999999</v>
      </c>
      <c r="AY269" s="10">
        <v>5.1579999999999897</v>
      </c>
      <c r="AZ269" s="10">
        <v>24.693999999999999</v>
      </c>
      <c r="BA269" s="10">
        <v>6.9809999999999999</v>
      </c>
      <c r="BB269" s="10">
        <v>124.539</v>
      </c>
      <c r="BC269" s="10">
        <v>55.023000000000003</v>
      </c>
      <c r="BD269" s="10">
        <v>75.198999999999998</v>
      </c>
      <c r="BE269" s="10">
        <v>2.8029999999999999</v>
      </c>
      <c r="BF269" s="10">
        <v>1.669</v>
      </c>
      <c r="BG269" s="10">
        <v>1.9319999999999999</v>
      </c>
      <c r="BH269" s="10">
        <v>5.5960000000000001</v>
      </c>
      <c r="BI269" s="10">
        <v>25.728999999999999</v>
      </c>
      <c r="BJ269" s="10">
        <v>7.2969999999999997</v>
      </c>
      <c r="BK269" s="10">
        <v>102.45</v>
      </c>
      <c r="BL269" s="10">
        <v>55.803999999999903</v>
      </c>
      <c r="BM269" s="10">
        <v>74.911999999999907</v>
      </c>
      <c r="BN269" s="10">
        <v>3.0659999999999998</v>
      </c>
      <c r="BO269" s="10">
        <v>1.0309999999999999</v>
      </c>
      <c r="BP269" s="10">
        <v>2.2869999999999999</v>
      </c>
      <c r="BQ269" s="10">
        <v>7.1440000000000001</v>
      </c>
      <c r="BR269" s="10">
        <v>35.685000000000002</v>
      </c>
      <c r="BS269" s="10">
        <v>9.3610000000000007</v>
      </c>
      <c r="BT269">
        <v>0.185</v>
      </c>
      <c r="BU269">
        <v>0.26100000000000001</v>
      </c>
      <c r="BV269">
        <v>0.19500000000000001</v>
      </c>
      <c r="BW269" s="10">
        <v>0.89213082799999999</v>
      </c>
      <c r="BX269" s="10">
        <v>0.89397409800000005</v>
      </c>
      <c r="BY269" s="10">
        <v>0.94281668600000001</v>
      </c>
      <c r="BZ269" s="10">
        <v>0.88453715099999997</v>
      </c>
      <c r="CA269" s="10">
        <v>0.81095352300000001</v>
      </c>
      <c r="CB269" s="10">
        <v>0.90290795099999999</v>
      </c>
      <c r="CC269" s="10">
        <v>0.72044783499999998</v>
      </c>
      <c r="CD269" s="10">
        <v>0.69018430799999997</v>
      </c>
      <c r="CE269" s="10">
        <v>0.54535841100000004</v>
      </c>
      <c r="CF269" s="10">
        <v>0.56864173399999995</v>
      </c>
      <c r="CG269" s="10">
        <v>0.57785228499999997</v>
      </c>
      <c r="CH269" s="10">
        <v>0.57503135400000005</v>
      </c>
      <c r="CI269" s="10">
        <v>0.59126802700000003</v>
      </c>
      <c r="CJ269" s="10">
        <v>0.58519591500000001</v>
      </c>
      <c r="CK269" s="10">
        <v>0.58450035300000003</v>
      </c>
      <c r="CL269" s="10">
        <v>0.59939194299999998</v>
      </c>
      <c r="CM269" s="10">
        <v>0.231192707</v>
      </c>
      <c r="CN269" s="10">
        <v>0.215409446</v>
      </c>
      <c r="CO269" s="10">
        <v>0.208233417</v>
      </c>
      <c r="CP269" s="10">
        <v>0.199890863</v>
      </c>
      <c r="CQ269" s="10">
        <v>0.19814358000000001</v>
      </c>
      <c r="CR269" s="10">
        <v>0.17714606799999999</v>
      </c>
      <c r="CS269" s="10">
        <v>0.188123914</v>
      </c>
      <c r="CT269" s="10">
        <v>0.17439660100000001</v>
      </c>
      <c r="CU269" s="10">
        <v>0.16285115</v>
      </c>
      <c r="CV269" s="10">
        <v>36.317830309999998</v>
      </c>
      <c r="CW269" s="10">
        <v>34.17285021</v>
      </c>
      <c r="CX269" s="10">
        <v>35.382191040000002</v>
      </c>
      <c r="CY269" s="10">
        <v>38.391180740000003</v>
      </c>
      <c r="CZ269" s="10">
        <v>37.082200800000003</v>
      </c>
      <c r="DA269" s="10">
        <v>37.917712039999998</v>
      </c>
      <c r="DB269" s="10">
        <v>38.820162310000001</v>
      </c>
      <c r="DC269" s="10">
        <v>39.774092789999997</v>
      </c>
      <c r="DD269" s="10">
        <v>-4.2941116109999999</v>
      </c>
      <c r="DE269" s="10">
        <v>-5.6882325140000001</v>
      </c>
      <c r="DF269" s="10">
        <v>-5.296284236</v>
      </c>
      <c r="DG269" s="10">
        <v>-5.8124405330000002</v>
      </c>
      <c r="DH269" s="10">
        <v>-6.5242623120000003</v>
      </c>
      <c r="DI269" s="10">
        <v>-6.4241492779999998</v>
      </c>
      <c r="DJ269" s="10">
        <v>-6.2822645420000001</v>
      </c>
      <c r="DK269" s="10">
        <v>-6.3640739330000002</v>
      </c>
      <c r="DL269" s="10">
        <v>4.9869205079999999</v>
      </c>
      <c r="DM269" s="10">
        <v>4.7164771339999998</v>
      </c>
      <c r="DN269" s="10">
        <v>4.9006746120000004</v>
      </c>
      <c r="DO269" s="10">
        <v>4.8103764189999998</v>
      </c>
      <c r="DP269" s="10">
        <v>4.5840240589999999</v>
      </c>
      <c r="DQ269" s="10">
        <v>4.7449109290000004</v>
      </c>
      <c r="DR269" s="10">
        <v>4.652880991</v>
      </c>
      <c r="DS269" s="10">
        <v>4.099342547</v>
      </c>
      <c r="DT269" s="10">
        <v>-1.5230070040000001</v>
      </c>
      <c r="DU269" s="10">
        <v>-1.569314136</v>
      </c>
      <c r="DV269" s="10">
        <v>-1.619440585</v>
      </c>
      <c r="DW269" s="10">
        <v>-1.642082633</v>
      </c>
      <c r="DX269" s="10">
        <v>-1.7486121080000001</v>
      </c>
      <c r="DY269" s="10">
        <v>-1.6945379970000001</v>
      </c>
      <c r="DZ269" s="10">
        <v>-1.76618053</v>
      </c>
      <c r="EA269" s="10">
        <v>-1.8646410929999999</v>
      </c>
      <c r="EB269" s="10">
        <f>VLOOKUP($B269,[1]PhiInxIrossOut_ggeffects!$A$1:$F$316,2,FALSE)</f>
        <v>1.3458490579281099</v>
      </c>
      <c r="EC269" s="10">
        <f>VLOOKUP($B269,[2]PhiInxICross_ggeffects!$A$1:$F$316,2,FALSE)</f>
        <v>1.4284547654382</v>
      </c>
      <c r="ED269" s="10">
        <v>-0.69354781399999998</v>
      </c>
      <c r="EE269" s="10">
        <v>0.53760991300000005</v>
      </c>
      <c r="EF269">
        <v>0.57533117870726203</v>
      </c>
      <c r="EG269">
        <v>0.57365285171106395</v>
      </c>
      <c r="EH269">
        <v>0.57281368821296597</v>
      </c>
      <c r="EI269">
        <v>0.57029619771866802</v>
      </c>
      <c r="EJ269">
        <v>0.56945703422057103</v>
      </c>
      <c r="EK269">
        <v>0.56735912547532397</v>
      </c>
      <c r="EL269" s="15">
        <v>0.67171748600000003</v>
      </c>
      <c r="EM269" s="15">
        <v>0.57470152200000002</v>
      </c>
      <c r="EN269" s="15">
        <v>0.550327911</v>
      </c>
      <c r="EO269" s="15">
        <v>0.61983423900000001</v>
      </c>
      <c r="EP269" s="15">
        <v>0.71265995599999998</v>
      </c>
      <c r="EQ269" s="15">
        <v>0.64147176100000003</v>
      </c>
      <c r="ER269" s="15">
        <v>0.74445228799999996</v>
      </c>
      <c r="ES269" s="10">
        <v>0.27915136800000001</v>
      </c>
      <c r="ET269" s="10">
        <v>36.601580339999998</v>
      </c>
      <c r="EU269" s="10">
        <v>38.964614640000001</v>
      </c>
      <c r="EV269" s="10">
        <v>41.468247349999999</v>
      </c>
      <c r="EW269" s="10">
        <v>40.14148814</v>
      </c>
      <c r="EX269" s="10">
        <v>42.082766939999999</v>
      </c>
      <c r="EY269" s="10">
        <v>41.572024689999999</v>
      </c>
      <c r="EZ269" s="10">
        <v>45.124696759999999</v>
      </c>
      <c r="FA269" s="10">
        <v>-3.9129623609999999</v>
      </c>
      <c r="FB269" s="10">
        <v>-4.0448687760000004</v>
      </c>
      <c r="FC269" s="10">
        <v>-4.5837442749999999</v>
      </c>
      <c r="FD269" s="10">
        <v>-4.3539560149999996</v>
      </c>
      <c r="FE269" s="10">
        <v>-5.0781525949999997</v>
      </c>
      <c r="FF269" s="10">
        <v>-4.3113785010000001</v>
      </c>
      <c r="FG269" s="10">
        <v>-4.014786644</v>
      </c>
      <c r="FH269" t="s">
        <v>421</v>
      </c>
      <c r="FI269" t="str">
        <f>VLOOKUP($FH269,Groups!$A$1:$B$316,2,FALSE)</f>
        <v>G13</v>
      </c>
      <c r="FJ269" t="str">
        <f t="shared" si="4"/>
        <v>G13/009F1</v>
      </c>
      <c r="FK269" t="s">
        <v>467</v>
      </c>
      <c r="FL269" t="s">
        <v>157</v>
      </c>
      <c r="FM269" t="s">
        <v>158</v>
      </c>
      <c r="FN269" t="s">
        <v>155</v>
      </c>
      <c r="FO269" t="s">
        <v>155</v>
      </c>
    </row>
    <row r="270" spans="1:171" x14ac:dyDescent="0.25">
      <c r="A270" s="12" t="str">
        <f>VLOOKUP($B270,GCDTCodes!$A$1:$D$398,2,FALSE)</f>
        <v>GCDT_197</v>
      </c>
      <c r="B270" s="12" t="s">
        <v>471</v>
      </c>
      <c r="C270" s="10">
        <v>-14.82948766</v>
      </c>
      <c r="D270" s="10">
        <v>-5.4205338999999998E-2</v>
      </c>
      <c r="E270" s="10">
        <v>-3.9147010000000003E-2</v>
      </c>
      <c r="F270" s="10">
        <v>-0.20072337800000001</v>
      </c>
      <c r="G270" s="10">
        <v>-9.8650264419999996</v>
      </c>
      <c r="H270" s="10">
        <v>-4.7452917999999997E-2</v>
      </c>
      <c r="I270" s="10">
        <v>-8.8172459999999904E-3</v>
      </c>
      <c r="J270" s="10">
        <v>-0.39874944099999998</v>
      </c>
      <c r="K270" s="10">
        <v>30.862005759999999</v>
      </c>
      <c r="L270" s="10">
        <v>8.6340585999999997E-2</v>
      </c>
      <c r="M270" s="10">
        <v>2.1432571000000001E-2</v>
      </c>
      <c r="N270" s="10">
        <v>-2.8153208999999998E-2</v>
      </c>
      <c r="O270" s="10">
        <v>6.7350000000000003</v>
      </c>
      <c r="P270" s="10">
        <v>3.5409999999999999</v>
      </c>
      <c r="Q270" s="10">
        <v>2.7E-2</v>
      </c>
      <c r="R270" s="10">
        <v>1052.463</v>
      </c>
      <c r="S270" s="10">
        <v>2.2429999999999999</v>
      </c>
      <c r="T270" s="10">
        <v>1.84</v>
      </c>
      <c r="U270" s="10">
        <v>12.073</v>
      </c>
      <c r="V270" s="10">
        <v>5.69</v>
      </c>
      <c r="W270" s="10">
        <v>3.3149999999999999</v>
      </c>
      <c r="X270" s="10">
        <v>3.2000000000000001E-2</v>
      </c>
      <c r="Y270" s="10">
        <v>722.58299999999997</v>
      </c>
      <c r="Z270" s="10">
        <v>1.8759999999999999</v>
      </c>
      <c r="AA270" s="10">
        <v>1.486</v>
      </c>
      <c r="AB270" s="10">
        <v>10.220000000000001</v>
      </c>
      <c r="AC270" s="10">
        <v>6.76</v>
      </c>
      <c r="AD270" s="10">
        <v>5.5919999999999996</v>
      </c>
      <c r="AE270" s="10">
        <v>4.9000000000000002E-2</v>
      </c>
      <c r="AF270" s="10">
        <v>944.30899999999997</v>
      </c>
      <c r="AG270" s="10">
        <v>2.7509999999999999</v>
      </c>
      <c r="AH270" s="10">
        <v>18.170000000000002</v>
      </c>
      <c r="AI270">
        <v>1.2470144801374701</v>
      </c>
      <c r="AJ270">
        <v>1.1189886194251599</v>
      </c>
      <c r="AK270">
        <v>0.90911433502568095</v>
      </c>
      <c r="AL270">
        <v>1.0202648680928501</v>
      </c>
      <c r="AM270" s="10">
        <v>13.81829823</v>
      </c>
      <c r="AN270" s="10">
        <v>8.6407379000000006E-2</v>
      </c>
      <c r="AO270" s="10">
        <v>-1.8110742999999999E-2</v>
      </c>
      <c r="AP270" s="10">
        <v>-0.46476577800000002</v>
      </c>
      <c r="AQ270" s="10">
        <v>0.273949373</v>
      </c>
      <c r="AR270" s="10">
        <v>3.3652805000000001E-2</v>
      </c>
      <c r="AS270" s="10">
        <v>177.34299999999999</v>
      </c>
      <c r="AT270" s="10">
        <v>50.192</v>
      </c>
      <c r="AU270" s="10">
        <v>72.956000000000003</v>
      </c>
      <c r="AV270" s="10">
        <v>6.5149999999999997</v>
      </c>
      <c r="AW270" s="10">
        <v>3.05</v>
      </c>
      <c r="AX270" s="10">
        <v>3.548</v>
      </c>
      <c r="AY270" s="10">
        <v>10.089</v>
      </c>
      <c r="AZ270" s="10">
        <v>44.451999999999998</v>
      </c>
      <c r="BA270" s="10">
        <v>13.997</v>
      </c>
      <c r="BB270" s="10">
        <v>153.22200000000001</v>
      </c>
      <c r="BC270" s="10">
        <v>52.701999999999998</v>
      </c>
      <c r="BD270" s="10">
        <v>76.635000000000005</v>
      </c>
      <c r="BE270" s="10">
        <v>5.0250000000000004</v>
      </c>
      <c r="BF270" s="10">
        <v>1.63</v>
      </c>
      <c r="BG270" s="10">
        <v>2.2200000000000002</v>
      </c>
      <c r="BH270" s="10">
        <v>7.6760000000000002</v>
      </c>
      <c r="BI270" s="10">
        <v>32.375999999999998</v>
      </c>
      <c r="BJ270" s="10">
        <v>9.2899999999999991</v>
      </c>
      <c r="BK270" s="10">
        <v>106.691</v>
      </c>
      <c r="BL270" s="10">
        <v>60.470999999999997</v>
      </c>
      <c r="BM270" s="10">
        <v>76.001999999999995</v>
      </c>
      <c r="BN270" s="10">
        <v>3.18</v>
      </c>
      <c r="BO270" s="10">
        <v>1.1659999999999999</v>
      </c>
      <c r="BP270" s="10">
        <v>2.7669999999999999</v>
      </c>
      <c r="BQ270" s="10">
        <v>9.3849999999999998</v>
      </c>
      <c r="BR270" s="10">
        <v>44.133000000000003</v>
      </c>
      <c r="BS270" s="10">
        <v>9.6579999999999995</v>
      </c>
      <c r="BT270">
        <v>0.22</v>
      </c>
      <c r="BU270">
        <v>0.214</v>
      </c>
      <c r="BV270">
        <v>0.20799999999999999</v>
      </c>
      <c r="BW270" s="10">
        <v>0.97481757999999996</v>
      </c>
      <c r="BX270" s="10">
        <v>0.77211891600000004</v>
      </c>
      <c r="BY270" s="10">
        <v>0.87971761100000001</v>
      </c>
      <c r="BZ270" s="10">
        <v>0.897423415</v>
      </c>
      <c r="CA270" s="10">
        <v>0.67496153299999995</v>
      </c>
      <c r="CB270" s="10">
        <v>0.76868306200000003</v>
      </c>
      <c r="CC270" s="10">
        <v>0.69975918199999998</v>
      </c>
      <c r="CD270" s="10">
        <v>0.69202619200000004</v>
      </c>
      <c r="CE270" s="10">
        <v>0.53325122999999996</v>
      </c>
      <c r="CF270" s="10">
        <v>0.56992901500000004</v>
      </c>
      <c r="CG270" s="10">
        <v>0.57222972500000002</v>
      </c>
      <c r="CH270" s="10">
        <v>0.56792052000000004</v>
      </c>
      <c r="CI270" s="10">
        <v>0.58745265499999999</v>
      </c>
      <c r="CJ270" s="10">
        <v>0.57298242799999999</v>
      </c>
      <c r="CK270" s="10">
        <v>0.582279561</v>
      </c>
      <c r="CL270" s="10">
        <v>0.59759637200000004</v>
      </c>
      <c r="CM270" s="10">
        <v>0.23908940100000001</v>
      </c>
      <c r="CN270" s="10">
        <v>0.22646438999999999</v>
      </c>
      <c r="CO270" s="10">
        <v>0.19312524</v>
      </c>
      <c r="CP270" s="10">
        <v>0.19635928899999999</v>
      </c>
      <c r="CQ270" s="10">
        <v>0.201557967</v>
      </c>
      <c r="CR270" s="10">
        <v>0.16574240400000001</v>
      </c>
      <c r="CS270" s="10">
        <v>0.18436080699999999</v>
      </c>
      <c r="CT270" s="10">
        <v>0.169938898</v>
      </c>
      <c r="CU270" s="10">
        <v>0.16001417200000001</v>
      </c>
      <c r="CV270" s="10">
        <v>43.424338489999997</v>
      </c>
      <c r="CW270" s="10">
        <v>40.548918669999999</v>
      </c>
      <c r="CX270" s="10">
        <v>42.832628239999998</v>
      </c>
      <c r="CY270" s="10">
        <v>43.548757819999999</v>
      </c>
      <c r="CZ270" s="10">
        <v>46.71413064</v>
      </c>
      <c r="DA270" s="10">
        <v>48.784510830000002</v>
      </c>
      <c r="DB270" s="10">
        <v>48.655174039999999</v>
      </c>
      <c r="DC270" s="10">
        <v>50.595034380000001</v>
      </c>
      <c r="DD270" s="10">
        <v>-4.6366580900000001</v>
      </c>
      <c r="DE270" s="10">
        <v>-6.0042481680000002</v>
      </c>
      <c r="DF270" s="10">
        <v>-5.2762427799999996</v>
      </c>
      <c r="DG270" s="10">
        <v>-5.7459701340000002</v>
      </c>
      <c r="DH270" s="10">
        <v>-6.185850962</v>
      </c>
      <c r="DI270" s="10">
        <v>-6.4726457850000001</v>
      </c>
      <c r="DJ270" s="10">
        <v>-6.1074599430000003</v>
      </c>
      <c r="DK270" s="10">
        <v>-6.593864408</v>
      </c>
      <c r="DL270" s="10">
        <v>5.0177559059999997</v>
      </c>
      <c r="DM270" s="10">
        <v>4.7039031470000001</v>
      </c>
      <c r="DN270" s="10">
        <v>4.8921875269999999</v>
      </c>
      <c r="DO270" s="10">
        <v>4.8048453970000002</v>
      </c>
      <c r="DP270" s="10">
        <v>4.5529564389999999</v>
      </c>
      <c r="DQ270" s="10">
        <v>4.7802574269999996</v>
      </c>
      <c r="DR270" s="10">
        <v>4.631814168</v>
      </c>
      <c r="DS270" s="10">
        <v>4.0468676869999998</v>
      </c>
      <c r="DT270" s="10">
        <v>-1.513291492</v>
      </c>
      <c r="DU270" s="10">
        <v>-1.63969319</v>
      </c>
      <c r="DV270" s="10">
        <v>-1.645629081</v>
      </c>
      <c r="DW270" s="10">
        <v>-1.646217949</v>
      </c>
      <c r="DX270" s="10">
        <v>-1.808562834</v>
      </c>
      <c r="DY270" s="10">
        <v>-1.7279143800000001</v>
      </c>
      <c r="DZ270" s="10">
        <v>-1.804373397</v>
      </c>
      <c r="EA270" s="10">
        <v>-1.8915223350000001</v>
      </c>
      <c r="EB270" s="10">
        <f>VLOOKUP($B270,[1]PhiInxIrossOut_ggeffects!$A$1:$F$316,2,FALSE)</f>
        <v>1.08588482428099</v>
      </c>
      <c r="EC270" s="10">
        <f>VLOOKUP($B270,[2]PhiInxICross_ggeffects!$A$1:$F$316,2,FALSE)</f>
        <v>1.3852930747507</v>
      </c>
      <c r="ED270" s="10">
        <v>-0.26943179099999998</v>
      </c>
      <c r="EE270" s="10">
        <v>0.52470978800000001</v>
      </c>
      <c r="EF270">
        <v>0.51984904942969501</v>
      </c>
      <c r="EG270">
        <v>0.51173802281372605</v>
      </c>
      <c r="EH270">
        <v>0.50768250950574101</v>
      </c>
      <c r="EI270">
        <v>0.49551596958178701</v>
      </c>
      <c r="EJ270">
        <v>0.49146045627380103</v>
      </c>
      <c r="EK270">
        <v>0.48132167300384099</v>
      </c>
      <c r="EL270" s="15">
        <v>0.83040282499999996</v>
      </c>
      <c r="EM270" s="15">
        <v>0.83975500300000006</v>
      </c>
      <c r="EN270" s="15">
        <v>0.92869344700000001</v>
      </c>
      <c r="EO270" s="15">
        <v>0.89719738599999999</v>
      </c>
      <c r="EP270" s="15">
        <v>0.85366987699999997</v>
      </c>
      <c r="EQ270" s="15">
        <v>0.77743156300000005</v>
      </c>
      <c r="ER270" s="15">
        <v>1.8269938569999999</v>
      </c>
      <c r="ES270" s="10">
        <v>0.26806064499999999</v>
      </c>
      <c r="ET270" s="10">
        <v>45.437695239999996</v>
      </c>
      <c r="EU270" s="10">
        <v>41.681002759999998</v>
      </c>
      <c r="EV270" s="10">
        <v>45.240648929999999</v>
      </c>
      <c r="EW270" s="10">
        <v>46.25257319</v>
      </c>
      <c r="EX270" s="10">
        <v>51.070844749999999</v>
      </c>
      <c r="EY270" s="10">
        <v>51.804137869999998</v>
      </c>
      <c r="EZ270" s="10">
        <v>50.643384019999999</v>
      </c>
      <c r="FA270" s="10">
        <v>-5.8935113489999997</v>
      </c>
      <c r="FB270" s="10">
        <v>-5.6482133240000003</v>
      </c>
      <c r="FC270" s="10">
        <v>-5.443921134</v>
      </c>
      <c r="FD270" s="10">
        <v>-5.4876685439999999</v>
      </c>
      <c r="FE270" s="10">
        <v>-5.9195941339999996</v>
      </c>
      <c r="FF270" s="10">
        <v>-5.9322093479999998</v>
      </c>
      <c r="FG270" s="10">
        <v>-4.5751983850000002</v>
      </c>
      <c r="FH270" t="s">
        <v>421</v>
      </c>
      <c r="FI270" t="str">
        <f>VLOOKUP($FH270,Groups!$A$1:$B$316,2,FALSE)</f>
        <v>G13</v>
      </c>
      <c r="FJ270" t="str">
        <f t="shared" si="4"/>
        <v>G13/010F1</v>
      </c>
      <c r="FK270" t="s">
        <v>472</v>
      </c>
      <c r="FL270" t="s">
        <v>262</v>
      </c>
      <c r="FM270" t="s">
        <v>158</v>
      </c>
      <c r="FN270" t="s">
        <v>155</v>
      </c>
      <c r="FO270" t="s">
        <v>155</v>
      </c>
    </row>
    <row r="271" spans="1:171" x14ac:dyDescent="0.25">
      <c r="A271" s="12" t="str">
        <f>VLOOKUP($B271,GCDTCodes!$A$1:$D$398,2,FALSE)</f>
        <v>GCDT_198</v>
      </c>
      <c r="B271" s="12" t="s">
        <v>473</v>
      </c>
      <c r="C271" s="10">
        <v>-25.586927339999999</v>
      </c>
      <c r="D271" s="10">
        <v>-7.0863773000000005E-2</v>
      </c>
      <c r="E271" s="10">
        <v>-4.1583720999999997E-2</v>
      </c>
      <c r="F271" s="10">
        <v>-0.56081699600000001</v>
      </c>
      <c r="G271" s="10">
        <v>6.4164755810000003</v>
      </c>
      <c r="H271" s="10">
        <v>1.6786713999999901E-2</v>
      </c>
      <c r="I271" s="10">
        <v>9.7859650000000006E-3</v>
      </c>
      <c r="J271" s="10">
        <v>-0.39874944099999998</v>
      </c>
      <c r="K271" s="10">
        <v>-3.336115275</v>
      </c>
      <c r="L271" s="10">
        <v>-5.0191680000000001E-3</v>
      </c>
      <c r="M271" s="10">
        <v>2.0589179999999999E-3</v>
      </c>
      <c r="N271" s="10">
        <v>-0.157180599</v>
      </c>
      <c r="O271" s="10">
        <v>6.83</v>
      </c>
      <c r="P271" s="10">
        <v>3.056</v>
      </c>
      <c r="Q271" s="10">
        <v>2.7E-2</v>
      </c>
      <c r="R271" s="10">
        <v>755.19200000000001</v>
      </c>
      <c r="S271" s="10">
        <v>1.821</v>
      </c>
      <c r="T271" s="10">
        <v>1.4139999999999999</v>
      </c>
      <c r="U271" s="10">
        <v>10.1939999999999</v>
      </c>
      <c r="V271" s="10">
        <v>5.69</v>
      </c>
      <c r="W271" s="10">
        <v>2.9219999999999899</v>
      </c>
      <c r="X271" s="10">
        <v>3.1E-2</v>
      </c>
      <c r="Y271" s="10">
        <v>720.55399999999997</v>
      </c>
      <c r="Z271" s="10">
        <v>1.8879999999999999</v>
      </c>
      <c r="AA271" s="10">
        <v>1.5249999999999999</v>
      </c>
      <c r="AB271" s="10">
        <v>10.853999999999999</v>
      </c>
      <c r="AC271" s="10">
        <v>6.4459999999999997</v>
      </c>
      <c r="AD271" s="10">
        <v>4.1769999999999996</v>
      </c>
      <c r="AE271" s="10">
        <v>0.03</v>
      </c>
      <c r="AF271" s="10">
        <v>865.86699999999996</v>
      </c>
      <c r="AG271" s="10">
        <v>2.2000000000000002</v>
      </c>
      <c r="AH271" s="10">
        <v>16.201000000000001</v>
      </c>
      <c r="AI271">
        <v>1.1066678189371599</v>
      </c>
      <c r="AJ271">
        <v>1.28968041969527</v>
      </c>
      <c r="AK271">
        <v>0.73349761702386995</v>
      </c>
      <c r="AL271">
        <v>1.0427499551711601</v>
      </c>
      <c r="AM271" s="10">
        <v>9.925473191</v>
      </c>
      <c r="AN271" s="10">
        <v>-9.6803373999999998E-2</v>
      </c>
      <c r="AO271" s="10">
        <v>-0.23593335300000001</v>
      </c>
      <c r="AP271" s="10">
        <v>0.79725971200000001</v>
      </c>
      <c r="AQ271" s="10">
        <v>-0.59160431999999996</v>
      </c>
      <c r="AR271" s="10">
        <v>-1.676513878</v>
      </c>
      <c r="AS271" s="10">
        <v>132.685</v>
      </c>
      <c r="AT271" s="10">
        <v>33.881</v>
      </c>
      <c r="AU271" s="10">
        <v>64.975999999999999</v>
      </c>
      <c r="AV271" s="10">
        <v>5.8760000000000003</v>
      </c>
      <c r="AW271" s="10">
        <v>3.2229999999999999</v>
      </c>
      <c r="AX271" s="10">
        <v>2.173</v>
      </c>
      <c r="AY271" s="10">
        <v>5.0030000000000001</v>
      </c>
      <c r="AZ271" s="10">
        <v>23.56</v>
      </c>
      <c r="BA271" s="10">
        <v>5.8170000000000002</v>
      </c>
      <c r="BB271" s="10">
        <v>126.87799999999901</v>
      </c>
      <c r="BC271" s="10">
        <v>29.925000000000001</v>
      </c>
      <c r="BD271" s="10">
        <v>64.132999999999996</v>
      </c>
      <c r="BE271" s="10">
        <v>5.2439999999999998</v>
      </c>
      <c r="BF271" s="10">
        <v>3.1230000000000002</v>
      </c>
      <c r="BG271" s="10">
        <v>1.76</v>
      </c>
      <c r="BH271" s="10">
        <v>3.83</v>
      </c>
      <c r="BI271" s="10">
        <v>21.288</v>
      </c>
      <c r="BJ271" s="10">
        <v>5.2789999999999999</v>
      </c>
      <c r="BK271" s="10">
        <v>115.455</v>
      </c>
      <c r="BL271" s="10">
        <v>47.423999999999999</v>
      </c>
      <c r="BM271" s="10">
        <v>69.429000000000002</v>
      </c>
      <c r="BN271" s="10">
        <v>4.2549999999999999</v>
      </c>
      <c r="BO271" s="10">
        <v>1.1830000000000001</v>
      </c>
      <c r="BP271" s="10">
        <v>2.8839999999999999</v>
      </c>
      <c r="BQ271" s="10">
        <v>6.8739999999999997</v>
      </c>
      <c r="BR271" s="10">
        <v>33.029000000000003</v>
      </c>
      <c r="BS271" s="10">
        <v>8.9049999999999994</v>
      </c>
      <c r="BT271">
        <v>0.29299999999999998</v>
      </c>
      <c r="BU271">
        <v>0.30199999999999999</v>
      </c>
      <c r="BV271">
        <v>0.20399999999999999</v>
      </c>
      <c r="BW271" s="10">
        <v>0.88255083700000003</v>
      </c>
      <c r="BX271" s="10">
        <v>0.78057692599999995</v>
      </c>
      <c r="BY271" s="10">
        <v>0.89789467599999995</v>
      </c>
      <c r="BZ271" s="10">
        <v>0.95933623000000001</v>
      </c>
      <c r="CA271" s="10">
        <v>0.80623305999999995</v>
      </c>
      <c r="CB271" s="10">
        <v>0.79878805900000005</v>
      </c>
      <c r="CC271" s="10">
        <v>0.71484382099999999</v>
      </c>
      <c r="CD271" s="10">
        <v>0.63245081599999997</v>
      </c>
      <c r="CE271" s="10">
        <v>0.53487638299999996</v>
      </c>
      <c r="CF271" s="10">
        <v>0.55805340000000003</v>
      </c>
      <c r="CG271" s="10">
        <v>0.56694503600000001</v>
      </c>
      <c r="CH271" s="10">
        <v>0.56943936799999995</v>
      </c>
      <c r="CI271" s="10">
        <v>0.58695170399999996</v>
      </c>
      <c r="CJ271" s="10">
        <v>0.57673368700000005</v>
      </c>
      <c r="CK271" s="10">
        <v>0.58507407199999995</v>
      </c>
      <c r="CL271" s="10">
        <v>0.59667019899999996</v>
      </c>
      <c r="CM271" s="10">
        <v>0.2399174</v>
      </c>
      <c r="CN271" s="10">
        <v>0.22110865199999999</v>
      </c>
      <c r="CO271" s="10">
        <v>0.20582900200000001</v>
      </c>
      <c r="CP271" s="10">
        <v>0.20281168499999999</v>
      </c>
      <c r="CQ271" s="10">
        <v>0.204074319</v>
      </c>
      <c r="CR271" s="10">
        <v>0.176825442</v>
      </c>
      <c r="CS271" s="10">
        <v>0.18502490299999999</v>
      </c>
      <c r="CT271" s="10">
        <v>0.16990839799999999</v>
      </c>
      <c r="CU271" s="10">
        <v>0.15697375499999999</v>
      </c>
      <c r="CV271" s="10">
        <v>38.834518209999999</v>
      </c>
      <c r="CW271" s="10">
        <v>41.206472550000001</v>
      </c>
      <c r="CX271" s="10">
        <v>43.303477800000003</v>
      </c>
      <c r="CY271" s="10">
        <v>43.505351609999998</v>
      </c>
      <c r="CZ271" s="10">
        <v>42.985770649999999</v>
      </c>
      <c r="DA271" s="10">
        <v>47.237643480000003</v>
      </c>
      <c r="DB271" s="10">
        <v>49.574769080000003</v>
      </c>
      <c r="DC271" s="10">
        <v>49.857219110000003</v>
      </c>
      <c r="DD271" s="10">
        <v>-4.3240917320000003</v>
      </c>
      <c r="DE271" s="10">
        <v>-5.2163378710000003</v>
      </c>
      <c r="DF271" s="10">
        <v>-5.5672526800000002</v>
      </c>
      <c r="DG271" s="10">
        <v>-5.4422473839999999</v>
      </c>
      <c r="DH271" s="10">
        <v>-5.9307680569999999</v>
      </c>
      <c r="DI271" s="10">
        <v>-5.8372877279999997</v>
      </c>
      <c r="DJ271" s="10">
        <v>-5.4942109070000003</v>
      </c>
      <c r="DK271" s="10">
        <v>-6.2459236169999999</v>
      </c>
      <c r="DL271" s="10">
        <v>4.9502070060000003</v>
      </c>
      <c r="DM271" s="10">
        <v>4.7052115839999997</v>
      </c>
      <c r="DN271" s="10">
        <v>4.9066522709999996</v>
      </c>
      <c r="DO271" s="10">
        <v>4.7716690770000003</v>
      </c>
      <c r="DP271" s="10">
        <v>4.5216652020000003</v>
      </c>
      <c r="DQ271" s="10">
        <v>4.7450412120000003</v>
      </c>
      <c r="DR271" s="10">
        <v>4.6042999460000003</v>
      </c>
      <c r="DS271" s="10">
        <v>4.074937791</v>
      </c>
      <c r="DT271" s="10">
        <v>-1.509495727</v>
      </c>
      <c r="DU271" s="10">
        <v>-1.589769207</v>
      </c>
      <c r="DV271" s="10">
        <v>-1.618812556</v>
      </c>
      <c r="DW271" s="10">
        <v>-1.631399957</v>
      </c>
      <c r="DX271" s="10">
        <v>-1.756026082</v>
      </c>
      <c r="DY271" s="10">
        <v>-1.71120666</v>
      </c>
      <c r="DZ271" s="10">
        <v>-1.7962273259999999</v>
      </c>
      <c r="EA271" s="10">
        <v>-1.899015532</v>
      </c>
      <c r="EB271" s="10">
        <f>VLOOKUP($B271,[1]PhiInxIrossOut_ggeffects!$A$1:$F$316,2,FALSE)</f>
        <v>1.09996044671382</v>
      </c>
      <c r="EC271" s="10">
        <f>VLOOKUP($B271,[2]PhiInxICross_ggeffects!$A$1:$F$316,2,FALSE)</f>
        <v>1.3744954416882</v>
      </c>
      <c r="ED271" s="10">
        <v>-0.28923462900000002</v>
      </c>
      <c r="EE271" s="10">
        <v>0.526855254</v>
      </c>
      <c r="EF271">
        <v>0.528278326996235</v>
      </c>
      <c r="EG271">
        <v>0.52166692015212801</v>
      </c>
      <c r="EH271">
        <v>0.51836121673007596</v>
      </c>
      <c r="EI271">
        <v>0.50844410646391702</v>
      </c>
      <c r="EJ271">
        <v>0.50513840304186397</v>
      </c>
      <c r="EK271">
        <v>0.49687414448673101</v>
      </c>
      <c r="EL271" s="15">
        <v>0.73506478799999997</v>
      </c>
      <c r="EM271" s="15">
        <v>0.89434238700000002</v>
      </c>
      <c r="EN271" s="15">
        <v>1.142359594</v>
      </c>
      <c r="EO271" s="15">
        <v>0.75577700800000003</v>
      </c>
      <c r="EP271" s="15">
        <v>1.13077815</v>
      </c>
      <c r="EQ271" s="15">
        <v>0.65715855999999995</v>
      </c>
      <c r="ER271" s="15">
        <v>0.98960389100000001</v>
      </c>
      <c r="ES271" s="10">
        <v>0.26222325099999999</v>
      </c>
      <c r="ET271" s="10">
        <v>43.005232409999998</v>
      </c>
      <c r="EU271" s="10">
        <v>42.772018989999999</v>
      </c>
      <c r="EV271" s="10">
        <v>43.143019639999999</v>
      </c>
      <c r="EW271" s="10">
        <v>39.76347329</v>
      </c>
      <c r="EX271" s="10">
        <v>45.55018647</v>
      </c>
      <c r="EY271" s="10">
        <v>43.445121460000003</v>
      </c>
      <c r="EZ271" s="10">
        <v>45.4292272</v>
      </c>
      <c r="FA271" s="10">
        <v>-4.1354275100000004</v>
      </c>
      <c r="FB271" s="10">
        <v>-4.5046479770000003</v>
      </c>
      <c r="FC271" s="10">
        <v>-4.9048821089999999</v>
      </c>
      <c r="FD271" s="10">
        <v>-4.9561236480000002</v>
      </c>
      <c r="FE271" s="10">
        <v>-4.7910170440000002</v>
      </c>
      <c r="FF271" s="10">
        <v>-4.5863025459999998</v>
      </c>
      <c r="FG271" s="10">
        <v>-4.3321774140000002</v>
      </c>
      <c r="FH271" t="s">
        <v>421</v>
      </c>
      <c r="FI271" t="str">
        <f>VLOOKUP($FH271,Groups!$A$1:$B$316,2,FALSE)</f>
        <v>G13</v>
      </c>
      <c r="FJ271" t="str">
        <f t="shared" si="4"/>
        <v>G13/010F1</v>
      </c>
      <c r="FK271" t="s">
        <v>472</v>
      </c>
      <c r="FL271" t="s">
        <v>264</v>
      </c>
      <c r="FM271" t="s">
        <v>158</v>
      </c>
      <c r="FN271" t="s">
        <v>155</v>
      </c>
      <c r="FO271" t="s">
        <v>155</v>
      </c>
    </row>
    <row r="272" spans="1:171" x14ac:dyDescent="0.25">
      <c r="A272" s="12" t="str">
        <f>VLOOKUP($B272,GCDTCodes!$A$1:$D$398,2,FALSE)</f>
        <v>GCDT_199</v>
      </c>
      <c r="B272" s="12" t="s">
        <v>474</v>
      </c>
      <c r="C272" s="10">
        <v>-17.5638547</v>
      </c>
      <c r="D272" s="10">
        <v>-5.0040730999999998E-2</v>
      </c>
      <c r="E272" s="10">
        <v>-2.6963453999999901E-2</v>
      </c>
      <c r="F272" s="10">
        <v>-0.20072337800000001</v>
      </c>
      <c r="G272" s="10">
        <v>-31.253351129999999</v>
      </c>
      <c r="H272" s="10">
        <v>-0.10217556799999999</v>
      </c>
      <c r="I272" s="10">
        <v>-1.38908489999999E-2</v>
      </c>
      <c r="J272" s="10">
        <v>0.343368746</v>
      </c>
      <c r="K272" s="10">
        <v>-37.850814339999999</v>
      </c>
      <c r="L272" s="10">
        <v>-8.1803015999999895E-2</v>
      </c>
      <c r="M272" s="10">
        <v>-3.2593838999999999E-2</v>
      </c>
      <c r="N272" s="10">
        <v>-0.52281754899999999</v>
      </c>
      <c r="O272" s="10">
        <v>5.9569999999999999</v>
      </c>
      <c r="P272" s="10">
        <v>2.5089999999999999</v>
      </c>
      <c r="Q272" s="10">
        <v>2.4E-2</v>
      </c>
      <c r="R272" s="10">
        <v>858.76199999999994</v>
      </c>
      <c r="S272" s="10">
        <v>1.825</v>
      </c>
      <c r="T272" s="10">
        <v>1.508</v>
      </c>
      <c r="U272" s="10">
        <v>11.397</v>
      </c>
      <c r="V272" s="10">
        <v>5.6789999999999896</v>
      </c>
      <c r="W272" s="10">
        <v>3.1309999999999998</v>
      </c>
      <c r="X272" s="10">
        <v>3.2000000000000001E-2</v>
      </c>
      <c r="Y272" s="10">
        <v>634.12199999999996</v>
      </c>
      <c r="Z272" s="10">
        <v>1.738</v>
      </c>
      <c r="AA272" s="10">
        <v>1.2270000000000001</v>
      </c>
      <c r="AB272" s="10">
        <v>8.532</v>
      </c>
      <c r="AC272" s="10">
        <v>6.4459999999999997</v>
      </c>
      <c r="AD272" s="10">
        <v>4.6805000000000003</v>
      </c>
      <c r="AE272" s="10">
        <v>3.5000000000000003E-2</v>
      </c>
      <c r="AF272" s="10">
        <v>728.22199999999998</v>
      </c>
      <c r="AG272" s="10">
        <v>1.44</v>
      </c>
      <c r="AH272" s="10">
        <v>18.565000000000001</v>
      </c>
      <c r="AI272">
        <v>0.83860179840057703</v>
      </c>
      <c r="AJ272">
        <v>0.97172853644483603</v>
      </c>
      <c r="AK272">
        <v>1.04018722336145</v>
      </c>
      <c r="AL272">
        <v>1.0290950795035401</v>
      </c>
      <c r="AM272" s="10">
        <v>-94.847536199999993</v>
      </c>
      <c r="AN272" s="10">
        <v>-0.22294341300000001</v>
      </c>
      <c r="AO272" s="10">
        <v>-0.296621258</v>
      </c>
      <c r="AP272" s="10">
        <v>-2.0688654870000001</v>
      </c>
      <c r="AQ272" s="10">
        <v>-0.190612799</v>
      </c>
      <c r="AR272" s="10">
        <v>-2.1229275580000002</v>
      </c>
      <c r="AS272" s="10">
        <v>180.017</v>
      </c>
      <c r="AT272" s="10">
        <v>39.427999999999997</v>
      </c>
      <c r="AU272" s="10">
        <v>63.345999999999997</v>
      </c>
      <c r="AV272" s="10">
        <v>6.7589999999999897</v>
      </c>
      <c r="AW272" s="10">
        <v>3.1360000000000001</v>
      </c>
      <c r="AX272" s="10">
        <v>3.77</v>
      </c>
      <c r="AY272" s="10">
        <v>6.694</v>
      </c>
      <c r="AZ272" s="10">
        <v>40.606999999999999</v>
      </c>
      <c r="BA272" s="10">
        <v>14.673</v>
      </c>
      <c r="BB272" s="10">
        <v>164.98</v>
      </c>
      <c r="BC272" s="10">
        <v>33.997999999999998</v>
      </c>
      <c r="BD272" s="10">
        <v>60.361999999999902</v>
      </c>
      <c r="BE272" s="10">
        <v>7.4779999999999998</v>
      </c>
      <c r="BF272" s="10">
        <v>3.7709999999999999</v>
      </c>
      <c r="BG272" s="10">
        <v>2.9929999999999999</v>
      </c>
      <c r="BH272" s="10">
        <v>5.18</v>
      </c>
      <c r="BI272" s="10">
        <v>27.161999999999999</v>
      </c>
      <c r="BJ272" s="10">
        <v>15.369</v>
      </c>
      <c r="BK272" s="10">
        <v>108.809</v>
      </c>
      <c r="BL272" s="10">
        <v>47.786999999999999</v>
      </c>
      <c r="BM272" s="10">
        <v>69.266999999999996</v>
      </c>
      <c r="BN272" s="10">
        <v>3.57899999999999</v>
      </c>
      <c r="BO272" s="10">
        <v>1.0489999999999999</v>
      </c>
      <c r="BP272" s="10">
        <v>2.5710000000000002</v>
      </c>
      <c r="BQ272" s="10">
        <v>5.78</v>
      </c>
      <c r="BR272" s="10">
        <v>31.318999999999999</v>
      </c>
      <c r="BS272" s="10">
        <v>9.2279999999999998</v>
      </c>
      <c r="BT272">
        <v>0.189</v>
      </c>
      <c r="BU272">
        <v>0.189</v>
      </c>
      <c r="BV272">
        <v>0.184</v>
      </c>
      <c r="BW272" s="10">
        <v>0.94780398399999999</v>
      </c>
      <c r="BX272" s="10">
        <v>0.71992413099999997</v>
      </c>
      <c r="BY272" s="10">
        <v>1.0245545810000001</v>
      </c>
      <c r="BZ272" s="10">
        <v>0.80414353400000005</v>
      </c>
      <c r="CA272" s="10">
        <v>0.75353221800000003</v>
      </c>
      <c r="CB272" s="10">
        <v>0.82737386199999996</v>
      </c>
      <c r="CC272" s="10">
        <v>0.83045934499999996</v>
      </c>
      <c r="CD272" s="10">
        <v>0.73348775700000002</v>
      </c>
      <c r="CE272" s="10">
        <v>0.51177173399999998</v>
      </c>
      <c r="CF272" s="10">
        <v>0.57566366599999996</v>
      </c>
      <c r="CG272" s="10">
        <v>0.56595188200000002</v>
      </c>
      <c r="CH272" s="10">
        <v>0.58003348700000001</v>
      </c>
      <c r="CI272" s="10">
        <v>0.58649007500000006</v>
      </c>
      <c r="CJ272" s="10">
        <v>0.58467017399999999</v>
      </c>
      <c r="CK272" s="10">
        <v>0.57940348600000002</v>
      </c>
      <c r="CL272" s="10">
        <v>0.58897981300000002</v>
      </c>
      <c r="CM272" s="10">
        <v>0.238857711</v>
      </c>
      <c r="CN272" s="10">
        <v>0.24757949000000001</v>
      </c>
      <c r="CO272" s="10">
        <v>0.185298835</v>
      </c>
      <c r="CP272" s="10">
        <v>0.212843748</v>
      </c>
      <c r="CQ272" s="10">
        <v>0.18516487600000001</v>
      </c>
      <c r="CR272" s="10">
        <v>0.173660178</v>
      </c>
      <c r="CS272" s="10">
        <v>0.18047044700000001</v>
      </c>
      <c r="CT272" s="10">
        <v>0.18364497299999999</v>
      </c>
      <c r="CU272" s="10">
        <v>0.17233105500000001</v>
      </c>
      <c r="CV272" s="10">
        <v>37.828930739999997</v>
      </c>
      <c r="CW272" s="10">
        <v>37.767177840000002</v>
      </c>
      <c r="CX272" s="10">
        <v>38.210048280000002</v>
      </c>
      <c r="CY272" s="10">
        <v>38.018860359999998</v>
      </c>
      <c r="CZ272" s="10">
        <v>41.865540180000004</v>
      </c>
      <c r="DA272" s="10">
        <v>41.548070330000002</v>
      </c>
      <c r="DB272" s="10">
        <v>44.14068606</v>
      </c>
      <c r="DC272" s="10">
        <v>43.882676199999999</v>
      </c>
      <c r="DD272" s="10">
        <v>-6.0368114329999996</v>
      </c>
      <c r="DE272" s="10">
        <v>-5.1603359370000002</v>
      </c>
      <c r="DF272" s="10">
        <v>-6.4575168209999996</v>
      </c>
      <c r="DG272" s="10">
        <v>-7.3252065430000002</v>
      </c>
      <c r="DH272" s="10">
        <v>-7.3295396679999998</v>
      </c>
      <c r="DI272" s="10">
        <v>-8.0916784310000001</v>
      </c>
      <c r="DJ272" s="10">
        <v>-6.6519941960000004</v>
      </c>
      <c r="DK272" s="10">
        <v>-6.6984291540000003</v>
      </c>
      <c r="DL272" s="10">
        <v>4.9721888539999997</v>
      </c>
      <c r="DM272" s="10">
        <v>4.5709950819999996</v>
      </c>
      <c r="DN272" s="10">
        <v>4.9083843800000002</v>
      </c>
      <c r="DO272" s="10">
        <v>4.6429657300000002</v>
      </c>
      <c r="DP272" s="10">
        <v>4.4772148229999997</v>
      </c>
      <c r="DQ272" s="10">
        <v>4.5950363779999996</v>
      </c>
      <c r="DR272" s="10">
        <v>4.6285339030000001</v>
      </c>
      <c r="DS272" s="10">
        <v>4.06180568</v>
      </c>
      <c r="DT272" s="10">
        <v>-1.4352216209999999</v>
      </c>
      <c r="DU272" s="10">
        <v>-1.679499147</v>
      </c>
      <c r="DV272" s="10">
        <v>-1.584532576</v>
      </c>
      <c r="DW272" s="10">
        <v>-1.692202835</v>
      </c>
      <c r="DX272" s="10">
        <v>-1.770661839</v>
      </c>
      <c r="DY272" s="10">
        <v>-1.727371148</v>
      </c>
      <c r="DZ272" s="10">
        <v>-1.739738528</v>
      </c>
      <c r="EA272" s="10">
        <v>-1.8307876190000001</v>
      </c>
      <c r="EB272" s="10">
        <f>VLOOKUP($B272,[1]PhiInxIrossOut_ggeffects!$A$1:$F$316,2,FALSE)</f>
        <v>1.1688681145709601</v>
      </c>
      <c r="EC272" s="10">
        <f>VLOOKUP($B272,[2]PhiInxICross_ggeffects!$A$1:$F$316,2,FALSE)</f>
        <v>1.4030152540006999</v>
      </c>
      <c r="ED272" s="10">
        <v>-0.32042019900000002</v>
      </c>
      <c r="EE272" s="10">
        <v>0.52895972300000005</v>
      </c>
      <c r="EF272">
        <v>0.51793460076049502</v>
      </c>
      <c r="EG272">
        <v>0.522815969581787</v>
      </c>
      <c r="EH272">
        <v>0.52525665399243204</v>
      </c>
      <c r="EI272">
        <v>0.53257870722437195</v>
      </c>
      <c r="EJ272">
        <v>0.53501939163501899</v>
      </c>
      <c r="EK272">
        <v>0.54112110266163305</v>
      </c>
      <c r="EL272" s="15">
        <v>1.2216834700000001</v>
      </c>
      <c r="EM272" s="15">
        <v>0.69477608700000004</v>
      </c>
      <c r="EN272" s="15">
        <v>0.77582371900000002</v>
      </c>
      <c r="EO272" s="15">
        <v>0.69792968600000005</v>
      </c>
      <c r="EP272" s="15">
        <v>1.002229155</v>
      </c>
      <c r="EQ272" s="15">
        <v>0.67632555999999999</v>
      </c>
      <c r="ER272" s="15">
        <v>0.96584487500000005</v>
      </c>
      <c r="ES272" s="10">
        <v>0.25685894500000001</v>
      </c>
      <c r="ET272" s="10">
        <v>33.753788</v>
      </c>
      <c r="EU272" s="10">
        <v>34.254632710000003</v>
      </c>
      <c r="EV272" s="10">
        <v>37.9121533</v>
      </c>
      <c r="EW272" s="10">
        <v>39.709648540000003</v>
      </c>
      <c r="EX272" s="10">
        <v>42.601339449999998</v>
      </c>
      <c r="EY272" s="10">
        <v>38.319856459999997</v>
      </c>
      <c r="EZ272" s="10">
        <v>40.388958410000001</v>
      </c>
      <c r="FA272" s="10">
        <v>-6.1395050790000001</v>
      </c>
      <c r="FB272" s="10">
        <v>-6.0266033139999999</v>
      </c>
      <c r="FC272" s="10">
        <v>-6.2357371830000003</v>
      </c>
      <c r="FD272" s="10">
        <v>-5.9559880710000002</v>
      </c>
      <c r="FE272" s="10">
        <v>-6.5989982649999996</v>
      </c>
      <c r="FF272" s="10">
        <v>-6.5316761129999996</v>
      </c>
      <c r="FG272" s="10">
        <v>-5.7929307059999999</v>
      </c>
      <c r="FH272" t="s">
        <v>421</v>
      </c>
      <c r="FI272" t="str">
        <f>VLOOKUP($FH272,Groups!$A$1:$B$316,2,FALSE)</f>
        <v>G13</v>
      </c>
      <c r="FJ272" t="str">
        <f t="shared" si="4"/>
        <v>G13/010F1</v>
      </c>
      <c r="FK272" t="s">
        <v>472</v>
      </c>
      <c r="FL272" t="s">
        <v>157</v>
      </c>
      <c r="FM272" t="s">
        <v>158</v>
      </c>
      <c r="FN272" t="s">
        <v>155</v>
      </c>
      <c r="FO272" t="s">
        <v>155</v>
      </c>
    </row>
    <row r="273" spans="1:171" x14ac:dyDescent="0.25">
      <c r="A273" s="12" t="str">
        <f>VLOOKUP($B273,GCDTCodes!$A$1:$D$398,2,FALSE)</f>
        <v>GCDT_200</v>
      </c>
      <c r="B273" s="12" t="s">
        <v>475</v>
      </c>
      <c r="C273" s="10">
        <v>2.3927453219999899</v>
      </c>
      <c r="D273" s="10">
        <v>-4.2300380000000002E-3</v>
      </c>
      <c r="E273" s="10">
        <v>9.5872119999999995E-3</v>
      </c>
      <c r="F273" s="10">
        <v>0.15937024</v>
      </c>
      <c r="G273" s="10">
        <v>13.84563601</v>
      </c>
      <c r="H273" s="10">
        <v>-4.6264959999999999E-3</v>
      </c>
      <c r="I273" s="10">
        <v>5.557963E-3</v>
      </c>
      <c r="J273" s="10">
        <v>0.343368746</v>
      </c>
      <c r="K273" s="10">
        <v>8.4362961819999995</v>
      </c>
      <c r="L273" s="10">
        <v>1.4401485E-2</v>
      </c>
      <c r="M273" s="10">
        <v>6.1675969999999899E-3</v>
      </c>
      <c r="N273" s="10">
        <v>-1.6063060000000001E-2</v>
      </c>
      <c r="O273" s="10">
        <v>10.640999999999901</v>
      </c>
      <c r="P273" s="10">
        <v>3.319</v>
      </c>
      <c r="Q273" s="10">
        <v>2.7E-2</v>
      </c>
      <c r="R273" s="10">
        <v>1079.953</v>
      </c>
      <c r="S273" s="10">
        <v>2.1619999999999999</v>
      </c>
      <c r="T273" s="10">
        <v>2.036</v>
      </c>
      <c r="U273" s="10">
        <v>12.083</v>
      </c>
      <c r="V273" s="10">
        <v>5.6849999999999996</v>
      </c>
      <c r="W273" s="10">
        <v>3.1579999999999999</v>
      </c>
      <c r="X273" s="10">
        <v>3.2000000000000001E-2</v>
      </c>
      <c r="Y273" s="10">
        <v>554.59199999999998</v>
      </c>
      <c r="Z273" s="10">
        <v>1.605</v>
      </c>
      <c r="AA273" s="10">
        <v>1.0840000000000001</v>
      </c>
      <c r="AB273" s="10">
        <v>9.0150000000000006</v>
      </c>
      <c r="AC273" s="10">
        <v>6.4459999999999997</v>
      </c>
      <c r="AD273" s="10">
        <v>5.5659999999999998</v>
      </c>
      <c r="AE273" s="10">
        <v>0.04</v>
      </c>
      <c r="AF273" s="10">
        <v>753.93200000000002</v>
      </c>
      <c r="AG273" s="10">
        <v>2.1309999999999998</v>
      </c>
      <c r="AH273" s="10">
        <v>16.440999999999999</v>
      </c>
      <c r="AI273">
        <v>1.2710849527266901</v>
      </c>
      <c r="AJ273">
        <v>1.1675119611557001</v>
      </c>
      <c r="AK273">
        <v>1.2428670150899701</v>
      </c>
      <c r="AL273">
        <v>1.0292714495969599</v>
      </c>
      <c r="AM273" s="10">
        <v>-180.04731839999999</v>
      </c>
      <c r="AN273" s="10">
        <v>-0.336533156</v>
      </c>
      <c r="AO273" s="10">
        <v>-0.15736600000000001</v>
      </c>
      <c r="AP273" s="10">
        <v>0.248167425</v>
      </c>
      <c r="AQ273" s="10">
        <v>-0.32428399000000002</v>
      </c>
      <c r="AR273" s="10">
        <v>0.89628494999999997</v>
      </c>
      <c r="AS273" s="10">
        <v>127.845</v>
      </c>
      <c r="AT273" s="10">
        <v>43.317</v>
      </c>
      <c r="AU273" s="10">
        <v>71.430000000000007</v>
      </c>
      <c r="AV273" s="10">
        <v>7.1509999999999998</v>
      </c>
      <c r="AW273" s="10">
        <v>3.33</v>
      </c>
      <c r="AX273" s="10">
        <v>3.2250000000000001</v>
      </c>
      <c r="AY273" s="10">
        <v>8.9979999999999993</v>
      </c>
      <c r="AZ273" s="10">
        <v>35.145000000000003</v>
      </c>
      <c r="BA273" s="10">
        <v>16.890999999999998</v>
      </c>
      <c r="BB273" s="10">
        <v>116.518999999999</v>
      </c>
      <c r="BC273" s="10">
        <v>47.317</v>
      </c>
      <c r="BD273" s="10">
        <v>73.908000000000001</v>
      </c>
      <c r="BE273" s="10">
        <v>3.55</v>
      </c>
      <c r="BF273" s="10">
        <v>2.3765000000000001</v>
      </c>
      <c r="BG273" s="10">
        <v>1.7369999999999901</v>
      </c>
      <c r="BH273" s="10">
        <v>5.008</v>
      </c>
      <c r="BI273" s="10">
        <v>24.704000000000001</v>
      </c>
      <c r="BJ273" s="10">
        <v>8.3610000000000007</v>
      </c>
      <c r="BK273" s="10">
        <v>112.70299999999899</v>
      </c>
      <c r="BL273" s="10">
        <v>49.626999999999903</v>
      </c>
      <c r="BM273" s="10">
        <v>70.597999999999999</v>
      </c>
      <c r="BN273" s="10">
        <v>2.54</v>
      </c>
      <c r="BO273" s="10">
        <v>1.2050000000000001</v>
      </c>
      <c r="BP273" s="10">
        <v>2.097</v>
      </c>
      <c r="BQ273" s="10">
        <v>5.476</v>
      </c>
      <c r="BR273" s="10">
        <v>26.42</v>
      </c>
      <c r="BS273" s="10">
        <v>7.9059999999999997</v>
      </c>
      <c r="BT273">
        <v>0.254</v>
      </c>
      <c r="BU273">
        <v>0.24</v>
      </c>
      <c r="BV273">
        <v>0.20399999999999999</v>
      </c>
      <c r="BW273" s="10">
        <v>0.947055655</v>
      </c>
      <c r="BX273" s="10">
        <v>0.88130731399999995</v>
      </c>
      <c r="BY273" s="10">
        <v>0.69733435300000002</v>
      </c>
      <c r="BZ273" s="10">
        <v>0.98894080399999995</v>
      </c>
      <c r="CA273" s="10">
        <v>0.74129773300000001</v>
      </c>
      <c r="CB273" s="10">
        <v>0.98213041599999995</v>
      </c>
      <c r="CC273" s="10">
        <v>0.75725987699999997</v>
      </c>
      <c r="CD273" s="10">
        <v>0.67619219799999997</v>
      </c>
      <c r="CE273" s="10">
        <v>0.54678211799999998</v>
      </c>
      <c r="CF273" s="10">
        <v>0.56995913499999995</v>
      </c>
      <c r="CG273" s="10">
        <v>0.58246514999999999</v>
      </c>
      <c r="CH273" s="10">
        <v>0.56901369199999996</v>
      </c>
      <c r="CI273" s="10">
        <v>0.58801430200000004</v>
      </c>
      <c r="CJ273" s="10">
        <v>0.57471343200000002</v>
      </c>
      <c r="CK273" s="10">
        <v>0.586561891</v>
      </c>
      <c r="CL273" s="10">
        <v>0.59964629199999997</v>
      </c>
      <c r="CM273" s="10">
        <v>0.23289259100000001</v>
      </c>
      <c r="CN273" s="10">
        <v>0.21664272300000001</v>
      </c>
      <c r="CO273" s="10">
        <v>0.205067585</v>
      </c>
      <c r="CP273" s="10">
        <v>0.17750787200000001</v>
      </c>
      <c r="CQ273" s="10">
        <v>0.21095345900000001</v>
      </c>
      <c r="CR273" s="10">
        <v>0.17421176799999999</v>
      </c>
      <c r="CS273" s="10">
        <v>0.202091453</v>
      </c>
      <c r="CT273" s="10">
        <v>0.17447221800000001</v>
      </c>
      <c r="CU273" s="10">
        <v>0.16037991400000001</v>
      </c>
      <c r="CV273" s="10">
        <v>35.570270749999999</v>
      </c>
      <c r="CW273" s="10">
        <v>37.516408220000002</v>
      </c>
      <c r="CX273" s="10">
        <v>38.889524770000001</v>
      </c>
      <c r="CY273" s="10">
        <v>41.862483820000001</v>
      </c>
      <c r="CZ273" s="10">
        <v>42.30590411</v>
      </c>
      <c r="DA273" s="10">
        <v>42.774557729999998</v>
      </c>
      <c r="DB273" s="10">
        <v>43.670456969999996</v>
      </c>
      <c r="DC273" s="10">
        <v>44.866775529999998</v>
      </c>
      <c r="DD273" s="10">
        <v>-5.6329614970000002</v>
      </c>
      <c r="DE273" s="10">
        <v>-6.2820084109999996</v>
      </c>
      <c r="DF273" s="10">
        <v>-7.2033359470000002</v>
      </c>
      <c r="DG273" s="10">
        <v>-6.4570671769999999</v>
      </c>
      <c r="DH273" s="10">
        <v>-7.0163367149999996</v>
      </c>
      <c r="DI273" s="10">
        <v>-7.1483683950000003</v>
      </c>
      <c r="DJ273" s="10">
        <v>-6.7367536110000001</v>
      </c>
      <c r="DK273" s="10">
        <v>-6.9467953199999997</v>
      </c>
      <c r="DL273" s="10">
        <v>4.8972326839999996</v>
      </c>
      <c r="DM273" s="10">
        <v>4.7126925789999996</v>
      </c>
      <c r="DN273" s="10">
        <v>4.8552651579999999</v>
      </c>
      <c r="DO273" s="10">
        <v>4.8076235870000001</v>
      </c>
      <c r="DP273" s="10">
        <v>4.5900750520000004</v>
      </c>
      <c r="DQ273" s="10">
        <v>4.7733444770000002</v>
      </c>
      <c r="DR273" s="10">
        <v>4.5840349829999996</v>
      </c>
      <c r="DS273" s="10">
        <v>4.0161732649999999</v>
      </c>
      <c r="DT273" s="10">
        <v>-1.5252818889999999</v>
      </c>
      <c r="DU273" s="10">
        <v>-1.587262602</v>
      </c>
      <c r="DV273" s="10">
        <v>-1.7100607050000001</v>
      </c>
      <c r="DW273" s="10">
        <v>-1.6080501030000001</v>
      </c>
      <c r="DX273" s="10">
        <v>-1.7718799030000001</v>
      </c>
      <c r="DY273" s="10">
        <v>-1.659848277</v>
      </c>
      <c r="DZ273" s="10">
        <v>-1.772790992</v>
      </c>
      <c r="EA273" s="10">
        <v>-1.8836767219999999</v>
      </c>
      <c r="EB273" s="10">
        <f>VLOOKUP($B273,[1]PhiInxIrossOut_ggeffects!$A$1:$F$316,2,FALSE)</f>
        <v>1.2297978482040699</v>
      </c>
      <c r="EC273" s="10">
        <f>VLOOKUP($B273,[2]PhiInxICross_ggeffects!$A$1:$F$316,2,FALSE)</f>
        <v>1.4274128656881999</v>
      </c>
      <c r="ED273" s="10">
        <v>-0.15050935900000001</v>
      </c>
      <c r="EE273" s="10">
        <v>0.53043558499999999</v>
      </c>
      <c r="EF273">
        <v>0.54818174904946704</v>
      </c>
      <c r="EG273">
        <v>0.540930038022852</v>
      </c>
      <c r="EH273">
        <v>0.53730418250954304</v>
      </c>
      <c r="EI273">
        <v>0.52642661596961904</v>
      </c>
      <c r="EJ273">
        <v>0.52280076045631196</v>
      </c>
      <c r="EK273">
        <v>0.51373612167304195</v>
      </c>
      <c r="EL273" s="15">
        <v>0.93596595800000004</v>
      </c>
      <c r="EM273" s="15">
        <v>0.84021252400000002</v>
      </c>
      <c r="EN273" s="15">
        <v>0.88843437999999997</v>
      </c>
      <c r="EO273" s="15">
        <v>1.042214577</v>
      </c>
      <c r="EP273" s="15">
        <v>0.90494422600000002</v>
      </c>
      <c r="EQ273" s="15">
        <v>0.71350006099999996</v>
      </c>
      <c r="ER273" s="15">
        <v>1.9022562730000001</v>
      </c>
      <c r="ES273" s="10">
        <v>0.2381924</v>
      </c>
      <c r="ET273" s="10">
        <v>40.353574960000003</v>
      </c>
      <c r="EU273" s="10">
        <v>39.061772429999998</v>
      </c>
      <c r="EV273" s="10">
        <v>41.052852270000002</v>
      </c>
      <c r="EW273" s="10">
        <v>43.100184839999997</v>
      </c>
      <c r="EX273" s="10">
        <v>44.498003060000002</v>
      </c>
      <c r="EY273" s="10">
        <v>46.086409510000003</v>
      </c>
      <c r="EZ273" s="10">
        <v>39.545138309999999</v>
      </c>
      <c r="FA273" s="10">
        <v>-7.3063299380000002</v>
      </c>
      <c r="FB273" s="10">
        <v>-6.5464351260000004</v>
      </c>
      <c r="FC273" s="10">
        <v>-6.9841398970000004</v>
      </c>
      <c r="FD273" s="10">
        <v>-7.1752718240000002</v>
      </c>
      <c r="FE273" s="10">
        <v>-7.1875262490000003</v>
      </c>
      <c r="FF273" s="10">
        <v>-7.5648556889999998</v>
      </c>
      <c r="FG273" s="10">
        <v>-6.2228329819999999</v>
      </c>
      <c r="FH273" t="s">
        <v>421</v>
      </c>
      <c r="FI273" t="str">
        <f>VLOOKUP($FH273,Groups!$A$1:$B$316,2,FALSE)</f>
        <v>G13</v>
      </c>
      <c r="FJ273" t="str">
        <f t="shared" si="4"/>
        <v>G13/010F1</v>
      </c>
      <c r="FK273" t="s">
        <v>472</v>
      </c>
      <c r="FL273" t="s">
        <v>162</v>
      </c>
      <c r="FM273" t="s">
        <v>158</v>
      </c>
      <c r="FN273" t="s">
        <v>155</v>
      </c>
      <c r="FO273" t="s">
        <v>155</v>
      </c>
    </row>
    <row r="274" spans="1:171" x14ac:dyDescent="0.25">
      <c r="A274" s="12" t="str">
        <f>VLOOKUP($B274,GCDTCodes!$A$1:$D$398,2,FALSE)</f>
        <v>GCDT_201</v>
      </c>
      <c r="B274" s="12" t="s">
        <v>476</v>
      </c>
      <c r="C274" s="10">
        <v>3.0449796610000002</v>
      </c>
      <c r="D274" s="10">
        <v>1.6593003999999901E-2</v>
      </c>
      <c r="E274" s="10">
        <v>2.90809E-2</v>
      </c>
      <c r="F274" s="10">
        <v>-2.0676568999999999E-2</v>
      </c>
      <c r="G274" s="10">
        <v>-21.573398739999998</v>
      </c>
      <c r="H274" s="10">
        <v>-8.7900093999999998E-2</v>
      </c>
      <c r="I274" s="10">
        <v>-1.8964452E-2</v>
      </c>
      <c r="J274" s="10">
        <v>-0.76980853400000004</v>
      </c>
      <c r="K274" s="10">
        <v>-9.9439859530000003</v>
      </c>
      <c r="L274" s="10">
        <v>-1.4158298999999999E-2</v>
      </c>
      <c r="M274" s="10">
        <v>-4.1040989999999999E-3</v>
      </c>
      <c r="N274" s="10">
        <v>-0.157180599</v>
      </c>
      <c r="O274" s="10">
        <v>6.7824999999999998</v>
      </c>
      <c r="P274" s="10">
        <v>3.1875</v>
      </c>
      <c r="Q274" s="10">
        <v>2.7E-2</v>
      </c>
      <c r="R274" s="10">
        <v>1030.4134999999901</v>
      </c>
      <c r="S274" s="10">
        <v>2.2025000000000001</v>
      </c>
      <c r="T274" s="10">
        <v>1.9379999999999999</v>
      </c>
      <c r="U274" s="10">
        <v>11.936500000000001</v>
      </c>
      <c r="V274" s="10">
        <v>5.68</v>
      </c>
      <c r="W274" s="10">
        <v>2.7949999999999999</v>
      </c>
      <c r="X274" s="10">
        <v>3.1E-2</v>
      </c>
      <c r="Y274" s="10">
        <v>578.95399999999995</v>
      </c>
      <c r="Z274" s="10">
        <v>1.694</v>
      </c>
      <c r="AA274" s="10">
        <v>1.0900000000000001</v>
      </c>
      <c r="AB274" s="10">
        <v>8.4309999999999992</v>
      </c>
      <c r="AC274" s="10">
        <v>6.4459999999999997</v>
      </c>
      <c r="AD274" s="10">
        <v>5.0590000000000002</v>
      </c>
      <c r="AE274" s="10">
        <v>4.4999999999999998E-2</v>
      </c>
      <c r="AF274" s="10">
        <v>522.51499999999999</v>
      </c>
      <c r="AG274" s="10">
        <v>1.661</v>
      </c>
      <c r="AH274" s="10">
        <v>9.6669999999999998</v>
      </c>
      <c r="AI274">
        <v>1.01709140789945</v>
      </c>
      <c r="AJ274">
        <v>0.87804292401074402</v>
      </c>
      <c r="AK274">
        <v>1.05578919639011</v>
      </c>
      <c r="AL274">
        <v>1.0264569633423599</v>
      </c>
      <c r="AM274" s="10">
        <v>-93.158559229999994</v>
      </c>
      <c r="AN274" s="10">
        <v>-0.38728602000000001</v>
      </c>
      <c r="AO274" s="10">
        <v>-0.37553257000000001</v>
      </c>
      <c r="AP274" s="10">
        <v>-0.82123237999999998</v>
      </c>
      <c r="AQ274" s="10">
        <v>-0.61573101299999999</v>
      </c>
      <c r="AR274" s="10">
        <v>-1.691611486</v>
      </c>
      <c r="AS274" s="10">
        <v>114.456</v>
      </c>
      <c r="AT274" s="10">
        <v>38.012</v>
      </c>
      <c r="AU274" s="10">
        <v>61.665999999999997</v>
      </c>
      <c r="AV274" s="10">
        <v>4.0659999999999998</v>
      </c>
      <c r="AW274" s="10">
        <v>3.4569999999999999</v>
      </c>
      <c r="AX274" s="10">
        <v>1.8280000000000001</v>
      </c>
      <c r="AY274" s="10">
        <v>3.4380000000000002</v>
      </c>
      <c r="AZ274" s="10">
        <v>24.611000000000001</v>
      </c>
      <c r="BA274" s="10">
        <v>8.2530000000000001</v>
      </c>
      <c r="BB274" s="10">
        <v>119.631</v>
      </c>
      <c r="BC274" s="10">
        <v>50.371000000000002</v>
      </c>
      <c r="BD274" s="10">
        <v>71.753999999999905</v>
      </c>
      <c r="BE274" s="10">
        <v>3.3939999999999899</v>
      </c>
      <c r="BF274" s="10">
        <v>3.5049999999999999</v>
      </c>
      <c r="BG274" s="10">
        <v>2.0030000000000001</v>
      </c>
      <c r="BH274" s="10">
        <v>5.3689999999999998</v>
      </c>
      <c r="BI274" s="10">
        <v>25.545000000000002</v>
      </c>
      <c r="BJ274" s="10">
        <v>8.0670000000000002</v>
      </c>
      <c r="BK274" s="10">
        <v>99.082999999999998</v>
      </c>
      <c r="BL274" s="10">
        <v>54.253</v>
      </c>
      <c r="BM274" s="10">
        <v>73.322999999999993</v>
      </c>
      <c r="BN274" s="10">
        <v>3.0830000000000002</v>
      </c>
      <c r="BO274" s="10">
        <v>1.1000000000000001</v>
      </c>
      <c r="BP274" s="10">
        <v>2.3759999999999999</v>
      </c>
      <c r="BQ274" s="10">
        <v>6.83</v>
      </c>
      <c r="BR274" s="10">
        <v>31.959</v>
      </c>
      <c r="BS274" s="10">
        <v>9.1980000000000004</v>
      </c>
      <c r="BT274">
        <v>0.14000000000000001</v>
      </c>
      <c r="BU274">
        <v>0.217</v>
      </c>
      <c r="BV274">
        <v>0.19600000000000001</v>
      </c>
      <c r="BW274" s="10">
        <v>0.841797134</v>
      </c>
      <c r="BX274" s="10">
        <v>0.83657200099999995</v>
      </c>
      <c r="BY274" s="10">
        <v>0.82091540399999996</v>
      </c>
      <c r="BZ274" s="10">
        <v>0.744523084</v>
      </c>
      <c r="CA274" s="10">
        <v>0.88829287300000004</v>
      </c>
      <c r="CB274" s="10">
        <v>0.78984217400000001</v>
      </c>
      <c r="CC274" s="10">
        <v>0.78630102800000001</v>
      </c>
      <c r="CD274" s="10">
        <v>1.0361230020000001</v>
      </c>
      <c r="CE274" s="10">
        <v>0.50030525299999995</v>
      </c>
      <c r="CF274" s="10">
        <v>0.55112163800000002</v>
      </c>
      <c r="CG274" s="10">
        <v>0.56235199000000002</v>
      </c>
      <c r="CH274" s="10">
        <v>0.56963005899999997</v>
      </c>
      <c r="CI274" s="10">
        <v>0.56428676300000002</v>
      </c>
      <c r="CJ274" s="10">
        <v>0.572034335</v>
      </c>
      <c r="CK274" s="10">
        <v>0.57282704699999998</v>
      </c>
      <c r="CL274" s="10">
        <v>0.57719441699999996</v>
      </c>
      <c r="CM274" s="10">
        <v>0.24093324199999999</v>
      </c>
      <c r="CN274" s="10">
        <v>0.24478053799999999</v>
      </c>
      <c r="CO274" s="10">
        <v>0.20681074699999999</v>
      </c>
      <c r="CP274" s="10">
        <v>0.19846819299999999</v>
      </c>
      <c r="CQ274" s="10">
        <v>0.18607043700000001</v>
      </c>
      <c r="CR274" s="10">
        <v>0.20072885900000001</v>
      </c>
      <c r="CS274" s="10">
        <v>0.18554358400000001</v>
      </c>
      <c r="CT274" s="10">
        <v>0.18246674500000001</v>
      </c>
      <c r="CU274" s="10">
        <v>0.199631268</v>
      </c>
      <c r="CV274" s="10">
        <v>41.965838189999999</v>
      </c>
      <c r="CW274" s="10">
        <v>40.263052549999998</v>
      </c>
      <c r="CX274" s="10">
        <v>41.488770950000003</v>
      </c>
      <c r="CY274" s="10">
        <v>42.787942110000003</v>
      </c>
      <c r="CZ274" s="10">
        <v>42.979147789999999</v>
      </c>
      <c r="DA274" s="10">
        <v>42.219483480000001</v>
      </c>
      <c r="DB274" s="10">
        <v>44.615568340000003</v>
      </c>
      <c r="DC274" s="10">
        <v>44.622875149999999</v>
      </c>
      <c r="DD274" s="10">
        <v>-4.5452672820000002</v>
      </c>
      <c r="DE274" s="10">
        <v>-5.3778190659999998</v>
      </c>
      <c r="DF274" s="10">
        <v>-6.5025495900000001</v>
      </c>
      <c r="DG274" s="10">
        <v>-6.4858784939999996</v>
      </c>
      <c r="DH274" s="10">
        <v>-6.0900383490000003</v>
      </c>
      <c r="DI274" s="10">
        <v>-7.1528597899999999</v>
      </c>
      <c r="DJ274" s="10">
        <v>-6.1818867879999999</v>
      </c>
      <c r="DK274" s="10">
        <v>-5.7949849459999996</v>
      </c>
      <c r="DL274" s="10">
        <v>5.0674017610000002</v>
      </c>
      <c r="DM274" s="10">
        <v>4.7545832709999996</v>
      </c>
      <c r="DN274" s="10">
        <v>4.9260267899999999</v>
      </c>
      <c r="DO274" s="10">
        <v>4.7821303329999996</v>
      </c>
      <c r="DP274" s="10">
        <v>4.6679208870000002</v>
      </c>
      <c r="DQ274" s="10">
        <v>4.7401910620000001</v>
      </c>
      <c r="DR274" s="10">
        <v>4.6903120039999999</v>
      </c>
      <c r="DS274" s="10">
        <v>4.1526518210000001</v>
      </c>
      <c r="DT274" s="10">
        <v>-1.4314536550000001</v>
      </c>
      <c r="DU274" s="10">
        <v>-1.633547573</v>
      </c>
      <c r="DV274" s="10">
        <v>-1.621561276</v>
      </c>
      <c r="DW274" s="10">
        <v>-1.6848140519999999</v>
      </c>
      <c r="DX274" s="10">
        <v>-1.6724663319999999</v>
      </c>
      <c r="DY274" s="10">
        <v>-1.704073951</v>
      </c>
      <c r="DZ274" s="10">
        <v>-1.73601206</v>
      </c>
      <c r="EA274" s="10">
        <v>-1.7327635109999999</v>
      </c>
      <c r="EB274" s="10">
        <f>VLOOKUP($B274,[1]PhiInxIrossOut_ggeffects!$A$1:$F$316,2,FALSE)</f>
        <v>1.1067484684995299</v>
      </c>
      <c r="EC274" s="10">
        <f>VLOOKUP($B274,[2]PhiInxICross_ggeffects!$A$1:$F$316,2,FALSE)</f>
        <v>1.2891252843131999</v>
      </c>
      <c r="ED274" s="10">
        <v>-0.44097615400000001</v>
      </c>
      <c r="EE274" s="10">
        <v>0.52585767999999999</v>
      </c>
      <c r="EF274">
        <v>0.553648288973422</v>
      </c>
      <c r="EG274">
        <v>0.53056844106467704</v>
      </c>
      <c r="EH274">
        <v>0.51902851711030396</v>
      </c>
      <c r="EI274">
        <v>0.48440874524718602</v>
      </c>
      <c r="EJ274">
        <v>0.47286882129281299</v>
      </c>
      <c r="EK274">
        <v>0.44401901140688199</v>
      </c>
      <c r="EL274" s="15">
        <v>0.80063585400000004</v>
      </c>
      <c r="EM274" s="15">
        <v>0.61808349100000004</v>
      </c>
      <c r="EN274" s="15">
        <v>0.81023375200000003</v>
      </c>
      <c r="EO274" s="15">
        <v>0.68941370300000004</v>
      </c>
      <c r="EP274" s="15">
        <v>0.84852223800000004</v>
      </c>
      <c r="EQ274" s="15">
        <v>0.66402198800000001</v>
      </c>
      <c r="ER274" s="15">
        <v>0.97247925099999999</v>
      </c>
      <c r="ES274" s="10">
        <v>0.291979608</v>
      </c>
      <c r="ET274" s="10">
        <v>42.805776209999998</v>
      </c>
      <c r="EU274" s="10">
        <v>40.42962816</v>
      </c>
      <c r="EV274" s="10">
        <v>38.114233589999998</v>
      </c>
      <c r="EW274" s="10">
        <v>42.036633969999997</v>
      </c>
      <c r="EX274" s="10">
        <v>49.456304539999998</v>
      </c>
      <c r="EY274" s="10">
        <v>47.382147240000002</v>
      </c>
      <c r="EZ274" s="10">
        <v>47.475731330000002</v>
      </c>
      <c r="FA274" s="10">
        <v>-4.0335129969999999</v>
      </c>
      <c r="FB274" s="10">
        <v>-4.5263865750000001</v>
      </c>
      <c r="FC274" s="10">
        <v>-4.7117890390000001</v>
      </c>
      <c r="FD274" s="10">
        <v>-4.1122904670000002</v>
      </c>
      <c r="FE274" s="10">
        <v>-5.1275090160000003</v>
      </c>
      <c r="FF274" s="10">
        <v>-4.5655744189999998</v>
      </c>
      <c r="FG274" s="10">
        <v>-3.9879527640000001</v>
      </c>
      <c r="FH274" t="s">
        <v>421</v>
      </c>
      <c r="FI274" t="str">
        <f>VLOOKUP($FH274,Groups!$A$1:$B$316,2,FALSE)</f>
        <v>G13</v>
      </c>
      <c r="FJ274" t="str">
        <f t="shared" si="4"/>
        <v>G13/010F1</v>
      </c>
      <c r="FK274" t="s">
        <v>472</v>
      </c>
      <c r="FL274" t="s">
        <v>196</v>
      </c>
      <c r="FM274" t="s">
        <v>160</v>
      </c>
      <c r="FN274" t="s">
        <v>155</v>
      </c>
      <c r="FO274" t="s">
        <v>155</v>
      </c>
    </row>
    <row r="275" spans="1:171" x14ac:dyDescent="0.25">
      <c r="A275" s="12" t="str">
        <f>VLOOKUP($B275,GCDTCodes!$A$1:$D$398,2,FALSE)</f>
        <v>GCDT_202</v>
      </c>
      <c r="B275" s="12" t="s">
        <v>477</v>
      </c>
      <c r="C275" s="10">
        <v>36.220250210000003</v>
      </c>
      <c r="D275" s="10">
        <v>7.5310905999999997E-2</v>
      </c>
      <c r="E275" s="10">
        <v>4.0483781000000003E-2</v>
      </c>
      <c r="F275" s="10">
        <v>0.18921818899999901</v>
      </c>
      <c r="G275" s="10">
        <v>-12.94536287</v>
      </c>
      <c r="H275" s="10">
        <v>-7.8383110999999894E-2</v>
      </c>
      <c r="I275" s="10">
        <v>-1.473645E-2</v>
      </c>
      <c r="J275" s="10">
        <v>-0.39874944099999998</v>
      </c>
      <c r="K275" s="10">
        <v>10.421882699999999</v>
      </c>
      <c r="L275" s="10">
        <v>1.5543876999999999E-2</v>
      </c>
      <c r="M275" s="10">
        <v>-2.0497599999999999E-3</v>
      </c>
      <c r="N275" s="10">
        <v>-1.6063060000000001E-2</v>
      </c>
      <c r="O275" s="10">
        <v>8.5739999999999998</v>
      </c>
      <c r="P275" s="10">
        <v>4.05</v>
      </c>
      <c r="Q275" s="10">
        <v>3.3000000000000002E-2</v>
      </c>
      <c r="R275" s="10">
        <v>1155.7059999999999</v>
      </c>
      <c r="S275" s="10">
        <v>2.9380000000000002</v>
      </c>
      <c r="T275" s="10">
        <v>2.3639999999999999</v>
      </c>
      <c r="U275" s="10">
        <v>12.968999999999999</v>
      </c>
      <c r="V275" s="10">
        <v>5.6950000000000003</v>
      </c>
      <c r="W275" s="10">
        <v>3.0430000000000001</v>
      </c>
      <c r="X275" s="10">
        <v>3.2000000000000001E-2</v>
      </c>
      <c r="Y275" s="10">
        <v>650.94899999999996</v>
      </c>
      <c r="Z275" s="10">
        <v>1.6919999999999999</v>
      </c>
      <c r="AA275" s="10">
        <v>1.0840000000000001</v>
      </c>
      <c r="AB275" s="10">
        <v>9.2579999999999991</v>
      </c>
      <c r="AC275" s="10">
        <v>6.4459999999999997</v>
      </c>
      <c r="AD275" s="10">
        <v>4.3019999999999996</v>
      </c>
      <c r="AE275" s="10">
        <v>3.9E-2</v>
      </c>
      <c r="AF275" s="10">
        <v>699.75099999999998</v>
      </c>
      <c r="AG275" s="10">
        <v>1.4450000000000001</v>
      </c>
      <c r="AH275" s="10">
        <v>14.231</v>
      </c>
      <c r="AI275">
        <v>1.1547467780360301</v>
      </c>
      <c r="AJ275">
        <v>0.93428910164274304</v>
      </c>
      <c r="AK275">
        <v>1.07524553460205</v>
      </c>
      <c r="AL275">
        <v>1.0199077720952701</v>
      </c>
      <c r="AM275" s="10">
        <v>-72.993122220000004</v>
      </c>
      <c r="AN275" s="10">
        <v>-0.39211962700000003</v>
      </c>
      <c r="AO275" s="10">
        <v>-0.52175059099999999</v>
      </c>
      <c r="AP275" s="10">
        <v>-1.8906321859999999</v>
      </c>
      <c r="AQ275" s="10">
        <v>0.34845462700000002</v>
      </c>
      <c r="AR275" s="10">
        <v>-0.82897934099999904</v>
      </c>
      <c r="AS275" s="10">
        <v>162.33500000000001</v>
      </c>
      <c r="AT275" s="10">
        <v>53.110999999999997</v>
      </c>
      <c r="AU275" s="10">
        <v>72.872</v>
      </c>
      <c r="AV275" s="10">
        <v>4.6710000000000003</v>
      </c>
      <c r="AW275" s="10">
        <v>2.7629999999999999</v>
      </c>
      <c r="AX275" s="10">
        <v>3.089</v>
      </c>
      <c r="AY275" s="10">
        <v>9.2829999999999995</v>
      </c>
      <c r="AZ275" s="10">
        <v>43.786999999999999</v>
      </c>
      <c r="BA275" s="10">
        <v>12.561999999999999</v>
      </c>
      <c r="BB275" s="10">
        <v>120.60899999999999</v>
      </c>
      <c r="BC275" s="10">
        <v>59.384999999999998</v>
      </c>
      <c r="BD275" s="10">
        <v>75.471000000000004</v>
      </c>
      <c r="BE275" s="10">
        <v>3.665</v>
      </c>
      <c r="BF275" s="10">
        <v>1.5680000000000001</v>
      </c>
      <c r="BG275" s="10">
        <v>2.7450000000000001</v>
      </c>
      <c r="BH275" s="10">
        <v>9.6690000000000005</v>
      </c>
      <c r="BI275" s="10">
        <v>39.393999999999998</v>
      </c>
      <c r="BJ275" s="10">
        <v>12.613</v>
      </c>
      <c r="BK275" s="10">
        <v>105.39</v>
      </c>
      <c r="BL275" s="10">
        <v>59.991</v>
      </c>
      <c r="BM275" s="10">
        <v>74.072999999999993</v>
      </c>
      <c r="BN275" s="10">
        <v>2.3319999999999999</v>
      </c>
      <c r="BO275" s="10">
        <v>1.04</v>
      </c>
      <c r="BP275" s="10">
        <v>2.544</v>
      </c>
      <c r="BQ275" s="10">
        <v>7.58</v>
      </c>
      <c r="BR275" s="10">
        <v>37.488</v>
      </c>
      <c r="BS275" s="10">
        <v>8.9960000000000004</v>
      </c>
      <c r="BT275">
        <v>0.2</v>
      </c>
      <c r="BU275">
        <v>0.20699999999999999</v>
      </c>
      <c r="BV275">
        <v>0.191</v>
      </c>
      <c r="BW275" s="10">
        <v>0.73108852099999999</v>
      </c>
      <c r="BX275" s="10">
        <v>0.66578195600000001</v>
      </c>
      <c r="BY275" s="10">
        <v>0.60727316200000003</v>
      </c>
      <c r="BZ275" s="10">
        <v>0.94703311400000001</v>
      </c>
      <c r="CA275" s="10">
        <v>0.75461194799999998</v>
      </c>
      <c r="CB275" s="10">
        <v>0.56648087599999997</v>
      </c>
      <c r="CC275" s="10">
        <v>0.50550894899999999</v>
      </c>
      <c r="CD275" s="10">
        <v>0.52428247400000005</v>
      </c>
      <c r="CE275" s="10">
        <v>0.52487101899999999</v>
      </c>
      <c r="CF275" s="10">
        <v>0.56218663700000004</v>
      </c>
      <c r="CG275" s="10">
        <v>0.56948369399999998</v>
      </c>
      <c r="CH275" s="10">
        <v>0.56187902599999995</v>
      </c>
      <c r="CI275" s="10">
        <v>0.56907975099999997</v>
      </c>
      <c r="CJ275" s="10">
        <v>0.56577157600000005</v>
      </c>
      <c r="CK275" s="10">
        <v>0.56900930900000002</v>
      </c>
      <c r="CL275" s="10">
        <v>0.58602700399999996</v>
      </c>
      <c r="CM275" s="10">
        <v>0.27243723600000003</v>
      </c>
      <c r="CN275" s="10">
        <v>0.201784941</v>
      </c>
      <c r="CO275" s="10">
        <v>0.17840166800000001</v>
      </c>
      <c r="CP275" s="10">
        <v>0.164733878</v>
      </c>
      <c r="CQ275" s="10">
        <v>0.19401188899999999</v>
      </c>
      <c r="CR275" s="10">
        <v>0.17532969700000001</v>
      </c>
      <c r="CS275" s="10">
        <v>0.16037595399999999</v>
      </c>
      <c r="CT275" s="10">
        <v>0.15035315399999999</v>
      </c>
      <c r="CU275" s="10">
        <v>0.14228068399999999</v>
      </c>
      <c r="CV275" s="10">
        <v>40.10151037</v>
      </c>
      <c r="CW275" s="10">
        <v>40.108543269999998</v>
      </c>
      <c r="CX275" s="10">
        <v>38.753156269999998</v>
      </c>
      <c r="CY275" s="10">
        <v>38.218039330000003</v>
      </c>
      <c r="CZ275" s="10">
        <v>38.746623</v>
      </c>
      <c r="DA275" s="10">
        <v>44.085966630000001</v>
      </c>
      <c r="DB275" s="10">
        <v>43.727343830000002</v>
      </c>
      <c r="DC275" s="10">
        <v>43.482436020000002</v>
      </c>
      <c r="DD275" s="10">
        <v>-3.5220724099999998</v>
      </c>
      <c r="DE275" s="10">
        <v>-4.8786079779999998</v>
      </c>
      <c r="DF275" s="10">
        <v>-3.5514481359999999</v>
      </c>
      <c r="DG275" s="10">
        <v>-2.6283072019999998</v>
      </c>
      <c r="DH275" s="10">
        <v>-3.8044184109999999</v>
      </c>
      <c r="DI275" s="10">
        <v>-3.8922320500000001</v>
      </c>
      <c r="DJ275" s="10">
        <v>-3.8520488089999998</v>
      </c>
      <c r="DK275" s="10">
        <v>-3.4142962190000001</v>
      </c>
      <c r="DL275" s="10">
        <v>5.0284326799999999</v>
      </c>
      <c r="DM275" s="10">
        <v>4.750795128</v>
      </c>
      <c r="DN275" s="10">
        <v>4.881468795</v>
      </c>
      <c r="DO275" s="10">
        <v>4.7958143700000004</v>
      </c>
      <c r="DP275" s="10">
        <v>4.689987511</v>
      </c>
      <c r="DQ275" s="10">
        <v>4.7709597639999997</v>
      </c>
      <c r="DR275" s="10">
        <v>4.6825759649999998</v>
      </c>
      <c r="DS275" s="10">
        <v>4.129756446</v>
      </c>
      <c r="DT275" s="10">
        <v>-1.6720907540000001</v>
      </c>
      <c r="DU275" s="10">
        <v>-1.754863684</v>
      </c>
      <c r="DV275" s="10">
        <v>-1.826738548</v>
      </c>
      <c r="DW275" s="10">
        <v>-1.7611019800000001</v>
      </c>
      <c r="DX275" s="10">
        <v>-1.8303191510000001</v>
      </c>
      <c r="DY275" s="10">
        <v>-1.8849300899999999</v>
      </c>
      <c r="DZ275" s="10">
        <v>-1.9575014040000001</v>
      </c>
      <c r="EA275" s="10">
        <v>-2.0291509890000001</v>
      </c>
      <c r="EB275" s="10">
        <f>VLOOKUP($B275,[1]PhiInxIrossOut_ggeffects!$A$1:$F$316,2,FALSE)</f>
        <v>1.2161676810709601</v>
      </c>
      <c r="EC275" s="10">
        <f>VLOOKUP($B275,[2]PhiInxICross_ggeffects!$A$1:$F$316,2,FALSE)</f>
        <v>1.3014218020632</v>
      </c>
      <c r="ED275" s="10">
        <v>-0.18387187599999999</v>
      </c>
      <c r="EE275" s="10">
        <v>0.532663043</v>
      </c>
      <c r="EF275">
        <v>0.551024714828935</v>
      </c>
      <c r="EG275">
        <v>0.54851140684414401</v>
      </c>
      <c r="EH275">
        <v>0.54725475285174896</v>
      </c>
      <c r="EI275">
        <v>0.54348479087456303</v>
      </c>
      <c r="EJ275">
        <v>0.54222813688216798</v>
      </c>
      <c r="EK275">
        <v>0.53908650190118002</v>
      </c>
      <c r="EL275" s="15">
        <v>0.86765289000000001</v>
      </c>
      <c r="EM275" s="15">
        <v>0.88079265699999998</v>
      </c>
      <c r="EN275" s="15">
        <v>1.064736474</v>
      </c>
      <c r="EO275" s="15">
        <v>0.83218253200000003</v>
      </c>
      <c r="EP275" s="15">
        <v>0.99223796399999997</v>
      </c>
      <c r="EQ275" s="15">
        <v>0.98607005700000006</v>
      </c>
      <c r="ER275" s="15">
        <v>1.0316054750000001</v>
      </c>
      <c r="ES275" s="10">
        <v>0.232607277</v>
      </c>
      <c r="ET275" s="10">
        <v>39.518624699999997</v>
      </c>
      <c r="EU275" s="10">
        <v>40.650501839999997</v>
      </c>
      <c r="EV275" s="10">
        <v>39.759437630000001</v>
      </c>
      <c r="EW275" s="10">
        <v>42.569160410000002</v>
      </c>
      <c r="EX275" s="10">
        <v>45.628268089999999</v>
      </c>
      <c r="EY275" s="10">
        <v>44.883142360000001</v>
      </c>
      <c r="EZ275" s="10">
        <v>43.531790960000002</v>
      </c>
      <c r="FA275" s="10">
        <v>-6.6079571450000003</v>
      </c>
      <c r="FB275" s="10">
        <v>-6.9272167580000001</v>
      </c>
      <c r="FC275" s="10">
        <v>-6.2258140810000002</v>
      </c>
      <c r="FD275" s="10">
        <v>-7.1488725049999999</v>
      </c>
      <c r="FE275" s="10">
        <v>-6.313041449</v>
      </c>
      <c r="FF275" s="10">
        <v>-7.1612519289999996</v>
      </c>
      <c r="FG275" s="10">
        <v>-5.5294562750000003</v>
      </c>
      <c r="FH275" t="s">
        <v>421</v>
      </c>
      <c r="FI275" t="str">
        <f>VLOOKUP($FH275,Groups!$A$1:$B$316,2,FALSE)</f>
        <v>G13</v>
      </c>
      <c r="FJ275" t="str">
        <f t="shared" si="4"/>
        <v>G13/010F1</v>
      </c>
      <c r="FK275" t="s">
        <v>472</v>
      </c>
      <c r="FL275" t="s">
        <v>231</v>
      </c>
      <c r="FM275" t="s">
        <v>155</v>
      </c>
      <c r="FN275" t="s">
        <v>155</v>
      </c>
      <c r="FO275" t="s">
        <v>155</v>
      </c>
    </row>
    <row r="276" spans="1:171" x14ac:dyDescent="0.25">
      <c r="A276" s="12" t="str">
        <f>VLOOKUP($B276,GCDTCodes!$A$1:$D$398,2,FALSE)</f>
        <v>GCDT_203</v>
      </c>
      <c r="B276" s="12" t="s">
        <v>478</v>
      </c>
      <c r="C276" s="10">
        <v>20.370507679999999</v>
      </c>
      <c r="D276" s="10">
        <v>0.14361356</v>
      </c>
      <c r="E276" s="10">
        <v>0.107055655</v>
      </c>
      <c r="F276" s="10">
        <v>-0.20072337800000001</v>
      </c>
      <c r="G276" s="10">
        <v>0.97319432299999997</v>
      </c>
      <c r="H276" s="10">
        <v>9.6489780000000008E-3</v>
      </c>
      <c r="I276" s="10">
        <v>2.17556E-3</v>
      </c>
      <c r="J276" s="10">
        <v>-0.39874944099999998</v>
      </c>
      <c r="K276" s="10">
        <v>-0.86673102299999905</v>
      </c>
      <c r="L276" s="10">
        <v>1.8351800000000001E-3</v>
      </c>
      <c r="M276" s="10">
        <v>1.0276275E-2</v>
      </c>
      <c r="N276" s="10">
        <v>-0.157180599</v>
      </c>
      <c r="O276" s="10">
        <v>5.5779999999999896</v>
      </c>
      <c r="P276" s="10">
        <v>2.8860000000000001</v>
      </c>
      <c r="Q276" s="10">
        <v>2.4E-2</v>
      </c>
      <c r="R276" s="10">
        <v>1008.36399999999</v>
      </c>
      <c r="S276" s="10">
        <v>2.5350000000000001</v>
      </c>
      <c r="T276" s="10">
        <v>2.0489999999999999</v>
      </c>
      <c r="U276" s="10">
        <v>11.8</v>
      </c>
      <c r="V276" s="10">
        <v>5.6840000000000002</v>
      </c>
      <c r="W276" s="10">
        <v>3.2629999999999999</v>
      </c>
      <c r="X276" s="10">
        <v>3.2000000000000001E-2</v>
      </c>
      <c r="Y276" s="10">
        <v>787.81399999999996</v>
      </c>
      <c r="Z276" s="10">
        <v>2.02</v>
      </c>
      <c r="AA276" s="10">
        <v>1.6969999999999901</v>
      </c>
      <c r="AB276" s="10">
        <v>9.9700000000000006</v>
      </c>
      <c r="AC276" s="10">
        <v>5.9249999999999998</v>
      </c>
      <c r="AD276" s="10">
        <v>4.26</v>
      </c>
      <c r="AE276" s="10">
        <v>3.95E-2</v>
      </c>
      <c r="AF276" s="10">
        <v>564.96</v>
      </c>
      <c r="AG276" s="10">
        <v>1.8959999999999999</v>
      </c>
      <c r="AH276" s="10">
        <v>11.077</v>
      </c>
      <c r="AI276">
        <v>1.26095166883298</v>
      </c>
      <c r="AJ276">
        <v>1.1430225807666301</v>
      </c>
      <c r="AK276">
        <v>1.1240192314273501</v>
      </c>
      <c r="AL276">
        <v>1.02131254103513</v>
      </c>
      <c r="AM276" s="10">
        <v>130.20802140000001</v>
      </c>
      <c r="AN276" s="10">
        <v>0.584268809</v>
      </c>
      <c r="AO276" s="10">
        <v>0.46696173800000002</v>
      </c>
      <c r="AP276" s="10">
        <v>6.9934124E-2</v>
      </c>
      <c r="AQ276" s="10">
        <v>-0.35715395500000002</v>
      </c>
      <c r="AR276" s="10">
        <v>0.24931084100000001</v>
      </c>
      <c r="AS276" s="10">
        <v>185.25799999999899</v>
      </c>
      <c r="AT276" s="10">
        <v>37.893999999999998</v>
      </c>
      <c r="AU276" s="10">
        <v>66.486000000000004</v>
      </c>
      <c r="AV276" s="10">
        <v>6.4619999999999997</v>
      </c>
      <c r="AW276" s="10">
        <v>2.9089999999999998</v>
      </c>
      <c r="AX276" s="10">
        <v>2.74399999999999</v>
      </c>
      <c r="AY276" s="10">
        <v>6.101</v>
      </c>
      <c r="AZ276" s="10">
        <v>31.6</v>
      </c>
      <c r="BA276" s="10">
        <v>9.81299999999999</v>
      </c>
      <c r="BB276" s="10">
        <v>169.56399999999999</v>
      </c>
      <c r="BC276" s="10">
        <v>42.302999999999997</v>
      </c>
      <c r="BD276" s="10">
        <v>71.763000000000005</v>
      </c>
      <c r="BE276" s="10">
        <v>5.69</v>
      </c>
      <c r="BF276" s="10">
        <v>1.3240000000000001</v>
      </c>
      <c r="BG276" s="10">
        <v>2.2480000000000002</v>
      </c>
      <c r="BH276" s="10">
        <v>6.25</v>
      </c>
      <c r="BI276" s="10">
        <v>27.38</v>
      </c>
      <c r="BJ276" s="10">
        <v>8.718</v>
      </c>
      <c r="BK276" s="10">
        <v>105.855</v>
      </c>
      <c r="BL276" s="10">
        <v>53.347999999999999</v>
      </c>
      <c r="BM276" s="10">
        <v>72.218999999999994</v>
      </c>
      <c r="BN276" s="10">
        <v>2.746</v>
      </c>
      <c r="BO276" s="10">
        <v>1.0979999999999901</v>
      </c>
      <c r="BP276" s="10">
        <v>2.2410000000000001</v>
      </c>
      <c r="BQ276" s="10">
        <v>6.157</v>
      </c>
      <c r="BR276" s="10">
        <v>31.099</v>
      </c>
      <c r="BS276" s="10">
        <v>7.8460000000000001</v>
      </c>
      <c r="BT276">
        <v>0.17699999999999999</v>
      </c>
      <c r="BU276">
        <v>0.216</v>
      </c>
      <c r="BV276">
        <v>0.186</v>
      </c>
      <c r="BW276" s="10">
        <v>1.7092247279999999</v>
      </c>
      <c r="BX276" s="10">
        <v>0.78819952900000001</v>
      </c>
      <c r="BY276" s="10">
        <v>0.97708486699999997</v>
      </c>
      <c r="BZ276" s="10">
        <v>1.0698924620000001</v>
      </c>
      <c r="CA276" s="10">
        <v>0.83594442400000002</v>
      </c>
      <c r="CB276" s="10">
        <v>0.878861801</v>
      </c>
      <c r="CC276" s="10">
        <v>0.79668466299999996</v>
      </c>
      <c r="CD276" s="10">
        <v>0.72621959000000003</v>
      </c>
      <c r="CE276" s="10">
        <v>0.52166003599999999</v>
      </c>
      <c r="CF276" s="10">
        <v>0.56641702199999999</v>
      </c>
      <c r="CG276" s="10">
        <v>0.56563487899999998</v>
      </c>
      <c r="CH276" s="10">
        <v>0.56366439000000002</v>
      </c>
      <c r="CI276" s="10">
        <v>0.580326283</v>
      </c>
      <c r="CJ276" s="10">
        <v>0.572765898</v>
      </c>
      <c r="CK276" s="10">
        <v>0.57642885200000005</v>
      </c>
      <c r="CL276" s="10">
        <v>0.58632409500000005</v>
      </c>
      <c r="CM276" s="10">
        <v>0.23688041800000001</v>
      </c>
      <c r="CN276" s="10">
        <v>0.26831353099999999</v>
      </c>
      <c r="CO276" s="10">
        <v>0.20232836300000001</v>
      </c>
      <c r="CP276" s="10">
        <v>0.212508373</v>
      </c>
      <c r="CQ276" s="10">
        <v>0.22071696800000001</v>
      </c>
      <c r="CR276" s="10">
        <v>0.18860591800000001</v>
      </c>
      <c r="CS276" s="10">
        <v>0.19749997499999999</v>
      </c>
      <c r="CT276" s="10">
        <v>0.18724564299999999</v>
      </c>
      <c r="CU276" s="10">
        <v>0.17685785200000001</v>
      </c>
      <c r="CV276" s="10">
        <v>40.204658010000003</v>
      </c>
      <c r="CW276" s="10">
        <v>37.499564939999999</v>
      </c>
      <c r="CX276" s="10">
        <v>37.339740720000002</v>
      </c>
      <c r="CY276" s="10">
        <v>37.84951289</v>
      </c>
      <c r="CZ276" s="10">
        <v>40.087915109999997</v>
      </c>
      <c r="DA276" s="10">
        <v>40.435374699999997</v>
      </c>
      <c r="DB276" s="10">
        <v>41.999478889999999</v>
      </c>
      <c r="DC276" s="10">
        <v>44.335676479999997</v>
      </c>
      <c r="DD276" s="10">
        <v>-3.7917821059999999</v>
      </c>
      <c r="DE276" s="10">
        <v>-4.611068478</v>
      </c>
      <c r="DF276" s="10">
        <v>-4.9730377969999999</v>
      </c>
      <c r="DG276" s="10">
        <v>-5.1221843539999998</v>
      </c>
      <c r="DH276" s="10">
        <v>-5.7212501290000004</v>
      </c>
      <c r="DI276" s="10">
        <v>-6.0721611119999999</v>
      </c>
      <c r="DJ276" s="10">
        <v>-5.1033990119999997</v>
      </c>
      <c r="DK276" s="10">
        <v>-5.3797677830000001</v>
      </c>
      <c r="DL276" s="10">
        <v>4.9085956839999998</v>
      </c>
      <c r="DM276" s="10">
        <v>4.5904061120000001</v>
      </c>
      <c r="DN276" s="10">
        <v>4.8392068840000002</v>
      </c>
      <c r="DO276" s="10">
        <v>4.6785137160000003</v>
      </c>
      <c r="DP276" s="10">
        <v>4.4593498050000004</v>
      </c>
      <c r="DQ276" s="10">
        <v>4.665433782</v>
      </c>
      <c r="DR276" s="10">
        <v>4.55137269</v>
      </c>
      <c r="DS276" s="10">
        <v>4.0393732919999996</v>
      </c>
      <c r="DT276" s="10">
        <v>-1.3794451430000001</v>
      </c>
      <c r="DU276" s="10">
        <v>-1.572534538</v>
      </c>
      <c r="DV276" s="10">
        <v>-1.5607743860000001</v>
      </c>
      <c r="DW276" s="10">
        <v>-1.5532362959999999</v>
      </c>
      <c r="DX276" s="10">
        <v>-1.68972291</v>
      </c>
      <c r="DY276" s="10">
        <v>-1.643638747</v>
      </c>
      <c r="DZ276" s="10">
        <v>-1.7008573220000001</v>
      </c>
      <c r="EA276" s="10">
        <v>-1.7914506910000001</v>
      </c>
      <c r="EB276" s="10">
        <f>VLOOKUP($B276,[1]PhiInxIrossOut_ggeffects!$A$1:$F$316,2,FALSE)</f>
        <v>1.1595267419281099</v>
      </c>
      <c r="EC276" s="10">
        <f>VLOOKUP($B276,[2]PhiInxICross_ggeffects!$A$1:$F$316,2,FALSE)</f>
        <v>1.34449809120688</v>
      </c>
      <c r="ED276" s="10">
        <v>-0.14270814200000001</v>
      </c>
      <c r="EE276" s="10">
        <v>0.52988897000000001</v>
      </c>
      <c r="EF276">
        <v>0.51914524714832599</v>
      </c>
      <c r="EG276">
        <v>0.52599011406847895</v>
      </c>
      <c r="EH276">
        <v>0.52941254752855504</v>
      </c>
      <c r="EI276">
        <v>0.53967984790878398</v>
      </c>
      <c r="EJ276">
        <v>0.54310228136885996</v>
      </c>
      <c r="EK276">
        <v>0.55165836501905097</v>
      </c>
      <c r="EL276" s="15">
        <v>1.1803174219999999</v>
      </c>
      <c r="EM276" s="15">
        <v>1.0372191180000001</v>
      </c>
      <c r="EN276" s="15">
        <v>1.008426652</v>
      </c>
      <c r="EO276" s="15">
        <v>0.82290194800000005</v>
      </c>
      <c r="EP276" s="15">
        <v>1.042296283</v>
      </c>
      <c r="EQ276" s="15">
        <v>0.89630319400000003</v>
      </c>
      <c r="ER276" s="15">
        <v>1.026743746</v>
      </c>
      <c r="ES276" s="10">
        <v>0.231968599</v>
      </c>
      <c r="ET276" s="10">
        <v>41.113934639999997</v>
      </c>
      <c r="EU276" s="10">
        <v>39.25549075</v>
      </c>
      <c r="EV276" s="10">
        <v>39.36120021</v>
      </c>
      <c r="EW276" s="10">
        <v>41.253994230000004</v>
      </c>
      <c r="EX276" s="10">
        <v>45.284119160000003</v>
      </c>
      <c r="EY276" s="10">
        <v>44.97170139</v>
      </c>
      <c r="EZ276" s="10">
        <v>44.771662220000003</v>
      </c>
      <c r="FA276" s="10">
        <v>-5.6189218399999996</v>
      </c>
      <c r="FB276" s="10">
        <v>-5.9107029850000004</v>
      </c>
      <c r="FC276" s="10">
        <v>-5.340447546</v>
      </c>
      <c r="FD276" s="10">
        <v>-6.0599154940000002</v>
      </c>
      <c r="FE276" s="10">
        <v>-5.5400868340000002</v>
      </c>
      <c r="FF276" s="10">
        <v>-6.152232283</v>
      </c>
      <c r="FG276" s="10">
        <v>-4.9163763889999998</v>
      </c>
      <c r="FH276" t="s">
        <v>421</v>
      </c>
      <c r="FI276" t="str">
        <f>VLOOKUP($FH276,Groups!$A$1:$B$316,2,FALSE)</f>
        <v>G13</v>
      </c>
      <c r="FJ276" t="str">
        <f t="shared" si="4"/>
        <v>G13/010F1</v>
      </c>
      <c r="FK276" t="s">
        <v>472</v>
      </c>
      <c r="FL276" t="s">
        <v>231</v>
      </c>
      <c r="FM276" t="s">
        <v>160</v>
      </c>
      <c r="FN276" t="s">
        <v>155</v>
      </c>
      <c r="FO276" t="s">
        <v>155</v>
      </c>
    </row>
    <row r="277" spans="1:171" x14ac:dyDescent="0.25">
      <c r="A277" s="12" t="str">
        <f>VLOOKUP($B277,GCDTCodes!$A$1:$D$398,2,FALSE)</f>
        <v>GCDT_204</v>
      </c>
      <c r="B277" s="12" t="s">
        <v>479</v>
      </c>
      <c r="C277" s="10">
        <v>8.8280257639999995</v>
      </c>
      <c r="D277" s="10">
        <v>6.1814829999999998E-3</v>
      </c>
      <c r="E277" s="10">
        <v>1.6897345000000001E-2</v>
      </c>
      <c r="F277" s="10">
        <v>0.15937024</v>
      </c>
      <c r="G277" s="10">
        <v>-29.917185109999998</v>
      </c>
      <c r="H277" s="10">
        <v>-0.11645104199999901</v>
      </c>
      <c r="I277" s="10">
        <v>-1.8964452E-2</v>
      </c>
      <c r="J277" s="10">
        <v>-0.76980853400000004</v>
      </c>
      <c r="K277" s="10">
        <v>-2.9006973169999899</v>
      </c>
      <c r="L277" s="10">
        <v>-1.1873516000000001E-2</v>
      </c>
      <c r="M277" s="10">
        <v>-8.2127780000000004E-3</v>
      </c>
      <c r="N277" s="10">
        <v>-0.157180599</v>
      </c>
      <c r="O277" s="10">
        <v>5.1929999999999996</v>
      </c>
      <c r="P277" s="10">
        <v>2.6219999999999999</v>
      </c>
      <c r="Q277" s="10">
        <v>2.5000000000000001E-2</v>
      </c>
      <c r="R277" s="10">
        <v>868.50199999999995</v>
      </c>
      <c r="S277" s="10">
        <v>2.0619999999999998</v>
      </c>
      <c r="T277" s="10">
        <v>1.45</v>
      </c>
      <c r="U277" s="10">
        <v>10.619</v>
      </c>
      <c r="V277" s="10">
        <v>5.6959999999999997</v>
      </c>
      <c r="W277" s="10">
        <v>3.1389999999999998</v>
      </c>
      <c r="X277" s="10">
        <v>3.2000000000000001E-2</v>
      </c>
      <c r="Y277" s="10">
        <v>547.39300000000003</v>
      </c>
      <c r="Z277" s="10">
        <v>1.59</v>
      </c>
      <c r="AA277" s="10">
        <v>0.999</v>
      </c>
      <c r="AB277" s="10">
        <v>8.9920000000000009</v>
      </c>
      <c r="AC277" s="10">
        <v>5.7149999999999999</v>
      </c>
      <c r="AD277" s="10">
        <v>3.61</v>
      </c>
      <c r="AE277" s="10">
        <v>2.7E-2</v>
      </c>
      <c r="AF277" s="10">
        <v>650.34199999999998</v>
      </c>
      <c r="AG277" s="10">
        <v>1.5109999999999999</v>
      </c>
      <c r="AH277" s="10">
        <v>14.62</v>
      </c>
      <c r="AI277">
        <v>0.82291164448101095</v>
      </c>
      <c r="AJ277">
        <v>0.85248163627887596</v>
      </c>
      <c r="AK277">
        <v>1.2008895761732801</v>
      </c>
      <c r="AL277">
        <v>1.0218403490377399</v>
      </c>
      <c r="AM277" s="10">
        <v>-18.793676600000001</v>
      </c>
      <c r="AN277" s="10">
        <v>-3.014334E-3</v>
      </c>
      <c r="AO277" s="10">
        <v>5.0984669999999998E-3</v>
      </c>
      <c r="AP277" s="10">
        <v>-0.82123237999999998</v>
      </c>
      <c r="AQ277" s="10">
        <v>-0.51054712499999999</v>
      </c>
      <c r="AR277" s="10">
        <v>-1.691611486</v>
      </c>
      <c r="AS277" s="10">
        <v>121.97799999999999</v>
      </c>
      <c r="AT277" s="10">
        <v>34.588999999999999</v>
      </c>
      <c r="AU277" s="10">
        <v>65.016000000000005</v>
      </c>
      <c r="AV277" s="10">
        <v>5.7919999999999998</v>
      </c>
      <c r="AW277" s="10">
        <v>3.0289999999999999</v>
      </c>
      <c r="AX277" s="10">
        <v>2.2890000000000001</v>
      </c>
      <c r="AY277" s="10">
        <v>4.9340000000000002</v>
      </c>
      <c r="AZ277" s="10">
        <v>25.302</v>
      </c>
      <c r="BA277" s="10">
        <v>12.055999999999999</v>
      </c>
      <c r="BB277" s="10">
        <v>116.767</v>
      </c>
      <c r="BC277" s="10">
        <v>37.766999999999904</v>
      </c>
      <c r="BD277" s="10">
        <v>72.043000000000006</v>
      </c>
      <c r="BE277" s="10">
        <v>4.2759999999999998</v>
      </c>
      <c r="BF277" s="10">
        <v>3.9384999999999999</v>
      </c>
      <c r="BG277" s="10">
        <v>1.671</v>
      </c>
      <c r="BH277" s="10">
        <v>4.4189999999999996</v>
      </c>
      <c r="BI277" s="10">
        <v>23.619</v>
      </c>
      <c r="BJ277" s="10">
        <v>6.5709999999999997</v>
      </c>
      <c r="BK277" s="10">
        <v>89.91</v>
      </c>
      <c r="BL277" s="10">
        <v>28.056999999999999</v>
      </c>
      <c r="BM277" s="10">
        <v>66.472999999999999</v>
      </c>
      <c r="BN277" s="10">
        <v>3.948</v>
      </c>
      <c r="BO277" s="10">
        <v>1.085</v>
      </c>
      <c r="BP277" s="10">
        <v>1.2889999999999999</v>
      </c>
      <c r="BQ277" s="10">
        <v>4.0369999999999999</v>
      </c>
      <c r="BR277" s="10">
        <v>19.658999999999999</v>
      </c>
      <c r="BS277" s="10">
        <v>4.7329999999999997</v>
      </c>
      <c r="BT277">
        <v>0.17</v>
      </c>
      <c r="BU277">
        <v>0.20399999999999999</v>
      </c>
      <c r="BV277">
        <v>0.16300000000000001</v>
      </c>
      <c r="BW277" s="10">
        <v>0.66407544299999999</v>
      </c>
      <c r="BX277" s="10">
        <v>1.096649569</v>
      </c>
      <c r="BY277" s="10">
        <v>0.69311431499999998</v>
      </c>
      <c r="BZ277" s="10">
        <v>0.70684414299999998</v>
      </c>
      <c r="CA277" s="10">
        <v>0.60631222600000001</v>
      </c>
      <c r="CB277" s="10">
        <v>0.59842545000000003</v>
      </c>
      <c r="CC277" s="10">
        <v>0.64524668200000002</v>
      </c>
      <c r="CD277" s="10">
        <v>0.51955970399999996</v>
      </c>
      <c r="CE277" s="10">
        <v>0.52922470600000004</v>
      </c>
      <c r="CF277" s="10">
        <v>0.55686654400000002</v>
      </c>
      <c r="CG277" s="10">
        <v>0.572986938</v>
      </c>
      <c r="CH277" s="10">
        <v>0.57229211199999996</v>
      </c>
      <c r="CI277" s="10">
        <v>0.57821717399999994</v>
      </c>
      <c r="CJ277" s="10">
        <v>0.56768024100000003</v>
      </c>
      <c r="CK277" s="10">
        <v>0.57272516399999995</v>
      </c>
      <c r="CL277" s="10">
        <v>0.59271940700000003</v>
      </c>
      <c r="CM277" s="10">
        <v>0.26253725300000003</v>
      </c>
      <c r="CN277" s="10">
        <v>0.199550487</v>
      </c>
      <c r="CO277" s="10">
        <v>0.215296131</v>
      </c>
      <c r="CP277" s="10">
        <v>0.17361296300000001</v>
      </c>
      <c r="CQ277" s="10">
        <v>0.175107129</v>
      </c>
      <c r="CR277" s="10">
        <v>0.15920332100000001</v>
      </c>
      <c r="CS277" s="10">
        <v>0.166245122</v>
      </c>
      <c r="CT277" s="10">
        <v>0.16455747600000001</v>
      </c>
      <c r="CU277" s="10">
        <v>0.14074082700000001</v>
      </c>
      <c r="CV277" s="10">
        <v>41.533595239999997</v>
      </c>
      <c r="CW277" s="10">
        <v>43.057191340000003</v>
      </c>
      <c r="CX277" s="10">
        <v>42.363458260000002</v>
      </c>
      <c r="CY277" s="10">
        <v>51.337159810000003</v>
      </c>
      <c r="CZ277" s="10">
        <v>51.335110139999998</v>
      </c>
      <c r="DA277" s="10">
        <v>53.520133340000001</v>
      </c>
      <c r="DB277" s="10">
        <v>54.894257690000003</v>
      </c>
      <c r="DC277" s="10">
        <v>54.803299060000001</v>
      </c>
      <c r="DD277" s="10">
        <v>-4.2950983430000003</v>
      </c>
      <c r="DE277" s="10">
        <v>-6.6973905780000003</v>
      </c>
      <c r="DF277" s="10">
        <v>-5.6289062740000002</v>
      </c>
      <c r="DG277" s="10">
        <v>-6.6933662780000001</v>
      </c>
      <c r="DH277" s="10">
        <v>-6.1007558519999998</v>
      </c>
      <c r="DI277" s="10">
        <v>-7.4288855380000003</v>
      </c>
      <c r="DJ277" s="10">
        <v>-6.4225381029999999</v>
      </c>
      <c r="DK277" s="10">
        <v>-6.7254376980000004</v>
      </c>
      <c r="DL277" s="10">
        <v>4.9597111040000001</v>
      </c>
      <c r="DM277" s="10">
        <v>4.7363080980000003</v>
      </c>
      <c r="DN277" s="10">
        <v>4.8352080639999997</v>
      </c>
      <c r="DO277" s="10">
        <v>4.7364361969999997</v>
      </c>
      <c r="DP277" s="10">
        <v>4.5823108010000002</v>
      </c>
      <c r="DQ277" s="10">
        <v>4.7523265329999997</v>
      </c>
      <c r="DR277" s="10">
        <v>4.6351641539999999</v>
      </c>
      <c r="DS277" s="10">
        <v>4.0688262169999998</v>
      </c>
      <c r="DT277" s="10">
        <v>-1.6743316930000001</v>
      </c>
      <c r="DU277" s="10">
        <v>-1.6320910239999999</v>
      </c>
      <c r="DV277" s="10">
        <v>-1.7764697389999999</v>
      </c>
      <c r="DW277" s="10">
        <v>-1.78521975</v>
      </c>
      <c r="DX277" s="10">
        <v>-1.880706429</v>
      </c>
      <c r="DY277" s="10">
        <v>-1.835541662</v>
      </c>
      <c r="DZ277" s="10">
        <v>-1.880704441</v>
      </c>
      <c r="EA277" s="10">
        <v>-2.0285134679999999</v>
      </c>
      <c r="EB277" s="10">
        <f>VLOOKUP($B277,[1]PhiInxIrossOut_ggeffects!$A$1:$F$316,2,FALSE)</f>
        <v>1.1147036887852499</v>
      </c>
      <c r="EC277" s="10">
        <f>VLOOKUP($B277,[2]PhiInxICross_ggeffects!$A$1:$F$316,2,FALSE)</f>
        <v>1.3514363069382</v>
      </c>
      <c r="ED277" s="10">
        <v>-8.0384532999999994E-2</v>
      </c>
      <c r="EE277" s="10">
        <v>0.52753852300000004</v>
      </c>
      <c r="EF277">
        <v>0.52285779467684401</v>
      </c>
      <c r="EG277">
        <v>0.52108821292779495</v>
      </c>
      <c r="EH277">
        <v>0.52020342205326997</v>
      </c>
      <c r="EI277">
        <v>0.51754904942969604</v>
      </c>
      <c r="EJ277">
        <v>0.51666425855517095</v>
      </c>
      <c r="EK277">
        <v>0.51445228136886001</v>
      </c>
      <c r="EL277" s="15">
        <v>1.06287383</v>
      </c>
      <c r="EM277" s="15">
        <v>1.2136293520000001</v>
      </c>
      <c r="EN277" s="15">
        <v>0.95568771600000002</v>
      </c>
      <c r="EO277" s="15">
        <v>0.92324475800000005</v>
      </c>
      <c r="EP277" s="15">
        <v>1.064362241</v>
      </c>
      <c r="EQ277" s="15">
        <v>0.84798311199999998</v>
      </c>
      <c r="ER277" s="15">
        <v>1.2773276099999999</v>
      </c>
      <c r="ES277" s="10">
        <v>0.22756230999999999</v>
      </c>
      <c r="ET277" s="10">
        <v>41.717475870000001</v>
      </c>
      <c r="EU277" s="10">
        <v>40.866108230000002</v>
      </c>
      <c r="EV277" s="10">
        <v>43.998197730000001</v>
      </c>
      <c r="EW277" s="10">
        <v>47.688790269999998</v>
      </c>
      <c r="EX277" s="10">
        <v>50.19413479</v>
      </c>
      <c r="EY277" s="10">
        <v>48.261637839999999</v>
      </c>
      <c r="EZ277" s="10">
        <v>49.663648350000003</v>
      </c>
      <c r="FA277" s="10">
        <v>-8.24427384</v>
      </c>
      <c r="FB277" s="10">
        <v>-7.9814895159999999</v>
      </c>
      <c r="FC277" s="10">
        <v>-8.1319193829999996</v>
      </c>
      <c r="FD277" s="10">
        <v>-8.1869079849999995</v>
      </c>
      <c r="FE277" s="10">
        <v>-8.1392093859999992</v>
      </c>
      <c r="FF277" s="10">
        <v>-8.3853915870000009</v>
      </c>
      <c r="FG277" s="10">
        <v>-7.4080831079999996</v>
      </c>
      <c r="FH277" t="s">
        <v>421</v>
      </c>
      <c r="FI277" t="str">
        <f>VLOOKUP($FH277,Groups!$A$1:$B$316,2,FALSE)</f>
        <v>G13</v>
      </c>
      <c r="FJ277" t="str">
        <f t="shared" si="4"/>
        <v>G13/011F1</v>
      </c>
      <c r="FK277" t="s">
        <v>480</v>
      </c>
      <c r="FL277" t="s">
        <v>155</v>
      </c>
      <c r="FM277" t="s">
        <v>155</v>
      </c>
      <c r="FN277" t="s">
        <v>155</v>
      </c>
      <c r="FO277" t="s">
        <v>155</v>
      </c>
    </row>
    <row r="278" spans="1:171" x14ac:dyDescent="0.25">
      <c r="A278" s="12" t="str">
        <f>VLOOKUP($B278,GCDTCodes!$A$1:$D$398,2,FALSE)</f>
        <v>GCDT_205</v>
      </c>
      <c r="B278" s="12" t="s">
        <v>481</v>
      </c>
      <c r="C278" s="10">
        <v>58.93496975</v>
      </c>
      <c r="D278" s="10">
        <v>0.20816499099999999</v>
      </c>
      <c r="E278" s="10">
        <v>0.13873289899999999</v>
      </c>
      <c r="F278" s="10">
        <v>0.51946385799999995</v>
      </c>
      <c r="G278" s="10">
        <v>35.8024597</v>
      </c>
      <c r="H278" s="10">
        <v>6.4371627000000001E-2</v>
      </c>
      <c r="I278" s="10">
        <v>1.6550769E-2</v>
      </c>
      <c r="J278" s="10">
        <v>0.343368746</v>
      </c>
      <c r="K278" s="10">
        <v>10.34729722</v>
      </c>
      <c r="L278" s="10">
        <v>4.2961269000000003E-2</v>
      </c>
      <c r="M278" s="10">
        <v>1.7466463000000002E-2</v>
      </c>
      <c r="N278" s="10">
        <v>0.125054478</v>
      </c>
      <c r="O278" s="10">
        <v>8.9160000000000004</v>
      </c>
      <c r="P278" s="10">
        <v>3.6579999999999999</v>
      </c>
      <c r="Q278" s="10">
        <v>0.03</v>
      </c>
      <c r="R278" s="10">
        <v>1193.058</v>
      </c>
      <c r="S278" s="10">
        <v>2.6259999999999999</v>
      </c>
      <c r="T278" s="10">
        <v>2.3079999999999998</v>
      </c>
      <c r="U278" s="10">
        <v>13.357999999999899</v>
      </c>
      <c r="V278" s="10">
        <v>5.7</v>
      </c>
      <c r="W278" s="10">
        <v>3.1439999999999899</v>
      </c>
      <c r="X278" s="10">
        <v>3.2000000000000001E-2</v>
      </c>
      <c r="Y278" s="10">
        <v>960.745</v>
      </c>
      <c r="Z278" s="10">
        <v>2.0750000000000002</v>
      </c>
      <c r="AA278" s="10">
        <v>1.0289999999999999</v>
      </c>
      <c r="AB278" s="10">
        <v>10.648</v>
      </c>
      <c r="AC278" s="10">
        <v>5.8605</v>
      </c>
      <c r="AD278" s="10">
        <v>5.1849999999999996</v>
      </c>
      <c r="AE278" s="10">
        <v>4.8000000000000001E-2</v>
      </c>
      <c r="AF278" s="10">
        <v>841.98299999999995</v>
      </c>
      <c r="AG278" s="10">
        <v>2.0150000000000001</v>
      </c>
      <c r="AH278" s="10">
        <v>18.222999999999999</v>
      </c>
      <c r="AI278">
        <v>0.84322367892361505</v>
      </c>
      <c r="AJ278">
        <v>0.75302166193173004</v>
      </c>
      <c r="AK278">
        <v>0.61664151622658403</v>
      </c>
      <c r="AL278">
        <v>1.0228976385578501</v>
      </c>
      <c r="AM278" s="10">
        <v>183.2773244</v>
      </c>
      <c r="AN278" s="10">
        <v>0.64227208199999997</v>
      </c>
      <c r="AO278" s="10">
        <v>0.65959817700000001</v>
      </c>
      <c r="AP278" s="10">
        <v>-0.108299177</v>
      </c>
      <c r="AQ278" s="10">
        <v>0.39447257800000002</v>
      </c>
      <c r="AR278" s="10">
        <v>0.464968877</v>
      </c>
      <c r="AS278" s="10">
        <v>169.96</v>
      </c>
      <c r="AT278" s="10">
        <v>48.351999999999997</v>
      </c>
      <c r="AU278" s="10">
        <v>70.271999999999906</v>
      </c>
      <c r="AV278" s="10">
        <v>7.6269999999999998</v>
      </c>
      <c r="AW278" s="10">
        <v>2.8919999999999999</v>
      </c>
      <c r="AX278" s="10">
        <v>4.9589999999999996</v>
      </c>
      <c r="AY278" s="10">
        <v>11.321</v>
      </c>
      <c r="AZ278" s="10">
        <v>52.453000000000003</v>
      </c>
      <c r="BA278" s="10">
        <v>26.904</v>
      </c>
      <c r="BB278" s="10">
        <v>162.32900000000001</v>
      </c>
      <c r="BC278" s="10">
        <v>47.92</v>
      </c>
      <c r="BD278" s="10">
        <v>71.231999999999999</v>
      </c>
      <c r="BE278" s="10">
        <v>7.0049999999999999</v>
      </c>
      <c r="BF278" s="10">
        <v>3.6259999999999999</v>
      </c>
      <c r="BG278" s="10">
        <v>3.06</v>
      </c>
      <c r="BH278" s="10">
        <v>9.2110000000000003</v>
      </c>
      <c r="BI278" s="10">
        <v>34.808999999999997</v>
      </c>
      <c r="BJ278" s="10">
        <v>18.800999999999998</v>
      </c>
      <c r="BK278" s="10">
        <v>98.241</v>
      </c>
      <c r="BL278" s="10">
        <v>59.421999999999997</v>
      </c>
      <c r="BM278" s="10">
        <v>73.973999999999904</v>
      </c>
      <c r="BN278" s="10">
        <v>4.7949999999999999</v>
      </c>
      <c r="BO278" s="10">
        <v>1.085</v>
      </c>
      <c r="BP278" s="10">
        <v>4.4109999999999996</v>
      </c>
      <c r="BQ278" s="10">
        <v>12.642999999999899</v>
      </c>
      <c r="BR278" s="10">
        <v>55.968000000000004</v>
      </c>
      <c r="BS278" s="10">
        <v>22.386999999999901</v>
      </c>
      <c r="BT278">
        <v>0.22700000000000001</v>
      </c>
      <c r="BU278">
        <v>0.22700000000000001</v>
      </c>
      <c r="BV278">
        <v>0.22600000000000001</v>
      </c>
      <c r="BW278" s="10">
        <v>1.018112063</v>
      </c>
      <c r="BX278" s="10">
        <v>0.77609540300000002</v>
      </c>
      <c r="BY278" s="10">
        <v>0.93052227300000001</v>
      </c>
      <c r="BZ278" s="10">
        <v>0.76930910699999999</v>
      </c>
      <c r="CA278" s="10">
        <v>0.945770263</v>
      </c>
      <c r="CB278" s="10">
        <v>0.85262086699999995</v>
      </c>
      <c r="CC278" s="10">
        <v>0.79341604200000004</v>
      </c>
      <c r="CD278" s="10">
        <v>0.86652792000000001</v>
      </c>
      <c r="CE278" s="10">
        <v>0.51881840899999998</v>
      </c>
      <c r="CF278" s="10">
        <v>0.558791657</v>
      </c>
      <c r="CG278" s="10">
        <v>0.56502566200000004</v>
      </c>
      <c r="CH278" s="10">
        <v>0.56847674100000001</v>
      </c>
      <c r="CI278" s="10">
        <v>0.57153156100000002</v>
      </c>
      <c r="CJ278" s="10">
        <v>0.568223386</v>
      </c>
      <c r="CK278" s="10">
        <v>0.56922870800000003</v>
      </c>
      <c r="CL278" s="10">
        <v>0.57901764600000005</v>
      </c>
      <c r="CM278" s="10">
        <v>0.23955960700000001</v>
      </c>
      <c r="CN278" s="10">
        <v>0.243222521</v>
      </c>
      <c r="CO278" s="10">
        <v>0.20108515299999999</v>
      </c>
      <c r="CP278" s="10">
        <v>0.20663452199999999</v>
      </c>
      <c r="CQ278" s="10">
        <v>0.191921445</v>
      </c>
      <c r="CR278" s="10">
        <v>0.20032850199999999</v>
      </c>
      <c r="CS278" s="10">
        <v>0.196256765</v>
      </c>
      <c r="CT278" s="10">
        <v>0.18878081799999999</v>
      </c>
      <c r="CU278" s="10">
        <v>0.19020116100000001</v>
      </c>
      <c r="CV278" s="10">
        <v>34.944936560000002</v>
      </c>
      <c r="CW278" s="10">
        <v>37.349646049999997</v>
      </c>
      <c r="CX278" s="10">
        <v>38.326425350000001</v>
      </c>
      <c r="CY278" s="10">
        <v>43.382611599999997</v>
      </c>
      <c r="CZ278" s="10">
        <v>42.266887009999998</v>
      </c>
      <c r="DA278" s="10">
        <v>47.177138239999998</v>
      </c>
      <c r="DB278" s="10">
        <v>47.938741389999997</v>
      </c>
      <c r="DC278" s="10">
        <v>43.504450579999997</v>
      </c>
      <c r="DD278" s="10">
        <v>-6.3498259680000002</v>
      </c>
      <c r="DE278" s="10">
        <v>-6.121144771</v>
      </c>
      <c r="DF278" s="10">
        <v>-7.1220647799999997</v>
      </c>
      <c r="DG278" s="10">
        <v>-8.0936668990000005</v>
      </c>
      <c r="DH278" s="10">
        <v>-7.795106444</v>
      </c>
      <c r="DI278" s="10">
        <v>-8.3847948470000002</v>
      </c>
      <c r="DJ278" s="10">
        <v>-7.5332105560000002</v>
      </c>
      <c r="DK278" s="10">
        <v>-7.3253917790000003</v>
      </c>
      <c r="DL278" s="10">
        <v>4.9807122799999997</v>
      </c>
      <c r="DM278" s="10">
        <v>4.7063897099999998</v>
      </c>
      <c r="DN278" s="10">
        <v>4.8598311350000003</v>
      </c>
      <c r="DO278" s="10">
        <v>4.7392659200000002</v>
      </c>
      <c r="DP278" s="10">
        <v>4.626454989</v>
      </c>
      <c r="DQ278" s="10">
        <v>4.7926862650000004</v>
      </c>
      <c r="DR278" s="10">
        <v>4.7125259320000001</v>
      </c>
      <c r="DS278" s="10">
        <v>4.1639040390000002</v>
      </c>
      <c r="DT278" s="10">
        <v>-1.415834211</v>
      </c>
      <c r="DU278" s="10">
        <v>-1.591558163</v>
      </c>
      <c r="DV278" s="10">
        <v>-1.5766568400000001</v>
      </c>
      <c r="DW278" s="10">
        <v>-1.642251157</v>
      </c>
      <c r="DX278" s="10">
        <v>-1.650488159</v>
      </c>
      <c r="DY278" s="10">
        <v>-1.646211826</v>
      </c>
      <c r="DZ278" s="10">
        <v>-1.698108484</v>
      </c>
      <c r="EA278" s="10">
        <v>-1.742362736</v>
      </c>
      <c r="EB278" s="10">
        <f>VLOOKUP($B278,[1]PhiInxIrossOut_ggeffects!$A$1:$F$316,2,FALSE)</f>
        <v>1.0546937200709601</v>
      </c>
      <c r="EC278" s="10">
        <f>VLOOKUP($B278,[2]PhiInxICross_ggeffects!$A$1:$F$316,2,FALSE)</f>
        <v>1.2812528676882</v>
      </c>
      <c r="ED278" s="10">
        <v>-0.17748481299999999</v>
      </c>
      <c r="EE278" s="10">
        <v>0.52488743800000004</v>
      </c>
      <c r="EF278">
        <v>0.52003193916353596</v>
      </c>
      <c r="EG278">
        <v>0.51232243346011397</v>
      </c>
      <c r="EH278">
        <v>0.50846768060840297</v>
      </c>
      <c r="EI278">
        <v>0.49690342205326998</v>
      </c>
      <c r="EJ278">
        <v>0.49304866920155899</v>
      </c>
      <c r="EK278">
        <v>0.483411787072281</v>
      </c>
      <c r="EL278" s="15">
        <v>0.90784364200000001</v>
      </c>
      <c r="EM278" s="15">
        <v>0.62523578800000001</v>
      </c>
      <c r="EN278" s="15">
        <v>1.134281044</v>
      </c>
      <c r="EO278" s="15">
        <v>1.2864830789999999</v>
      </c>
      <c r="EP278" s="15">
        <v>1.1997139219999999</v>
      </c>
      <c r="EQ278" s="15">
        <v>0.80405555200000001</v>
      </c>
      <c r="ER278" s="15">
        <v>1.0522270140000001</v>
      </c>
      <c r="ES278" s="10">
        <v>0.25024121599999999</v>
      </c>
      <c r="ET278" s="10">
        <v>46.261477470000003</v>
      </c>
      <c r="EU278" s="10">
        <v>46.198256460000003</v>
      </c>
      <c r="EV278" s="10">
        <v>42.721247089999999</v>
      </c>
      <c r="EW278" s="10">
        <v>46.653950029999997</v>
      </c>
      <c r="EX278" s="10">
        <v>47.745266780000001</v>
      </c>
      <c r="EY278" s="10">
        <v>49.210042389999998</v>
      </c>
      <c r="EZ278" s="10">
        <v>52.033807609999997</v>
      </c>
      <c r="FA278" s="10">
        <v>-6.515629981</v>
      </c>
      <c r="FB278" s="10">
        <v>-6.8673641490000001</v>
      </c>
      <c r="FC278" s="10">
        <v>-5.8761885239999998</v>
      </c>
      <c r="FD278" s="10">
        <v>-6.4307856570000004</v>
      </c>
      <c r="FE278" s="10">
        <v>-5.3176718669999996</v>
      </c>
      <c r="FF278" s="10">
        <v>-5.7587013950000001</v>
      </c>
      <c r="FG278" s="10">
        <v>-6.174051693</v>
      </c>
      <c r="FH278" t="s">
        <v>421</v>
      </c>
      <c r="FI278" t="str">
        <f>VLOOKUP($FH278,Groups!$A$1:$B$316,2,FALSE)</f>
        <v>G13</v>
      </c>
      <c r="FJ278" t="str">
        <f t="shared" si="4"/>
        <v>G13/011F1</v>
      </c>
      <c r="FK278" t="s">
        <v>480</v>
      </c>
      <c r="FL278" t="s">
        <v>155</v>
      </c>
      <c r="FM278" t="s">
        <v>158</v>
      </c>
      <c r="FN278" t="s">
        <v>155</v>
      </c>
      <c r="FO278" t="s">
        <v>155</v>
      </c>
    </row>
    <row r="279" spans="1:171" x14ac:dyDescent="0.25">
      <c r="A279" s="12" t="str">
        <f>VLOOKUP($B279,GCDTCodes!$A$1:$D$398,2,FALSE)</f>
        <v>GCDT_206</v>
      </c>
      <c r="B279" s="12" t="s">
        <v>482</v>
      </c>
      <c r="C279" s="10">
        <v>24.85682637</v>
      </c>
      <c r="D279" s="10">
        <v>7.5310905999999997E-2</v>
      </c>
      <c r="E279" s="10">
        <v>5.8117382000000002E-2</v>
      </c>
      <c r="F279" s="10">
        <v>3.66422E-2</v>
      </c>
      <c r="G279" s="10">
        <v>-36.097646740000002</v>
      </c>
      <c r="H279" s="10">
        <v>-7.4713273999999996E-2</v>
      </c>
      <c r="I279" s="10">
        <v>-5.1094835999999998E-2</v>
      </c>
      <c r="J279" s="10">
        <v>-0.86521088299999904</v>
      </c>
      <c r="K279" s="10">
        <v>1.415181609</v>
      </c>
      <c r="L279" s="10">
        <v>-6.1615589999999996E-3</v>
      </c>
      <c r="M279" s="10">
        <v>-5.1312689999999999E-3</v>
      </c>
      <c r="N279" s="10">
        <v>0.125054478</v>
      </c>
      <c r="O279" s="10">
        <v>5.8710000000000004</v>
      </c>
      <c r="P279" s="10">
        <v>2.95399999999999</v>
      </c>
      <c r="Q279" s="10">
        <v>2.5999999999999999E-2</v>
      </c>
      <c r="R279" s="10">
        <v>745.86599999999999</v>
      </c>
      <c r="S279" s="10">
        <v>1.76</v>
      </c>
      <c r="T279" s="10">
        <v>1.2769999999999999</v>
      </c>
      <c r="U279" s="10">
        <v>9.98</v>
      </c>
      <c r="V279" s="10">
        <v>5.694</v>
      </c>
      <c r="W279" s="10">
        <v>3.4430000000000001</v>
      </c>
      <c r="X279" s="10">
        <v>3.3000000000000002E-2</v>
      </c>
      <c r="Y279" s="10">
        <v>581.76099999999997</v>
      </c>
      <c r="Z279" s="10">
        <v>1.63</v>
      </c>
      <c r="AA279" s="10">
        <v>1.0589999999999999</v>
      </c>
      <c r="AB279" s="10">
        <v>9.2579999999999991</v>
      </c>
      <c r="AC279" s="10">
        <v>6.0060000000000002</v>
      </c>
      <c r="AD279" s="10">
        <v>3.8929999999999998</v>
      </c>
      <c r="AE279" s="10">
        <v>3.7499999999999999E-2</v>
      </c>
      <c r="AF279" s="10">
        <v>783.34500000000003</v>
      </c>
      <c r="AG279" s="10">
        <v>1.7629999999999999</v>
      </c>
      <c r="AH279" s="10">
        <v>17.588999999999999</v>
      </c>
      <c r="AI279">
        <v>0.78725516389827199</v>
      </c>
      <c r="AJ279">
        <v>1.11434807191727</v>
      </c>
      <c r="AK279">
        <v>0.97860967847945601</v>
      </c>
      <c r="AL279">
        <v>1.0207852896941501</v>
      </c>
      <c r="AM279" s="10">
        <v>457.38805810000002</v>
      </c>
      <c r="AN279" s="10">
        <v>1.870008036</v>
      </c>
      <c r="AO279" s="10">
        <v>1.7504310279999999</v>
      </c>
      <c r="AP279" s="10">
        <v>7.9121993660000003</v>
      </c>
      <c r="AQ279" s="10">
        <v>-5.8037273499999903E-2</v>
      </c>
      <c r="AR279" s="10">
        <v>-0.6133213045</v>
      </c>
      <c r="AS279" s="10">
        <v>90.863</v>
      </c>
      <c r="AT279" s="10">
        <v>14.8509999999999</v>
      </c>
      <c r="AU279" s="10">
        <v>47.033999999999999</v>
      </c>
      <c r="AV279" s="10">
        <v>7.4269999999999996</v>
      </c>
      <c r="AW279" s="10">
        <v>3.0039999999999898</v>
      </c>
      <c r="AX279" s="10">
        <v>1.335</v>
      </c>
      <c r="AY279" s="10">
        <v>2.706</v>
      </c>
      <c r="AZ279" s="10">
        <v>16.138999999999999</v>
      </c>
      <c r="BA279" s="10">
        <v>4.0060000000000002</v>
      </c>
      <c r="BB279" s="10">
        <v>111.50299999999901</v>
      </c>
      <c r="BC279" s="10">
        <v>20.11</v>
      </c>
      <c r="BD279" s="10">
        <v>60.783999999999999</v>
      </c>
      <c r="BE279" s="10">
        <v>10.902999999999899</v>
      </c>
      <c r="BF279" s="10">
        <v>4.2510000000000003</v>
      </c>
      <c r="BG279" s="10">
        <v>1.75</v>
      </c>
      <c r="BH279" s="10">
        <v>3.359</v>
      </c>
      <c r="BI279" s="10">
        <v>21.59</v>
      </c>
      <c r="BJ279" s="10">
        <v>7.3250000000000002</v>
      </c>
      <c r="BK279" s="10">
        <v>103.45</v>
      </c>
      <c r="BL279" s="10">
        <v>32.723999999999997</v>
      </c>
      <c r="BM279" s="10">
        <v>71.557000000000002</v>
      </c>
      <c r="BN279" s="10">
        <v>2.8079999999999998</v>
      </c>
      <c r="BO279" s="10">
        <v>1.085</v>
      </c>
      <c r="BP279" s="10">
        <v>1.2869999999999999</v>
      </c>
      <c r="BQ279" s="10">
        <v>4.109</v>
      </c>
      <c r="BR279" s="10">
        <v>17.350999999999999</v>
      </c>
      <c r="BS279" s="10">
        <v>2.62</v>
      </c>
      <c r="BT279">
        <v>0.13200000000000001</v>
      </c>
      <c r="BU279">
        <v>0.18099999999999999</v>
      </c>
      <c r="BV279">
        <v>0.219</v>
      </c>
      <c r="BW279" s="10">
        <v>1.0779509679999999</v>
      </c>
      <c r="BX279" s="10">
        <v>0.71665499399999999</v>
      </c>
      <c r="BY279" s="10">
        <v>1.123335524</v>
      </c>
      <c r="BZ279" s="10">
        <v>0.82738091000000002</v>
      </c>
      <c r="CA279" s="10">
        <v>0.83420037599999997</v>
      </c>
      <c r="CB279" s="10">
        <v>0.75872198899999999</v>
      </c>
      <c r="CC279" s="10">
        <v>0.77947848200000003</v>
      </c>
      <c r="CD279" s="10">
        <v>0.68162334400000002</v>
      </c>
      <c r="CE279" s="10">
        <v>0.50992421700000001</v>
      </c>
      <c r="CF279" s="10">
        <v>0.56594956100000005</v>
      </c>
      <c r="CG279" s="10">
        <v>0.56197825999999995</v>
      </c>
      <c r="CH279" s="10">
        <v>0.57435898100000005</v>
      </c>
      <c r="CI279" s="10">
        <v>0.58060295900000003</v>
      </c>
      <c r="CJ279" s="10">
        <v>0.56762100500000001</v>
      </c>
      <c r="CK279" s="10">
        <v>0.57266592800000005</v>
      </c>
      <c r="CL279" s="10">
        <v>0.58766382299999997</v>
      </c>
      <c r="CM279" s="10">
        <v>0.241587577</v>
      </c>
      <c r="CN279" s="10">
        <v>0.26016365699999999</v>
      </c>
      <c r="CO279" s="10">
        <v>0.190705508</v>
      </c>
      <c r="CP279" s="10">
        <v>0.21963961300000001</v>
      </c>
      <c r="CQ279" s="10">
        <v>0.19172920900000001</v>
      </c>
      <c r="CR279" s="10">
        <v>0.183929024</v>
      </c>
      <c r="CS279" s="10">
        <v>0.18981316400000001</v>
      </c>
      <c r="CT279" s="10">
        <v>0.18511560099999999</v>
      </c>
      <c r="CU279" s="10">
        <v>0.168244914</v>
      </c>
      <c r="CV279" s="10">
        <v>38.588264670000001</v>
      </c>
      <c r="CW279" s="10">
        <v>37.111489519999999</v>
      </c>
      <c r="CX279" s="10">
        <v>38.337207919999997</v>
      </c>
      <c r="CY279" s="10">
        <v>39.669134229999997</v>
      </c>
      <c r="CZ279" s="10">
        <v>38.035878349999997</v>
      </c>
      <c r="DA279" s="10">
        <v>40.165217800000001</v>
      </c>
      <c r="DB279" s="10">
        <v>42.898680659999997</v>
      </c>
      <c r="DC279" s="10">
        <v>44.108101269999999</v>
      </c>
      <c r="DD279" s="10">
        <v>-4.3892565540000001</v>
      </c>
      <c r="DE279" s="10">
        <v>-3.8753689929999999</v>
      </c>
      <c r="DF279" s="10">
        <v>-5.5594577340000004</v>
      </c>
      <c r="DG279" s="10">
        <v>-6.4779982030000003</v>
      </c>
      <c r="DH279" s="10">
        <v>-6.349677206</v>
      </c>
      <c r="DI279" s="10">
        <v>-6.771337054</v>
      </c>
      <c r="DJ279" s="10">
        <v>-5.8092076600000002</v>
      </c>
      <c r="DK279" s="10">
        <v>-6.0634674110000004</v>
      </c>
      <c r="DL279" s="10">
        <v>5.0597078130000002</v>
      </c>
      <c r="DM279" s="10">
        <v>4.7089029990000002</v>
      </c>
      <c r="DN279" s="10">
        <v>4.9392694940000004</v>
      </c>
      <c r="DO279" s="10">
        <v>4.736571197</v>
      </c>
      <c r="DP279" s="10">
        <v>4.6038121060000003</v>
      </c>
      <c r="DQ279" s="10">
        <v>4.7688110760000004</v>
      </c>
      <c r="DR279" s="10">
        <v>4.7087743010000001</v>
      </c>
      <c r="DS279" s="10">
        <v>4.0843176860000003</v>
      </c>
      <c r="DT279" s="10">
        <v>-1.4302113519999999</v>
      </c>
      <c r="DU279" s="10">
        <v>-1.6656944380000001</v>
      </c>
      <c r="DV279" s="10">
        <v>-1.574200893</v>
      </c>
      <c r="DW279" s="10">
        <v>-1.686126587</v>
      </c>
      <c r="DX279" s="10">
        <v>-1.733016753</v>
      </c>
      <c r="DY279" s="10">
        <v>-1.6958218439999999</v>
      </c>
      <c r="DZ279" s="10">
        <v>-1.7344448100000001</v>
      </c>
      <c r="EA279" s="10">
        <v>-1.85214056</v>
      </c>
      <c r="EB279" s="10">
        <f>VLOOKUP($B279,[1]PhiInxIrossOut_ggeffects!$A$1:$F$316,2,FALSE)</f>
        <v>1.16906078199953</v>
      </c>
      <c r="EC279" s="10">
        <f>VLOOKUP($B279,[2]PhiInxICross_ggeffects!$A$1:$F$316,2,FALSE)</f>
        <v>1.3441950271881999</v>
      </c>
      <c r="ED279" s="10">
        <v>-0.183289378</v>
      </c>
      <c r="EE279" s="10">
        <v>0.53091387400000001</v>
      </c>
      <c r="EF279">
        <v>0.54166577946771899</v>
      </c>
      <c r="EG279">
        <v>0.53926882129281395</v>
      </c>
      <c r="EH279">
        <v>0.53807034220536099</v>
      </c>
      <c r="EI279">
        <v>0.53447490494300398</v>
      </c>
      <c r="EJ279">
        <v>0.53327642585555102</v>
      </c>
      <c r="EK279">
        <v>0.530280228136919</v>
      </c>
      <c r="EL279" s="15">
        <v>1.009336561</v>
      </c>
      <c r="EM279" s="15">
        <v>0.86276629900000001</v>
      </c>
      <c r="EN279" s="15">
        <v>0.91098815499999997</v>
      </c>
      <c r="EO279" s="15">
        <v>0.99185725300000005</v>
      </c>
      <c r="EP279" s="15">
        <v>0.90224740299999995</v>
      </c>
      <c r="EQ279" s="15">
        <v>0.79192078300000002</v>
      </c>
      <c r="ER279" s="15">
        <v>1.034726493</v>
      </c>
      <c r="ES279" s="10">
        <v>0.23816005700000001</v>
      </c>
      <c r="ET279" s="10">
        <v>37.574224510000001</v>
      </c>
      <c r="EU279" s="10">
        <v>36.926332619999997</v>
      </c>
      <c r="EV279" s="10">
        <v>37.827915650000001</v>
      </c>
      <c r="EW279" s="10">
        <v>40.222959969999998</v>
      </c>
      <c r="EX279" s="10">
        <v>44.111424560000003</v>
      </c>
      <c r="EY279" s="10">
        <v>43.209184639999997</v>
      </c>
      <c r="EZ279" s="10">
        <v>43.678812540000003</v>
      </c>
      <c r="FA279" s="10">
        <v>-7.1528697970000001</v>
      </c>
      <c r="FB279" s="10">
        <v>-7.0986720339999998</v>
      </c>
      <c r="FC279" s="10">
        <v>-6.9193602710000004</v>
      </c>
      <c r="FD279" s="10">
        <v>-7.194176627</v>
      </c>
      <c r="FE279" s="10">
        <v>-6.3758318699999998</v>
      </c>
      <c r="FF279" s="10">
        <v>-7.3052287360000001</v>
      </c>
      <c r="FG279" s="10">
        <v>-6.6002069050000003</v>
      </c>
      <c r="FH279" t="s">
        <v>421</v>
      </c>
      <c r="FI279" t="str">
        <f>VLOOKUP($FH279,Groups!$A$1:$B$316,2,FALSE)</f>
        <v>G13</v>
      </c>
      <c r="FJ279" t="str">
        <f t="shared" si="4"/>
        <v>G13/011F1</v>
      </c>
      <c r="FK279" t="s">
        <v>480</v>
      </c>
      <c r="FL279" t="s">
        <v>155</v>
      </c>
      <c r="FM279" t="s">
        <v>160</v>
      </c>
      <c r="FN279" t="s">
        <v>155</v>
      </c>
      <c r="FO279" t="s">
        <v>155</v>
      </c>
    </row>
    <row r="280" spans="1:171" x14ac:dyDescent="0.25">
      <c r="A280" s="12" t="str">
        <f>VLOOKUP($B280,GCDTCodes!$A$1:$D$398,2,FALSE)</f>
        <v>GCDT_207</v>
      </c>
      <c r="B280" s="12" t="s">
        <v>483</v>
      </c>
      <c r="C280" s="10">
        <v>-11.68306859</v>
      </c>
      <c r="D280" s="10">
        <v>-1.6031043999999901E-2</v>
      </c>
      <c r="E280" s="10">
        <v>-3.5928489000000001E-2</v>
      </c>
      <c r="F280" s="10">
        <v>-0.57366175600000002</v>
      </c>
      <c r="G280" s="10">
        <v>-23.815320929999999</v>
      </c>
      <c r="H280" s="10">
        <v>-8.5232554000000002E-2</v>
      </c>
      <c r="I280" s="10">
        <v>-2.0935363999999901E-2</v>
      </c>
      <c r="J280" s="10">
        <v>-0.92188610199999999</v>
      </c>
      <c r="K280" s="10">
        <v>-13.11487692</v>
      </c>
      <c r="L280" s="10">
        <v>-2.1012646999999999E-2</v>
      </c>
      <c r="M280" s="10">
        <v>-3.0769299999999999E-3</v>
      </c>
      <c r="N280" s="10">
        <v>-1.6063060000000001E-2</v>
      </c>
      <c r="O280" s="10">
        <v>5.7069999999999999</v>
      </c>
      <c r="P280" s="10">
        <v>3.5830000000000002</v>
      </c>
      <c r="Q280" s="10">
        <v>2.8999999999999901E-2</v>
      </c>
      <c r="R280" s="10">
        <v>664.08199999999999</v>
      </c>
      <c r="S280" s="10">
        <v>1.5740000000000001</v>
      </c>
      <c r="T280" s="10">
        <v>1.0049999999999999</v>
      </c>
      <c r="U280" s="10">
        <v>10.128</v>
      </c>
      <c r="V280" s="10">
        <v>5.6719999999999997</v>
      </c>
      <c r="W280" s="10">
        <v>2.7029999999999998</v>
      </c>
      <c r="X280" s="10">
        <v>3.2000000000000001E-2</v>
      </c>
      <c r="Y280" s="10">
        <v>529.83299999999997</v>
      </c>
      <c r="Z280" s="10">
        <v>1.506</v>
      </c>
      <c r="AA280" s="10">
        <v>0.95599999999999996</v>
      </c>
      <c r="AB280" s="10">
        <v>8.0979999999999901</v>
      </c>
      <c r="AC280" s="10">
        <v>5.8940000000000001</v>
      </c>
      <c r="AD280" s="10">
        <v>4.0739999999999998</v>
      </c>
      <c r="AE280" s="10">
        <v>4.1000000000000002E-2</v>
      </c>
      <c r="AF280" s="10">
        <v>628.09799999999996</v>
      </c>
      <c r="AG280" s="10">
        <v>1.8674999999999999</v>
      </c>
      <c r="AH280" s="10">
        <v>15.429</v>
      </c>
      <c r="AI280">
        <v>1.20402435315988</v>
      </c>
      <c r="AJ280">
        <v>1.19596037696146</v>
      </c>
      <c r="AK280">
        <v>0.81356470826907801</v>
      </c>
      <c r="AL280">
        <v>1.0012192743272601</v>
      </c>
      <c r="AM280" s="10">
        <v>46.178298650000002</v>
      </c>
      <c r="AN280" s="10">
        <v>0.45617824699999998</v>
      </c>
      <c r="AO280" s="10">
        <v>0.169883855</v>
      </c>
      <c r="AP280" s="10">
        <v>2.3869670369999998</v>
      </c>
      <c r="AQ280" s="10">
        <v>-0.31147592800000001</v>
      </c>
      <c r="AR280" s="10">
        <v>-0.80340940000000005</v>
      </c>
      <c r="AS280" s="10">
        <v>142.13999999999999</v>
      </c>
      <c r="AT280" s="10">
        <v>44.997</v>
      </c>
      <c r="AU280" s="10">
        <v>66.486999999999995</v>
      </c>
      <c r="AV280" s="10">
        <v>4.79</v>
      </c>
      <c r="AW280" s="10">
        <v>3.0619999999999998</v>
      </c>
      <c r="AX280" s="10">
        <v>1.8979999999999999</v>
      </c>
      <c r="AY280" s="10">
        <v>4.6210000000000004</v>
      </c>
      <c r="AZ280" s="10">
        <v>16.105</v>
      </c>
      <c r="BA280" s="10">
        <v>5.8170000000000002</v>
      </c>
      <c r="BB280" s="10">
        <v>110.816</v>
      </c>
      <c r="BC280" s="10">
        <v>31.015000000000001</v>
      </c>
      <c r="BD280" s="10">
        <v>65.998999999999995</v>
      </c>
      <c r="BE280" s="10">
        <v>4.5990000000000002</v>
      </c>
      <c r="BF280" s="10">
        <v>2.2869999999999999</v>
      </c>
      <c r="BG280" s="10">
        <v>1.62</v>
      </c>
      <c r="BH280" s="10">
        <v>3.7444999999999999</v>
      </c>
      <c r="BI280" s="10">
        <v>22.203499999999998</v>
      </c>
      <c r="BJ280" s="10">
        <v>6.2799999999999896</v>
      </c>
      <c r="BK280" s="10">
        <v>91.75</v>
      </c>
      <c r="BL280" s="10">
        <v>36.527999999999999</v>
      </c>
      <c r="BM280" s="10">
        <v>66.400999999999996</v>
      </c>
      <c r="BN280" s="10">
        <v>2.2280000000000002</v>
      </c>
      <c r="BO280" s="10">
        <v>1.1875</v>
      </c>
      <c r="BP280" s="10">
        <v>2.0590000000000002</v>
      </c>
      <c r="BQ280" s="10">
        <v>4.7270000000000003</v>
      </c>
      <c r="BR280" s="10">
        <v>20.795999999999999</v>
      </c>
      <c r="BS280" s="10">
        <v>8.1179999999999897</v>
      </c>
      <c r="BT280">
        <v>0.26700000000000002</v>
      </c>
      <c r="BW280" s="10">
        <v>0.961969729</v>
      </c>
      <c r="BX280" s="10">
        <v>0.89887203999999998</v>
      </c>
      <c r="BY280" s="10">
        <v>0.91899923800000005</v>
      </c>
      <c r="BZ280" s="10">
        <v>1.01489926</v>
      </c>
      <c r="CA280" s="10">
        <v>0.83970732800000003</v>
      </c>
      <c r="CB280" s="10">
        <v>0.75716053800000005</v>
      </c>
      <c r="CC280" s="10">
        <v>0.83137183299999995</v>
      </c>
      <c r="CD280" s="10">
        <v>0.72114698899999996</v>
      </c>
      <c r="CE280" s="10">
        <v>0.52688161600000005</v>
      </c>
      <c r="CF280" s="10">
        <v>0.56111438000000002</v>
      </c>
      <c r="CG280" s="10">
        <v>0.56373400600000001</v>
      </c>
      <c r="CH280" s="10">
        <v>0.56601572700000002</v>
      </c>
      <c r="CI280" s="10">
        <v>0.58001998899999996</v>
      </c>
      <c r="CJ280" s="10">
        <v>0.57554245599999998</v>
      </c>
      <c r="CK280" s="10">
        <v>0.57272078900000001</v>
      </c>
      <c r="CL280" s="10">
        <v>0.58867543200000005</v>
      </c>
      <c r="CM280" s="10">
        <v>0.23676256300000001</v>
      </c>
      <c r="CN280" s="10">
        <v>0.235586077</v>
      </c>
      <c r="CO280" s="10">
        <v>0.21266586900000001</v>
      </c>
      <c r="CP280" s="10">
        <v>0.20941702000000001</v>
      </c>
      <c r="CQ280" s="10">
        <v>0.21322650700000001</v>
      </c>
      <c r="CR280" s="10">
        <v>0.186903757</v>
      </c>
      <c r="CS280" s="10">
        <v>0.184452745</v>
      </c>
      <c r="CT280" s="10">
        <v>0.191100252</v>
      </c>
      <c r="CU280" s="10">
        <v>0.17237730800000001</v>
      </c>
      <c r="CV280" s="10">
        <v>35.259466089999997</v>
      </c>
      <c r="CW280" s="10">
        <v>36.904256230000001</v>
      </c>
      <c r="CX280" s="10">
        <v>37.543657539999998</v>
      </c>
      <c r="CY280" s="10">
        <v>37.244377640000003</v>
      </c>
      <c r="CZ280" s="10">
        <v>38.0874107</v>
      </c>
      <c r="DA280" s="10">
        <v>40.30191353</v>
      </c>
      <c r="DB280" s="10">
        <v>39.97604587</v>
      </c>
      <c r="DC280" s="10">
        <v>41.725926370000003</v>
      </c>
      <c r="DD280" s="10">
        <v>-4.4724171520000002</v>
      </c>
      <c r="DE280" s="10">
        <v>-5.3513978790000003</v>
      </c>
      <c r="DF280" s="10">
        <v>-5.226968748</v>
      </c>
      <c r="DG280" s="10">
        <v>-5.5795182939999997</v>
      </c>
      <c r="DH280" s="10">
        <v>-5.2721142309999998</v>
      </c>
      <c r="DI280" s="10">
        <v>-6.1646962140000001</v>
      </c>
      <c r="DJ280" s="10">
        <v>-5.3705953759999998</v>
      </c>
      <c r="DK280" s="10">
        <v>-5.8768979589999999</v>
      </c>
      <c r="DL280" s="10">
        <v>4.9335434779999998</v>
      </c>
      <c r="DM280" s="10">
        <v>4.6157572949999999</v>
      </c>
      <c r="DN280" s="10">
        <v>4.8476608319999999</v>
      </c>
      <c r="DO280" s="10">
        <v>4.7184026030000004</v>
      </c>
      <c r="DP280" s="10">
        <v>4.4413868279999997</v>
      </c>
      <c r="DQ280" s="10">
        <v>4.6549123139999997</v>
      </c>
      <c r="DR280" s="10">
        <v>4.5917868970000004</v>
      </c>
      <c r="DS280" s="10">
        <v>4.0198956709999996</v>
      </c>
      <c r="DT280" s="10">
        <v>-1.4357554020000001</v>
      </c>
      <c r="DU280" s="10">
        <v>-1.5347106349999999</v>
      </c>
      <c r="DV280" s="10">
        <v>-1.5685578010000001</v>
      </c>
      <c r="DW280" s="10">
        <v>-1.57143433</v>
      </c>
      <c r="DX280" s="10">
        <v>-1.693341059</v>
      </c>
      <c r="DY280" s="10">
        <v>-1.6875684980000001</v>
      </c>
      <c r="DZ280" s="10">
        <v>-1.6857127569999999</v>
      </c>
      <c r="EA280" s="10">
        <v>-1.8068254429999999</v>
      </c>
      <c r="EB280" s="10">
        <f>VLOOKUP($B280,[1]PhiInxIrossOut_ggeffects!$A$1:$F$316,2,FALSE)</f>
        <v>1.0624259844995301</v>
      </c>
      <c r="EC280" s="10">
        <f>VLOOKUP($B280,[2]PhiInxICross_ggeffects!$A$1:$F$316,2,FALSE)</f>
        <v>1.3194825501256999</v>
      </c>
      <c r="ED280" s="10">
        <v>-0.37743418000000001</v>
      </c>
      <c r="EE280" s="10">
        <v>0.52547505000000005</v>
      </c>
      <c r="EF280">
        <v>0.52206958174908702</v>
      </c>
      <c r="EG280">
        <v>0.51491673003806104</v>
      </c>
      <c r="EH280">
        <v>0.51134030418254794</v>
      </c>
      <c r="EI280">
        <v>0.50061102661600798</v>
      </c>
      <c r="EJ280">
        <v>0.49703460076049299</v>
      </c>
      <c r="EK280">
        <v>0.48809353612171003</v>
      </c>
      <c r="EL280" s="15">
        <v>0.81642397700000002</v>
      </c>
      <c r="EM280" s="15">
        <v>0.72982388399999998</v>
      </c>
      <c r="EN280" s="15">
        <v>0.76636733899999998</v>
      </c>
      <c r="EO280" s="15">
        <v>0.77148464400000005</v>
      </c>
      <c r="EP280" s="15">
        <v>0.84284735300000002</v>
      </c>
      <c r="EQ280" s="15">
        <v>0.61226476299999999</v>
      </c>
      <c r="ER280" s="15">
        <v>1.246770363</v>
      </c>
      <c r="ES280" s="10">
        <v>0.27245160200000001</v>
      </c>
      <c r="ET280" s="10">
        <v>37.824225200000001</v>
      </c>
      <c r="EU280" s="10">
        <v>36.838924130000002</v>
      </c>
      <c r="EV280" s="10">
        <v>39.654209600000002</v>
      </c>
      <c r="EW280" s="10">
        <v>39.715721739999999</v>
      </c>
      <c r="EX280" s="10">
        <v>44.294458540000001</v>
      </c>
      <c r="EY280" s="10">
        <v>44.337479449999996</v>
      </c>
      <c r="EZ280" s="10">
        <v>43.864422159999997</v>
      </c>
      <c r="FA280" s="10">
        <v>-3.5062304260000001</v>
      </c>
      <c r="FB280" s="10">
        <v>-3.8829450209999998</v>
      </c>
      <c r="FC280" s="10">
        <v>-3.8422746239999999</v>
      </c>
      <c r="FD280" s="10">
        <v>-4.0284104660000004</v>
      </c>
      <c r="FE280" s="10">
        <v>-4.5627558050000001</v>
      </c>
      <c r="FF280" s="10">
        <v>-3.7460208580000001</v>
      </c>
      <c r="FG280" s="10">
        <v>-3.4431838940000001</v>
      </c>
      <c r="FH280" t="s">
        <v>421</v>
      </c>
      <c r="FI280" t="str">
        <f>VLOOKUP($FH280,Groups!$A$1:$B$316,2,FALSE)</f>
        <v>G13</v>
      </c>
      <c r="FJ280" t="str">
        <f t="shared" si="4"/>
        <v>G13/011F1</v>
      </c>
      <c r="FK280" t="s">
        <v>480</v>
      </c>
      <c r="FL280" t="s">
        <v>158</v>
      </c>
      <c r="FM280" t="s">
        <v>155</v>
      </c>
      <c r="FN280" t="s">
        <v>155</v>
      </c>
      <c r="FO280" t="s">
        <v>155</v>
      </c>
    </row>
    <row r="281" spans="1:171" x14ac:dyDescent="0.25">
      <c r="A281" s="12" t="str">
        <f>VLOOKUP($B281,GCDTCodes!$A$1:$D$398,2,FALSE)</f>
        <v>GCDT_208</v>
      </c>
      <c r="B281" s="12" t="s">
        <v>484</v>
      </c>
      <c r="C281" s="10">
        <v>-32.21404141</v>
      </c>
      <c r="D281" s="10">
        <v>-0.114592161</v>
      </c>
      <c r="E281" s="10">
        <v>-8.3007809000000002E-2</v>
      </c>
      <c r="F281" s="10">
        <v>-0.38077018699999998</v>
      </c>
      <c r="G281" s="10">
        <v>-12.137088779999999</v>
      </c>
      <c r="H281" s="10">
        <v>-7.6003865999999906E-2</v>
      </c>
      <c r="I281" s="10">
        <v>-9.66284699999999E-3</v>
      </c>
      <c r="J281" s="10">
        <v>-0.39874944099999998</v>
      </c>
      <c r="K281" s="10">
        <v>-56.481017649999998</v>
      </c>
      <c r="L281" s="10">
        <v>-0.117687321</v>
      </c>
      <c r="M281" s="10">
        <v>-4.3771717000000002E-2</v>
      </c>
      <c r="N281" s="10">
        <v>-0.64648363399999997</v>
      </c>
      <c r="O281" s="10">
        <v>7.282</v>
      </c>
      <c r="P281" s="10">
        <v>3.3679999999999999</v>
      </c>
      <c r="Q281" s="10">
        <v>2.79999999999999E-2</v>
      </c>
      <c r="R281" s="10">
        <v>841.66800000000001</v>
      </c>
      <c r="S281" s="10">
        <v>1.851</v>
      </c>
      <c r="T281" s="10">
        <v>1.4179999999999999</v>
      </c>
      <c r="U281" s="10">
        <v>9.9239999999999995</v>
      </c>
      <c r="V281" s="10">
        <v>5.6840000000000002</v>
      </c>
      <c r="W281" s="10">
        <v>3.3530000000000002</v>
      </c>
      <c r="X281" s="10">
        <v>3.3000000000000002E-2</v>
      </c>
      <c r="Y281" s="10">
        <v>558.76199999999994</v>
      </c>
      <c r="Z281" s="10">
        <v>1.645</v>
      </c>
      <c r="AA281" s="10">
        <v>1.048</v>
      </c>
      <c r="AB281" s="10">
        <v>8.5709999999999997</v>
      </c>
      <c r="AC281" s="10">
        <v>5.9450000000000003</v>
      </c>
      <c r="AD281" s="10">
        <v>4.4710000000000001</v>
      </c>
      <c r="AE281" s="10">
        <v>3.5999999999999997E-2</v>
      </c>
      <c r="AF281" s="10">
        <v>616.87199999999996</v>
      </c>
      <c r="AG281" s="10">
        <v>1.337</v>
      </c>
      <c r="AH281" s="10">
        <v>15.829000000000001</v>
      </c>
      <c r="AI281">
        <v>1.1889459992684199</v>
      </c>
      <c r="AJ281">
        <v>1.0685592285679399</v>
      </c>
      <c r="AK281">
        <v>1.0249633019525899</v>
      </c>
      <c r="AL281">
        <v>0.94134377638267197</v>
      </c>
      <c r="AM281" s="10">
        <v>-135.6263855</v>
      </c>
      <c r="AN281" s="10">
        <v>-0.60354438200000005</v>
      </c>
      <c r="AO281" s="10">
        <v>-0.58350877000000001</v>
      </c>
      <c r="AP281" s="10">
        <v>-3.106767332</v>
      </c>
      <c r="AQ281" s="10">
        <v>-0.19311259</v>
      </c>
      <c r="AR281" s="10">
        <v>-0.85165158699999999</v>
      </c>
      <c r="AS281" s="10">
        <v>151.31399999999999</v>
      </c>
      <c r="AT281" s="10">
        <v>46.317</v>
      </c>
      <c r="AU281" s="10">
        <v>70.643999999999906</v>
      </c>
      <c r="AV281" s="10">
        <v>5.6470000000000002</v>
      </c>
      <c r="AW281" s="10">
        <v>3.0649999999999999</v>
      </c>
      <c r="AX281" s="10">
        <v>2.9060000000000001</v>
      </c>
      <c r="AY281" s="10">
        <v>7.1449999999999996</v>
      </c>
      <c r="AZ281" s="10">
        <v>32.756</v>
      </c>
      <c r="BA281" s="10">
        <v>15.685</v>
      </c>
      <c r="BB281" s="10">
        <v>101.282</v>
      </c>
      <c r="BC281" s="10">
        <v>31.372</v>
      </c>
      <c r="BD281" s="10">
        <v>66.641999999999996</v>
      </c>
      <c r="BE281" s="10">
        <v>3.5550000000000002</v>
      </c>
      <c r="BF281" s="10">
        <v>3.54</v>
      </c>
      <c r="BG281" s="10">
        <v>1.4059999999999999</v>
      </c>
      <c r="BH281" s="10">
        <v>3.3559999999999999</v>
      </c>
      <c r="BI281" s="10">
        <v>22.51</v>
      </c>
      <c r="BJ281" s="10">
        <v>5.7560000000000002</v>
      </c>
      <c r="BK281" s="10">
        <v>81.305000000000007</v>
      </c>
      <c r="BL281" s="10">
        <v>35.064999999999998</v>
      </c>
      <c r="BM281" s="10">
        <v>66.411000000000001</v>
      </c>
      <c r="BN281" s="10">
        <v>2.9710000000000001</v>
      </c>
      <c r="BO281" s="10">
        <v>1.1519999999999999</v>
      </c>
      <c r="BP281" s="10">
        <v>1.33</v>
      </c>
      <c r="BQ281" s="10">
        <v>3.609</v>
      </c>
      <c r="BR281" s="10">
        <v>14.715</v>
      </c>
      <c r="BS281" s="10">
        <v>5.2249999999999996</v>
      </c>
      <c r="BT281">
        <v>0.221</v>
      </c>
      <c r="BU281">
        <v>0.20499999999999999</v>
      </c>
      <c r="BV281">
        <v>0.185</v>
      </c>
      <c r="BW281" s="10">
        <v>0.60688002299999999</v>
      </c>
      <c r="BX281" s="10">
        <v>0.95463330400000002</v>
      </c>
      <c r="BY281" s="10">
        <v>0.49720147100000001</v>
      </c>
      <c r="BZ281" s="10">
        <v>0.62270043399999997</v>
      </c>
      <c r="CA281" s="10">
        <v>0.44264897399999997</v>
      </c>
      <c r="CB281" s="10">
        <v>0.50544623700000002</v>
      </c>
      <c r="CC281" s="10">
        <v>0.46656307200000002</v>
      </c>
      <c r="CD281" s="10">
        <v>0.400073976</v>
      </c>
      <c r="CE281" s="10">
        <v>0.54658846299999997</v>
      </c>
      <c r="CF281" s="10">
        <v>0.56912764900000001</v>
      </c>
      <c r="CG281" s="10">
        <v>0.58195258000000005</v>
      </c>
      <c r="CH281" s="10">
        <v>0.58582888</v>
      </c>
      <c r="CI281" s="10">
        <v>0.59324221600000004</v>
      </c>
      <c r="CJ281" s="10">
        <v>0.58281158799999999</v>
      </c>
      <c r="CK281" s="10">
        <v>0.58392321599999997</v>
      </c>
      <c r="CL281" s="10">
        <v>0.60838228000000005</v>
      </c>
      <c r="CM281" s="10">
        <v>0.26974439099999997</v>
      </c>
      <c r="CN281" s="10">
        <v>0.17595960299999999</v>
      </c>
      <c r="CO281" s="10">
        <v>0.19332597000000001</v>
      </c>
      <c r="CP281" s="10">
        <v>0.143076117</v>
      </c>
      <c r="CQ281" s="10">
        <v>0.15221083999999999</v>
      </c>
      <c r="CR281" s="10">
        <v>0.12635115499999999</v>
      </c>
      <c r="CS281" s="10">
        <v>0.140107385</v>
      </c>
      <c r="CT281" s="10">
        <v>0.133789098</v>
      </c>
      <c r="CU281" s="10">
        <v>0.11275083399999999</v>
      </c>
      <c r="CV281" s="10">
        <v>37.687663039999997</v>
      </c>
      <c r="CW281" s="10">
        <v>37.593154990000002</v>
      </c>
      <c r="CX281" s="10">
        <v>39.470700770000001</v>
      </c>
      <c r="CY281" s="10">
        <v>39.348298649999997</v>
      </c>
      <c r="CZ281" s="10">
        <v>41.468782349999998</v>
      </c>
      <c r="DA281" s="10">
        <v>47.535290189999998</v>
      </c>
      <c r="DB281" s="10">
        <v>47.140636729999997</v>
      </c>
      <c r="DC281" s="10">
        <v>50.158141329999999</v>
      </c>
      <c r="DD281" s="10">
        <v>-3.965131226</v>
      </c>
      <c r="DE281" s="10">
        <v>-4.9148608180000002</v>
      </c>
      <c r="DF281" s="10">
        <v>-4.1979099399999997</v>
      </c>
      <c r="DG281" s="10">
        <v>-3.9689922480000002</v>
      </c>
      <c r="DH281" s="10">
        <v>-4.9615985870000001</v>
      </c>
      <c r="DI281" s="10">
        <v>-5.0958411689999998</v>
      </c>
      <c r="DJ281" s="10">
        <v>-5.5884853200000002</v>
      </c>
      <c r="DK281" s="10">
        <v>-5.7543089890000001</v>
      </c>
      <c r="DL281" s="10">
        <v>4.9409244919999997</v>
      </c>
      <c r="DM281" s="10">
        <v>4.7343559959999997</v>
      </c>
      <c r="DN281" s="10">
        <v>4.8559183770000001</v>
      </c>
      <c r="DO281" s="10">
        <v>4.7353089830000004</v>
      </c>
      <c r="DP281" s="10">
        <v>4.580204009</v>
      </c>
      <c r="DQ281" s="10">
        <v>4.7412311960000002</v>
      </c>
      <c r="DR281" s="10">
        <v>4.648842256</v>
      </c>
      <c r="DS281" s="10">
        <v>4.0631960950000003</v>
      </c>
      <c r="DT281" s="10">
        <v>-1.822507944</v>
      </c>
      <c r="DU281" s="10">
        <v>-1.7808236589999999</v>
      </c>
      <c r="DV281" s="10">
        <v>-1.9932980170000001</v>
      </c>
      <c r="DW281" s="10">
        <v>-1.9582790379999999</v>
      </c>
      <c r="DX281" s="10">
        <v>-2.1210111399999998</v>
      </c>
      <c r="DY281" s="10">
        <v>-2.0330608859999999</v>
      </c>
      <c r="DZ281" s="10">
        <v>-2.0816262179999998</v>
      </c>
      <c r="EA281" s="10">
        <v>-2.2709446889999998</v>
      </c>
      <c r="EB281" s="10">
        <f>VLOOKUP($B281,[1]PhiInxIrossOut_ggeffects!$A$1:$F$316,2,FALSE)</f>
        <v>1.18129802314239</v>
      </c>
      <c r="EC281" s="10">
        <f>VLOOKUP($B281,[2]PhiInxICross_ggeffects!$A$1:$F$316,2,FALSE)</f>
        <v>1.4714472241882</v>
      </c>
      <c r="ED281" s="10">
        <v>-0.244773608</v>
      </c>
      <c r="EE281" s="10">
        <v>0.53061323500000002</v>
      </c>
      <c r="EF281">
        <v>0.51986349809889798</v>
      </c>
      <c r="EG281">
        <v>0.52836007604566604</v>
      </c>
      <c r="EH281">
        <v>0.53260836501904996</v>
      </c>
      <c r="EI281">
        <v>0.54535323193920004</v>
      </c>
      <c r="EJ281">
        <v>0.54960152091258496</v>
      </c>
      <c r="EK281">
        <v>0.56022224334604498</v>
      </c>
      <c r="EL281" s="15">
        <v>1.232730439</v>
      </c>
      <c r="EM281" s="15">
        <v>0.94917568699999999</v>
      </c>
      <c r="EN281" s="15">
        <v>0.80801806300000001</v>
      </c>
      <c r="EO281" s="15">
        <v>0.882258879</v>
      </c>
      <c r="EP281" s="15">
        <v>0.92142707599999996</v>
      </c>
      <c r="EQ281" s="15">
        <v>0.76596501299999997</v>
      </c>
      <c r="ER281" s="15">
        <v>0.90713706900000002</v>
      </c>
      <c r="ES281" s="10">
        <v>0.24495357300000001</v>
      </c>
      <c r="ET281" s="10">
        <v>39.974509580000003</v>
      </c>
      <c r="EU281" s="10">
        <v>41.765751229999999</v>
      </c>
      <c r="EV281" s="10">
        <v>43.816070840000002</v>
      </c>
      <c r="EW281" s="10">
        <v>43.563354590000003</v>
      </c>
      <c r="EX281" s="10">
        <v>50.055793829999999</v>
      </c>
      <c r="EY281" s="10">
        <v>50.255928939999997</v>
      </c>
      <c r="EZ281" s="10">
        <v>50.413904080000002</v>
      </c>
      <c r="FA281" s="10">
        <v>-5.3402218189999999</v>
      </c>
      <c r="FB281" s="10">
        <v>-5.4134242309999996</v>
      </c>
      <c r="FC281" s="10">
        <v>-5.0280239489999996</v>
      </c>
      <c r="FD281" s="10">
        <v>-5.4527228640000001</v>
      </c>
      <c r="FE281" s="10">
        <v>-5.182698469</v>
      </c>
      <c r="FF281" s="10">
        <v>-5.5400435679999998</v>
      </c>
      <c r="FG281" s="10">
        <v>-4.568980195</v>
      </c>
      <c r="FH281" t="s">
        <v>421</v>
      </c>
      <c r="FI281" t="str">
        <f>VLOOKUP($FH281,Groups!$A$1:$B$316,2,FALSE)</f>
        <v>G13</v>
      </c>
      <c r="FJ281" t="str">
        <f t="shared" si="4"/>
        <v>G13/011F1</v>
      </c>
      <c r="FK281" t="s">
        <v>480</v>
      </c>
      <c r="FL281" t="s">
        <v>158</v>
      </c>
      <c r="FM281" t="s">
        <v>158</v>
      </c>
      <c r="FN281" t="s">
        <v>155</v>
      </c>
      <c r="FO281" t="s">
        <v>155</v>
      </c>
    </row>
    <row r="282" spans="1:171" x14ac:dyDescent="0.25">
      <c r="A282" s="12" t="str">
        <f>VLOOKUP($B282,GCDTCodes!$A$1:$D$398,2,FALSE)</f>
        <v>GCDT_209</v>
      </c>
      <c r="B282" s="12" t="s">
        <v>485</v>
      </c>
      <c r="C282" s="10">
        <v>3.14679904899999</v>
      </c>
      <c r="D282" s="10">
        <v>2.0168740000000001E-3</v>
      </c>
      <c r="E282" s="10">
        <v>-1.2343188E-2</v>
      </c>
      <c r="F282" s="10">
        <v>-0.20072337800000001</v>
      </c>
      <c r="G282" s="10">
        <v>-2.3681875649999999</v>
      </c>
      <c r="H282" s="10">
        <v>9.6489780000000008E-3</v>
      </c>
      <c r="I282" s="10">
        <v>-4.5892440000000001E-3</v>
      </c>
      <c r="J282" s="10">
        <v>-0.39874944099999998</v>
      </c>
      <c r="K282" s="10">
        <v>56.10714754</v>
      </c>
      <c r="L282" s="10">
        <v>0.140679677</v>
      </c>
      <c r="M282" s="10">
        <v>5.4034714999999997E-2</v>
      </c>
      <c r="N282" s="10">
        <v>0.21917896100000001</v>
      </c>
      <c r="O282" s="10">
        <v>5.2770000000000001</v>
      </c>
      <c r="P282" s="10">
        <v>2.6429999999999998</v>
      </c>
      <c r="Q282" s="10">
        <v>2.4E-2</v>
      </c>
      <c r="R282" s="10">
        <v>782.93899999999996</v>
      </c>
      <c r="S282" s="10">
        <v>1.7490000000000001</v>
      </c>
      <c r="T282" s="10">
        <v>1.2390000000000001</v>
      </c>
      <c r="U282" s="10">
        <v>9.8479999999999901</v>
      </c>
      <c r="V282" s="10">
        <v>5.6789999999999896</v>
      </c>
      <c r="W282" s="10">
        <v>2.84899999999999</v>
      </c>
      <c r="X282" s="10">
        <v>3.2500000000000001E-2</v>
      </c>
      <c r="Y282" s="10">
        <v>595.024</v>
      </c>
      <c r="Z282" s="10">
        <v>1.7369999999999901</v>
      </c>
      <c r="AA282" s="10">
        <v>1.1240000000000001</v>
      </c>
      <c r="AB282" s="10">
        <v>8.2089999999999996</v>
      </c>
      <c r="AC282" s="10">
        <v>5.9960000000000004</v>
      </c>
      <c r="AD282" s="10">
        <v>5.5460000000000003</v>
      </c>
      <c r="AE282" s="10">
        <v>4.5999999999999999E-2</v>
      </c>
      <c r="AF282" s="10">
        <v>947.66699999999901</v>
      </c>
      <c r="AG282" s="10">
        <v>2.3980000000000001</v>
      </c>
      <c r="AH282" s="10">
        <v>18.189</v>
      </c>
      <c r="AI282">
        <v>1.00530443909183</v>
      </c>
      <c r="AJ282">
        <v>0.74835310044269598</v>
      </c>
      <c r="AK282">
        <v>1.2350616594533701</v>
      </c>
      <c r="AL282">
        <v>1.00298142440136</v>
      </c>
      <c r="AM282" s="10">
        <v>-41.855571900000001</v>
      </c>
      <c r="AN282" s="10">
        <v>0.25074998700000001</v>
      </c>
      <c r="AO282" s="10">
        <v>-4.1319952E-2</v>
      </c>
      <c r="AP282" s="10">
        <v>-0.64299907899999997</v>
      </c>
      <c r="AQ282" s="10">
        <v>-0.429839266</v>
      </c>
      <c r="AR282" s="10">
        <v>-0.755167213</v>
      </c>
      <c r="AS282" s="10">
        <v>143.161</v>
      </c>
      <c r="AT282" s="10">
        <v>29.177</v>
      </c>
      <c r="AU282" s="10">
        <v>61.540999999999997</v>
      </c>
      <c r="AV282" s="10">
        <v>6.6609999999999996</v>
      </c>
      <c r="AW282" s="10">
        <v>3.0589999999999899</v>
      </c>
      <c r="AX282" s="10">
        <v>2.35</v>
      </c>
      <c r="AY282" s="10">
        <v>4.8170000000000002</v>
      </c>
      <c r="AZ282" s="10">
        <v>20.986999999999998</v>
      </c>
      <c r="BA282" s="10">
        <v>9.1479999999999997</v>
      </c>
      <c r="BB282" s="10">
        <v>120.35</v>
      </c>
      <c r="BC282" s="10">
        <v>30.658000000000001</v>
      </c>
      <c r="BD282" s="10">
        <v>65.355999999999995</v>
      </c>
      <c r="BE282" s="10">
        <v>5.3289999999999997</v>
      </c>
      <c r="BF282" s="10">
        <v>1.034</v>
      </c>
      <c r="BG282" s="10">
        <v>1.8340000000000001</v>
      </c>
      <c r="BH282" s="10">
        <v>4.133</v>
      </c>
      <c r="BI282" s="10">
        <v>21.896999999999998</v>
      </c>
      <c r="BJ282" s="10">
        <v>6.8039999999999896</v>
      </c>
      <c r="BK282" s="10">
        <v>102.19499999999999</v>
      </c>
      <c r="BL282" s="10">
        <v>37.991</v>
      </c>
      <c r="BM282" s="10">
        <v>66.391000000000005</v>
      </c>
      <c r="BN282" s="10">
        <v>6.6619999999999999</v>
      </c>
      <c r="BO282" s="10">
        <v>1.2229999999999901</v>
      </c>
      <c r="BP282" s="10">
        <v>2.7879999999999998</v>
      </c>
      <c r="BQ282" s="10">
        <v>5.8449999999999998</v>
      </c>
      <c r="BR282" s="10">
        <v>26.876999999999999</v>
      </c>
      <c r="BS282" s="10">
        <v>11.010999999999999</v>
      </c>
      <c r="BT282">
        <v>0.188</v>
      </c>
      <c r="BU282">
        <v>0.246</v>
      </c>
      <c r="BV282">
        <v>0.19900000000000001</v>
      </c>
      <c r="BW282" s="10">
        <v>0.98454969599999997</v>
      </c>
      <c r="BX282" s="10">
        <v>0.85562749599999999</v>
      </c>
      <c r="BY282" s="10">
        <v>0.89386747899999996</v>
      </c>
      <c r="BZ282" s="10">
        <v>0.93984689899999996</v>
      </c>
      <c r="CA282" s="10">
        <v>0.82915415199999998</v>
      </c>
      <c r="CB282" s="10">
        <v>0.68387527800000003</v>
      </c>
      <c r="CC282" s="10">
        <v>0.63704015899999999</v>
      </c>
      <c r="CD282" s="10">
        <v>0.63725912299999998</v>
      </c>
      <c r="CE282" s="10">
        <v>0.53756121800000001</v>
      </c>
      <c r="CF282" s="10">
        <v>0.56764807699999997</v>
      </c>
      <c r="CG282" s="10">
        <v>0.57048031300000002</v>
      </c>
      <c r="CH282" s="10">
        <v>0.57095484500000004</v>
      </c>
      <c r="CI282" s="10">
        <v>0.58793565400000003</v>
      </c>
      <c r="CJ282" s="10">
        <v>0.58324551099999999</v>
      </c>
      <c r="CK282" s="10">
        <v>0.588715655</v>
      </c>
      <c r="CL282" s="10">
        <v>0.59637848699999996</v>
      </c>
      <c r="CM282" s="10">
        <v>0.23943530399999999</v>
      </c>
      <c r="CN282" s="10">
        <v>0.224888213</v>
      </c>
      <c r="CO282" s="10">
        <v>0.202894133</v>
      </c>
      <c r="CP282" s="10">
        <v>0.20080294500000001</v>
      </c>
      <c r="CQ282" s="10">
        <v>0.20276017499999999</v>
      </c>
      <c r="CR282" s="10">
        <v>0.17805815</v>
      </c>
      <c r="CS282" s="10">
        <v>0.17051343199999999</v>
      </c>
      <c r="CT282" s="10">
        <v>0.160722164</v>
      </c>
      <c r="CU282" s="10">
        <v>0.15774339900000001</v>
      </c>
      <c r="CV282" s="10">
        <v>38.757745049999997</v>
      </c>
      <c r="CW282" s="10">
        <v>39.600034149999999</v>
      </c>
      <c r="CX282" s="10">
        <v>38.555821020000003</v>
      </c>
      <c r="CY282" s="10">
        <v>42.730893880000004</v>
      </c>
      <c r="CZ282" s="10">
        <v>41.503801799999998</v>
      </c>
      <c r="DA282" s="10">
        <v>46.620410440000001</v>
      </c>
      <c r="DB282" s="10">
        <v>44.784530619999998</v>
      </c>
      <c r="DC282" s="10">
        <v>49.325149439999997</v>
      </c>
      <c r="DD282" s="10">
        <v>-3.5836408770000001</v>
      </c>
      <c r="DE282" s="10">
        <v>-4.2415313990000003</v>
      </c>
      <c r="DF282" s="10">
        <v>-4.7427875469999998</v>
      </c>
      <c r="DG282" s="10">
        <v>-4.7813890030000001</v>
      </c>
      <c r="DH282" s="10">
        <v>-5.5551160389999996</v>
      </c>
      <c r="DI282" s="10">
        <v>-6.1492262469999996</v>
      </c>
      <c r="DJ282" s="10">
        <v>-5.0080137870000003</v>
      </c>
      <c r="DK282" s="10">
        <v>-5.2490081249999996</v>
      </c>
      <c r="DL282" s="10">
        <v>4.9170595720000003</v>
      </c>
      <c r="DM282" s="10">
        <v>4.6824162810000001</v>
      </c>
      <c r="DN282" s="10">
        <v>4.8500217479999996</v>
      </c>
      <c r="DO282" s="10">
        <v>4.7722947439999999</v>
      </c>
      <c r="DP282" s="10">
        <v>4.4881500660000002</v>
      </c>
      <c r="DQ282" s="10">
        <v>4.7015436230000001</v>
      </c>
      <c r="DR282" s="10">
        <v>4.5620860700000003</v>
      </c>
      <c r="DS282" s="10">
        <v>4.0560247159999996</v>
      </c>
      <c r="DT282" s="10">
        <v>-1.5100308760000001</v>
      </c>
      <c r="DU282" s="10">
        <v>-1.604499559</v>
      </c>
      <c r="DV282" s="10">
        <v>-1.630156495</v>
      </c>
      <c r="DW282" s="10">
        <v>-1.6442971369999999</v>
      </c>
      <c r="DX282" s="10">
        <v>-1.7588036920000001</v>
      </c>
      <c r="DY282" s="10">
        <v>-1.7758090870000001</v>
      </c>
      <c r="DZ282" s="10">
        <v>-1.8385558500000001</v>
      </c>
      <c r="EA282" s="10">
        <v>-1.9009745920000001</v>
      </c>
      <c r="EB282" s="10">
        <f>VLOOKUP($B282,[1]PhiInxIrossOut_ggeffects!$A$1:$F$316,2,FALSE)</f>
        <v>1.0379830772138201</v>
      </c>
      <c r="EC282" s="10">
        <f>VLOOKUP($B282,[2]PhiInxICross_ggeffects!$A$1:$F$316,2,FALSE)</f>
        <v>1.4027371090006999</v>
      </c>
      <c r="ED282" s="10">
        <v>-0.53387284300000004</v>
      </c>
      <c r="EE282" s="10">
        <v>0.52383520299999997</v>
      </c>
      <c r="EF282">
        <v>0.52712661596961896</v>
      </c>
      <c r="EG282">
        <v>0.512635361216768</v>
      </c>
      <c r="EH282">
        <v>0.50538973384034203</v>
      </c>
      <c r="EI282">
        <v>0.48365285171106498</v>
      </c>
      <c r="EJ282">
        <v>0.476407224334639</v>
      </c>
      <c r="EK282">
        <v>0.458293155893575</v>
      </c>
      <c r="EL282" s="15">
        <v>0.72926423600000001</v>
      </c>
      <c r="EM282" s="15">
        <v>0.70642190199999999</v>
      </c>
      <c r="EN282" s="15">
        <v>0.67226368400000003</v>
      </c>
      <c r="EO282" s="15">
        <v>0.663493161</v>
      </c>
      <c r="EP282" s="15">
        <v>0.70518641800000004</v>
      </c>
      <c r="EQ282" s="15">
        <v>0.65419870099999999</v>
      </c>
      <c r="ER282" s="15">
        <v>0.90489522200000005</v>
      </c>
      <c r="ES282" s="10">
        <v>0.30545017499999999</v>
      </c>
      <c r="ET282" s="10">
        <v>39.707389390000003</v>
      </c>
      <c r="EU282" s="10">
        <v>40.499281709999998</v>
      </c>
      <c r="EV282" s="10">
        <v>40.532873180000003</v>
      </c>
      <c r="EW282" s="10">
        <v>41.37222938</v>
      </c>
      <c r="EX282" s="10">
        <v>47.104854060000001</v>
      </c>
      <c r="EY282" s="10">
        <v>43.990137160000003</v>
      </c>
      <c r="EZ282" s="10">
        <v>46.615577909999999</v>
      </c>
      <c r="FA282" s="10">
        <v>-4.4805971649999998</v>
      </c>
      <c r="FB282" s="10">
        <v>-4.402667997</v>
      </c>
      <c r="FC282" s="10">
        <v>-4.7529412759999996</v>
      </c>
      <c r="FD282" s="10">
        <v>-4.4169862039999996</v>
      </c>
      <c r="FE282" s="10">
        <v>-5.1336886560000003</v>
      </c>
      <c r="FF282" s="10">
        <v>-4.6541894670000001</v>
      </c>
      <c r="FG282" s="10">
        <v>-4.1290267070000004</v>
      </c>
      <c r="FH282" t="s">
        <v>421</v>
      </c>
      <c r="FI282" t="str">
        <f>VLOOKUP($FH282,Groups!$A$1:$B$316,2,FALSE)</f>
        <v>G13</v>
      </c>
      <c r="FJ282" t="str">
        <f t="shared" si="4"/>
        <v>G13/011F1</v>
      </c>
      <c r="FK282" t="s">
        <v>480</v>
      </c>
      <c r="FL282" t="s">
        <v>158</v>
      </c>
      <c r="FM282" t="s">
        <v>160</v>
      </c>
      <c r="FN282" t="s">
        <v>155</v>
      </c>
      <c r="FO282" t="s">
        <v>155</v>
      </c>
    </row>
    <row r="283" spans="1:171" x14ac:dyDescent="0.25">
      <c r="A283" s="12" t="str">
        <f>VLOOKUP($B283,GCDTCodes!$A$1:$D$398,2,FALSE)</f>
        <v>GCDT_210</v>
      </c>
      <c r="B283" s="12" t="s">
        <v>486</v>
      </c>
      <c r="C283" s="10">
        <v>13.01885274</v>
      </c>
      <c r="D283" s="10">
        <v>2.2839915999999998E-2</v>
      </c>
      <c r="E283" s="10">
        <v>2.90809E-2</v>
      </c>
      <c r="F283" s="10">
        <v>-2.0676568999999999E-2</v>
      </c>
      <c r="G283" s="10">
        <v>-4.963172804</v>
      </c>
      <c r="H283" s="10">
        <v>-2.3660461000000001E-2</v>
      </c>
      <c r="I283" s="10">
        <v>-5.4348440000000003E-3</v>
      </c>
      <c r="J283" s="10">
        <v>-0.39874944099999998</v>
      </c>
      <c r="K283" s="10">
        <v>37.198071300000002</v>
      </c>
      <c r="L283" s="10">
        <v>7.2663443999999994E-2</v>
      </c>
      <c r="M283" s="10">
        <v>3.2874006999999997E-2</v>
      </c>
      <c r="N283" s="10">
        <v>0.54840709399999998</v>
      </c>
      <c r="O283" s="10">
        <v>10.31</v>
      </c>
      <c r="P283" s="10">
        <v>5.2009999999999996</v>
      </c>
      <c r="Q283" s="10">
        <v>3.5999999999999997E-2</v>
      </c>
      <c r="R283" s="10">
        <v>1007.168</v>
      </c>
      <c r="S283" s="10">
        <v>2.4569999999999999</v>
      </c>
      <c r="T283" s="10">
        <v>2.0019999999999998</v>
      </c>
      <c r="U283" s="10">
        <v>12.015000000000001</v>
      </c>
      <c r="V283" s="10">
        <v>5.6929999999999996</v>
      </c>
      <c r="W283" s="10">
        <v>3.5209999999999999</v>
      </c>
      <c r="X283" s="10">
        <v>3.3000000000000002E-2</v>
      </c>
      <c r="Y283" s="10">
        <v>755.88</v>
      </c>
      <c r="Z283" s="10">
        <v>2.008</v>
      </c>
      <c r="AA283" s="10">
        <v>1.41699999999999</v>
      </c>
      <c r="AB283" s="10">
        <v>10.202</v>
      </c>
      <c r="AC283" s="10">
        <v>6.6020000000000003</v>
      </c>
      <c r="AD283" s="10">
        <v>5.3470000000000004</v>
      </c>
      <c r="AE283" s="10">
        <v>4.9000000000000002E-2</v>
      </c>
      <c r="AF283" s="10">
        <v>781.39399999999898</v>
      </c>
      <c r="AG283" s="10">
        <v>1.704</v>
      </c>
      <c r="AH283" s="10">
        <v>15.569000000000001</v>
      </c>
      <c r="AI283">
        <v>1.2487919777749501</v>
      </c>
      <c r="AJ283">
        <v>0.95461798024512401</v>
      </c>
      <c r="AK283">
        <v>1.0491538703016601</v>
      </c>
      <c r="AL283">
        <v>1.0004337283142399</v>
      </c>
      <c r="AM283" s="10">
        <v>-119.05204809999999</v>
      </c>
      <c r="AN283" s="10">
        <v>-0.27852988299999998</v>
      </c>
      <c r="AO283" s="10">
        <v>-0.31750954599999998</v>
      </c>
      <c r="AP283" s="10">
        <v>-1.355932283</v>
      </c>
      <c r="AQ283" s="10">
        <v>0.76480751700000005</v>
      </c>
      <c r="AR283" s="10">
        <v>0.68062691399999997</v>
      </c>
      <c r="AS283" s="10">
        <v>156.476</v>
      </c>
      <c r="AT283" s="10">
        <v>51.765000000000001</v>
      </c>
      <c r="AU283" s="10">
        <v>78.016000000000005</v>
      </c>
      <c r="AV283" s="10">
        <v>4.9239999999999897</v>
      </c>
      <c r="AW283" s="10">
        <v>3.0059999999999998</v>
      </c>
      <c r="AX283" s="10">
        <v>2.33</v>
      </c>
      <c r="AY283" s="10">
        <v>7.3259999999999996</v>
      </c>
      <c r="AZ283" s="10">
        <v>34.756999999999998</v>
      </c>
      <c r="BA283" s="10">
        <v>10.57</v>
      </c>
      <c r="BB283" s="10">
        <v>114.83499999999999</v>
      </c>
      <c r="BC283" s="10">
        <v>59.076000000000001</v>
      </c>
      <c r="BD283" s="10">
        <v>71.509</v>
      </c>
      <c r="BE283" s="10">
        <v>2.2509999999999999</v>
      </c>
      <c r="BF283" s="10">
        <v>1.5659999999999901</v>
      </c>
      <c r="BG283" s="10">
        <v>2.149</v>
      </c>
      <c r="BH283" s="10">
        <v>5.9</v>
      </c>
      <c r="BI283" s="10">
        <v>26.303000000000001</v>
      </c>
      <c r="BJ283" s="10">
        <v>7.585</v>
      </c>
      <c r="BK283" s="10">
        <v>89.009</v>
      </c>
      <c r="BL283" s="10">
        <v>64.501999999999995</v>
      </c>
      <c r="BM283" s="10">
        <v>77.216999999999999</v>
      </c>
      <c r="BN283" s="10">
        <v>3.0779999999999998</v>
      </c>
      <c r="BO283" s="10">
        <v>1.0959999999999901</v>
      </c>
      <c r="BP283" s="10">
        <v>2.6560000000000001</v>
      </c>
      <c r="BQ283" s="10">
        <v>10.142999999999899</v>
      </c>
      <c r="BR283" s="10">
        <v>48.564999999999998</v>
      </c>
      <c r="BS283" s="10">
        <v>13.704000000000001</v>
      </c>
      <c r="BT283">
        <v>0.23400000000000001</v>
      </c>
      <c r="BU283">
        <v>0.22700000000000001</v>
      </c>
      <c r="BV283">
        <v>0.22900000000000001</v>
      </c>
      <c r="BW283" s="10">
        <v>0.88476022600000004</v>
      </c>
      <c r="BX283" s="10">
        <v>1.762202015</v>
      </c>
      <c r="BY283" s="10">
        <v>0.939422062</v>
      </c>
      <c r="BZ283" s="10">
        <v>0.50916777700000004</v>
      </c>
      <c r="CA283" s="10">
        <v>0.47357681899999998</v>
      </c>
      <c r="CB283" s="10">
        <v>0.53946650900000004</v>
      </c>
      <c r="CC283" s="10">
        <v>0.668016159</v>
      </c>
      <c r="CD283" s="10">
        <v>0.498593432</v>
      </c>
      <c r="CE283" s="10">
        <v>0.50688989200000001</v>
      </c>
      <c r="CF283" s="10">
        <v>0.532724541</v>
      </c>
      <c r="CG283" s="10">
        <v>0.56117634500000002</v>
      </c>
      <c r="CH283" s="10">
        <v>0.57132465600000004</v>
      </c>
      <c r="CI283" s="10">
        <v>0.58213976000000001</v>
      </c>
      <c r="CJ283" s="10">
        <v>0.57766222700000003</v>
      </c>
      <c r="CK283" s="10">
        <v>0.57473425499999997</v>
      </c>
      <c r="CL283" s="10">
        <v>0.59483480300000002</v>
      </c>
      <c r="CM283" s="10">
        <v>0.257566931</v>
      </c>
      <c r="CN283" s="10">
        <v>0.23743492199999999</v>
      </c>
      <c r="CO283" s="10">
        <v>0.27772296200000002</v>
      </c>
      <c r="CP283" s="10">
        <v>0.19968926300000001</v>
      </c>
      <c r="CQ283" s="10">
        <v>0.158581533</v>
      </c>
      <c r="CR283" s="10">
        <v>0.14406691799999999</v>
      </c>
      <c r="CS283" s="10">
        <v>0.155044764</v>
      </c>
      <c r="CT283" s="10">
        <v>0.16632291199999999</v>
      </c>
      <c r="CU283" s="10">
        <v>0.13903328200000001</v>
      </c>
      <c r="CV283" s="10">
        <v>38.732951210000003</v>
      </c>
      <c r="CW283" s="10">
        <v>37.351165979999998</v>
      </c>
      <c r="CX283" s="10">
        <v>31.108711400000001</v>
      </c>
      <c r="CY283" s="10">
        <v>38.752554070000002</v>
      </c>
      <c r="CZ283" s="10">
        <v>38.288656860000003</v>
      </c>
      <c r="DA283" s="10">
        <v>38.383901829999999</v>
      </c>
      <c r="DB283" s="10">
        <v>40.583455829999998</v>
      </c>
      <c r="DC283" s="10">
        <v>36.719104539999996</v>
      </c>
      <c r="DD283" s="10">
        <v>-4.2517696540000003</v>
      </c>
      <c r="DE283" s="10">
        <v>-4.964932728</v>
      </c>
      <c r="DF283" s="10">
        <v>-3.7947469300000001</v>
      </c>
      <c r="DG283" s="10">
        <v>-3.32926272</v>
      </c>
      <c r="DH283" s="10">
        <v>-4.0057100659999998</v>
      </c>
      <c r="DI283" s="10">
        <v>-4.2416541429999999</v>
      </c>
      <c r="DJ283" s="10">
        <v>-4.7718836290000004</v>
      </c>
      <c r="DK283" s="10">
        <v>-4.9354963950000004</v>
      </c>
      <c r="DL283" s="10">
        <v>5.0622858910000001</v>
      </c>
      <c r="DM283" s="10">
        <v>4.7817284029999998</v>
      </c>
      <c r="DN283" s="10">
        <v>4.9455198889999998</v>
      </c>
      <c r="DO283" s="10">
        <v>4.7976178789999997</v>
      </c>
      <c r="DP283" s="10">
        <v>4.5881746459999997</v>
      </c>
      <c r="DQ283" s="10">
        <v>4.7352308230000002</v>
      </c>
      <c r="DR283" s="10">
        <v>4.6749264149999998</v>
      </c>
      <c r="DS283" s="10">
        <v>4.0954502269999997</v>
      </c>
      <c r="DT283" s="10">
        <v>-1.5259619609999999</v>
      </c>
      <c r="DU283" s="10">
        <v>-1.481234237</v>
      </c>
      <c r="DV283" s="10">
        <v>-1.702844582</v>
      </c>
      <c r="DW283" s="10">
        <v>-1.8749715389999999</v>
      </c>
      <c r="DX283" s="10">
        <v>-1.9832722570000001</v>
      </c>
      <c r="DY283" s="10">
        <v>-1.9022800559999999</v>
      </c>
      <c r="DZ283" s="10">
        <v>-1.871526832</v>
      </c>
      <c r="EA283" s="10">
        <v>-2.065826801</v>
      </c>
      <c r="EB283" s="10">
        <f>VLOOKUP($B283,[1]PhiInxIrossOut_ggeffects!$A$1:$F$316,2,FALSE)</f>
        <v>1.2103203915709599</v>
      </c>
      <c r="EC283" s="10">
        <f>VLOOKUP($B283,[2]PhiInxICross_ggeffects!$A$1:$F$316,2,FALSE)</f>
        <v>1.3297773166882001</v>
      </c>
      <c r="ED283" s="10">
        <v>-0.13906216099999999</v>
      </c>
      <c r="EE283" s="10">
        <v>0.53170646600000004</v>
      </c>
      <c r="EF283">
        <v>0.55495171102665297</v>
      </c>
      <c r="EG283">
        <v>0.54763155893539694</v>
      </c>
      <c r="EH283">
        <v>0.54397148288977204</v>
      </c>
      <c r="EI283">
        <v>0.532991254752891</v>
      </c>
      <c r="EJ283">
        <v>0.52933117870726398</v>
      </c>
      <c r="EK283">
        <v>0.52018098859319595</v>
      </c>
      <c r="EL283" s="15">
        <v>0.93600645199999999</v>
      </c>
      <c r="EM283" s="15">
        <v>0.95609013399999998</v>
      </c>
      <c r="EN283" s="15">
        <v>0.87300888399999999</v>
      </c>
      <c r="EO283" s="15">
        <v>0.92452416199999998</v>
      </c>
      <c r="EP283" s="15">
        <v>0.97852708399999999</v>
      </c>
      <c r="EQ283" s="15">
        <v>0.88051013</v>
      </c>
      <c r="ER283" s="15">
        <v>1.48155869</v>
      </c>
      <c r="ES283" s="10">
        <v>0.22284034599999999</v>
      </c>
      <c r="ET283" s="10">
        <v>41.273446749999998</v>
      </c>
      <c r="EU283" s="10">
        <v>42.114276279999999</v>
      </c>
      <c r="EV283" s="10">
        <v>44.259894670000001</v>
      </c>
      <c r="EW283" s="10">
        <v>43.283422860000002</v>
      </c>
      <c r="EX283" s="10">
        <v>46.412072889999997</v>
      </c>
      <c r="EY283" s="10">
        <v>46.081625619999997</v>
      </c>
      <c r="EZ283" s="10">
        <v>44.027123789999997</v>
      </c>
      <c r="FA283" s="10">
        <v>-6.9327412390000003</v>
      </c>
      <c r="FB283" s="10">
        <v>-6.8747964120000002</v>
      </c>
      <c r="FC283" s="10">
        <v>-6.7929083119999998</v>
      </c>
      <c r="FD283" s="10">
        <v>-6.5905985219999996</v>
      </c>
      <c r="FE283" s="10">
        <v>-6.8014473369999999</v>
      </c>
      <c r="FF283" s="10">
        <v>-7.4210869150000001</v>
      </c>
      <c r="FG283" s="10">
        <v>-5.9691503309999998</v>
      </c>
      <c r="FH283" t="s">
        <v>421</v>
      </c>
      <c r="FI283" t="str">
        <f>VLOOKUP($FH283,Groups!$A$1:$B$316,2,FALSE)</f>
        <v>G13</v>
      </c>
      <c r="FJ283" t="str">
        <f t="shared" si="4"/>
        <v>G13/012F1</v>
      </c>
      <c r="FK283" t="s">
        <v>487</v>
      </c>
      <c r="FL283" t="s">
        <v>155</v>
      </c>
      <c r="FM283" t="s">
        <v>155</v>
      </c>
      <c r="FN283" t="s">
        <v>155</v>
      </c>
      <c r="FO283" t="s">
        <v>155</v>
      </c>
    </row>
    <row r="284" spans="1:171" x14ac:dyDescent="0.25">
      <c r="A284" s="12" t="str">
        <f>VLOOKUP($B284,GCDTCodes!$A$1:$D$398,2,FALSE)</f>
        <v>GCDT_211</v>
      </c>
      <c r="B284" s="12" t="s">
        <v>488</v>
      </c>
      <c r="C284" s="10">
        <v>62.605459410000002</v>
      </c>
      <c r="D284" s="10">
        <v>0.27867600300000001</v>
      </c>
      <c r="E284" s="10">
        <v>0.17959329800000001</v>
      </c>
      <c r="F284" s="10">
        <v>0.49437016700000003</v>
      </c>
      <c r="G284" s="10">
        <v>31.15175082</v>
      </c>
      <c r="H284" s="10">
        <v>7.8134330000000002E-2</v>
      </c>
      <c r="I284" s="10">
        <v>3.7539995E-2</v>
      </c>
      <c r="J284" s="10">
        <v>0.43129807100000001</v>
      </c>
      <c r="K284" s="10">
        <v>34.534160040000003</v>
      </c>
      <c r="L284" s="10">
        <v>5.5527574000000003E-2</v>
      </c>
      <c r="M284" s="10">
        <v>2.3629480500000001E-2</v>
      </c>
      <c r="N284" s="10">
        <v>0.336730786</v>
      </c>
      <c r="O284" s="10">
        <v>8.7149999999999999</v>
      </c>
      <c r="P284" s="10">
        <v>4.2130000000000001</v>
      </c>
      <c r="Q284" s="10">
        <v>3.4000000000000002E-2</v>
      </c>
      <c r="R284" s="10">
        <v>1178.9280000000001</v>
      </c>
      <c r="S284" s="10">
        <v>2.6259999999999999</v>
      </c>
      <c r="T284" s="10">
        <v>2.1549999999999998</v>
      </c>
      <c r="U284" s="10">
        <v>14.127000000000001</v>
      </c>
      <c r="V284" s="10">
        <v>5.6859999999999999</v>
      </c>
      <c r="W284" s="10">
        <v>3.5389999999999899</v>
      </c>
      <c r="X284" s="10">
        <v>3.3000000000000002E-2</v>
      </c>
      <c r="Y284" s="10">
        <v>691.00099999999998</v>
      </c>
      <c r="Z284" s="10">
        <v>2.0169999999999999</v>
      </c>
      <c r="AA284" s="10">
        <v>1.3029999999999999</v>
      </c>
      <c r="AB284" s="10">
        <v>9.7989999999999995</v>
      </c>
      <c r="AC284" s="10">
        <v>6.5525000000000002</v>
      </c>
      <c r="AD284" s="10">
        <v>4.7409999999999997</v>
      </c>
      <c r="AE284" s="10">
        <v>3.2000000000000001E-2</v>
      </c>
      <c r="AF284" s="10">
        <v>631.59199999999998</v>
      </c>
      <c r="AG284" s="10">
        <v>1.274</v>
      </c>
      <c r="AH284" s="10">
        <v>13.840999999999999</v>
      </c>
      <c r="AI284">
        <v>1.1058633347231099</v>
      </c>
      <c r="AJ284">
        <v>0.88017003954290596</v>
      </c>
      <c r="AK284">
        <v>0.99259778284054501</v>
      </c>
      <c r="AL284">
        <v>1.00390898787112</v>
      </c>
      <c r="AM284" s="10">
        <v>59.69011441</v>
      </c>
      <c r="AN284" s="10">
        <v>0.44892783800000002</v>
      </c>
      <c r="AO284" s="10">
        <v>0.25343701000000002</v>
      </c>
      <c r="AP284" s="10">
        <v>1.4958005319999901</v>
      </c>
      <c r="AQ284" s="10">
        <v>-0.322092659</v>
      </c>
      <c r="AR284" s="10">
        <v>3.3652805000000001E-2</v>
      </c>
      <c r="AS284" s="10">
        <v>137.84100000000001</v>
      </c>
      <c r="AT284" s="10">
        <v>54.075000000000003</v>
      </c>
      <c r="AU284" s="10">
        <v>78.858000000000004</v>
      </c>
      <c r="AV284" s="10">
        <v>5.4409999999999998</v>
      </c>
      <c r="AW284" s="10">
        <v>3.234</v>
      </c>
      <c r="AX284" s="10">
        <v>2.4950000000000001</v>
      </c>
      <c r="AY284" s="10">
        <v>8.2089999999999996</v>
      </c>
      <c r="AZ284" s="10">
        <v>35.165999999999997</v>
      </c>
      <c r="BA284" s="10">
        <v>12.222</v>
      </c>
      <c r="BB284" s="10">
        <v>141.29</v>
      </c>
      <c r="BC284" s="10">
        <v>61.626999999999903</v>
      </c>
      <c r="BD284" s="10">
        <v>80.662999999999997</v>
      </c>
      <c r="BE284" s="10">
        <v>2.923</v>
      </c>
      <c r="BF284" s="10">
        <v>1.4039999999999999</v>
      </c>
      <c r="BG284" s="10">
        <v>1.665</v>
      </c>
      <c r="BH284" s="10">
        <v>6.8559999999999999</v>
      </c>
      <c r="BI284" s="10">
        <v>29.117999999999999</v>
      </c>
      <c r="BJ284" s="10">
        <v>8.89</v>
      </c>
      <c r="BK284" s="10">
        <v>96.642999999999901</v>
      </c>
      <c r="BL284" s="10">
        <v>61.556999999999903</v>
      </c>
      <c r="BM284" s="10">
        <v>76.581999999999994</v>
      </c>
      <c r="BN284" s="10">
        <v>3.0430000000000001</v>
      </c>
      <c r="BO284" s="10">
        <v>1.0959999999999901</v>
      </c>
      <c r="BP284" s="10">
        <v>2.56699999999999</v>
      </c>
      <c r="BQ284" s="10">
        <v>9.1509999999999998</v>
      </c>
      <c r="BR284" s="10">
        <v>42.843999999999902</v>
      </c>
      <c r="BS284" s="10">
        <v>13.853999999999999</v>
      </c>
      <c r="BT284">
        <v>0.23400000000000001</v>
      </c>
      <c r="BU284">
        <v>0.216</v>
      </c>
      <c r="BV284">
        <v>0.23699999999999999</v>
      </c>
      <c r="BW284" s="10">
        <v>0.90907673</v>
      </c>
      <c r="BX284" s="10">
        <v>1.201567407</v>
      </c>
      <c r="BY284" s="10">
        <v>0.65092099999999997</v>
      </c>
      <c r="BZ284" s="10">
        <v>0.58380595899999999</v>
      </c>
      <c r="CA284" s="10">
        <v>0.505362804</v>
      </c>
      <c r="CB284" s="10">
        <v>0.47582904199999998</v>
      </c>
      <c r="CC284" s="10">
        <v>0.42236729499999998</v>
      </c>
      <c r="CD284" s="10">
        <v>0.53347184400000003</v>
      </c>
      <c r="CE284" s="10">
        <v>0.534276949</v>
      </c>
      <c r="CF284" s="10">
        <v>0.56087120000000001</v>
      </c>
      <c r="CG284" s="10">
        <v>0.57624745700000002</v>
      </c>
      <c r="CH284" s="10">
        <v>0.57810395699999995</v>
      </c>
      <c r="CI284" s="10">
        <v>0.59497846099999996</v>
      </c>
      <c r="CJ284" s="10">
        <v>0.59103245500000001</v>
      </c>
      <c r="CK284" s="10">
        <v>0.59533323999999999</v>
      </c>
      <c r="CL284" s="10">
        <v>0.60554739899999999</v>
      </c>
      <c r="CM284" s="10">
        <v>0.25690216999999999</v>
      </c>
      <c r="CN284" s="10">
        <v>0.209336781</v>
      </c>
      <c r="CO284" s="10">
        <v>0.21760199899999999</v>
      </c>
      <c r="CP284" s="10">
        <v>0.16735214600000001</v>
      </c>
      <c r="CQ284" s="10">
        <v>0.15819583800000001</v>
      </c>
      <c r="CR284" s="10">
        <v>0.13604066500000001</v>
      </c>
      <c r="CS284" s="10">
        <v>0.13613650499999999</v>
      </c>
      <c r="CT284" s="10">
        <v>0.126345237</v>
      </c>
      <c r="CU284" s="10">
        <v>0.13239622100000001</v>
      </c>
      <c r="CV284" s="10">
        <v>34.28037715</v>
      </c>
      <c r="CW284" s="10">
        <v>34.689420980000001</v>
      </c>
      <c r="CX284" s="10">
        <v>33.940004160000001</v>
      </c>
      <c r="CY284" s="10">
        <v>37.450147579999999</v>
      </c>
      <c r="CZ284" s="10">
        <v>39.868703099999998</v>
      </c>
      <c r="DA284" s="10">
        <v>36.38053524</v>
      </c>
      <c r="DB284" s="10">
        <v>34.773941430000001</v>
      </c>
      <c r="DC284" s="10">
        <v>37.254261659999997</v>
      </c>
      <c r="DD284" s="10">
        <v>-3.0639675560000001</v>
      </c>
      <c r="DE284" s="10">
        <v>-4.4331195560000003</v>
      </c>
      <c r="DF284" s="10">
        <v>-4.1074983400000002</v>
      </c>
      <c r="DG284" s="10">
        <v>-3.1666701900000001</v>
      </c>
      <c r="DH284" s="10">
        <v>-5.1785023710000004</v>
      </c>
      <c r="DI284" s="10">
        <v>-4.3907988009999999</v>
      </c>
      <c r="DJ284" s="10">
        <v>-4.0830964119999997</v>
      </c>
      <c r="DK284" s="10">
        <v>-4.122898664</v>
      </c>
      <c r="DL284" s="10">
        <v>4.9745902339999999</v>
      </c>
      <c r="DM284" s="10">
        <v>4.7310464479999998</v>
      </c>
      <c r="DN284" s="10">
        <v>4.8908304640000004</v>
      </c>
      <c r="DO284" s="10">
        <v>4.7348065750000004</v>
      </c>
      <c r="DP284" s="10">
        <v>4.5677668039999997</v>
      </c>
      <c r="DQ284" s="10">
        <v>4.7199972890000002</v>
      </c>
      <c r="DR284" s="10">
        <v>4.6310539339999996</v>
      </c>
      <c r="DS284" s="10">
        <v>4.0350774950000003</v>
      </c>
      <c r="DT284" s="10">
        <v>-1.7220314249999999</v>
      </c>
      <c r="DU284" s="10">
        <v>-1.701503258</v>
      </c>
      <c r="DV284" s="10">
        <v>-1.8670746739999999</v>
      </c>
      <c r="DW284" s="10">
        <v>-1.9290595820000001</v>
      </c>
      <c r="DX284" s="10">
        <v>-2.0627268249999999</v>
      </c>
      <c r="DY284" s="10">
        <v>-2.0514512869999999</v>
      </c>
      <c r="DZ284" s="10">
        <v>-2.1346746049999998</v>
      </c>
      <c r="EA284" s="10">
        <v>-2.1395429990000001</v>
      </c>
      <c r="EB284" s="10">
        <f>VLOOKUP($B284,[1]PhiInxIrossOut_ggeffects!$A$1:$F$316,2,FALSE)</f>
        <v>1.1277443565709599</v>
      </c>
      <c r="EC284" s="10">
        <f>VLOOKUP($B284,[2]PhiInxICross_ggeffects!$A$1:$F$316,2,FALSE)</f>
        <v>1.4811449022996701</v>
      </c>
      <c r="ED284" s="10">
        <v>-0.34704505200000002</v>
      </c>
      <c r="EE284" s="10">
        <v>0.527483861</v>
      </c>
      <c r="EF284">
        <v>0.56029961977190001</v>
      </c>
      <c r="EG284">
        <v>0.53821520912551202</v>
      </c>
      <c r="EH284">
        <v>0.52717300380231802</v>
      </c>
      <c r="EI284">
        <v>0.49404638783273802</v>
      </c>
      <c r="EJ284">
        <v>0.48300418250954302</v>
      </c>
      <c r="EK284">
        <v>0.45539866920156002</v>
      </c>
      <c r="EL284" s="15">
        <v>0.77157247900000003</v>
      </c>
      <c r="EM284" s="15">
        <v>0.73957680299999995</v>
      </c>
      <c r="EN284" s="15">
        <v>0.67638039900000002</v>
      </c>
      <c r="EO284" s="15">
        <v>0.96430439400000001</v>
      </c>
      <c r="EP284" s="15">
        <v>1.117731544</v>
      </c>
      <c r="EQ284" s="15">
        <v>0.60118593899999995</v>
      </c>
      <c r="ER284" s="15">
        <v>1.0298991719999999</v>
      </c>
      <c r="ES284" s="10">
        <v>0.27006950899999999</v>
      </c>
      <c r="ET284" s="10">
        <v>36.193092219999997</v>
      </c>
      <c r="EU284" s="10">
        <v>35.282484789999998</v>
      </c>
      <c r="EV284" s="10">
        <v>37.28129156</v>
      </c>
      <c r="EW284" s="10">
        <v>42.506967080000003</v>
      </c>
      <c r="EX284" s="10">
        <v>44.108261050000003</v>
      </c>
      <c r="EY284" s="10">
        <v>34.53898384</v>
      </c>
      <c r="EZ284" s="10">
        <v>43.98987743</v>
      </c>
      <c r="FA284" s="10">
        <v>-6.0204034660000003</v>
      </c>
      <c r="FB284" s="10">
        <v>-5.8125760800000004</v>
      </c>
      <c r="FC284" s="10">
        <v>-6.5188204360000004</v>
      </c>
      <c r="FD284" s="10">
        <v>-6.1478927670000001</v>
      </c>
      <c r="FE284" s="10">
        <v>-6.0364940799999998</v>
      </c>
      <c r="FF284" s="10">
        <v>-6.7548063430000003</v>
      </c>
      <c r="FG284" s="10">
        <v>-6.0472864690000003</v>
      </c>
      <c r="FH284" t="s">
        <v>421</v>
      </c>
      <c r="FI284" t="str">
        <f>VLOOKUP($FH284,Groups!$A$1:$B$316,2,FALSE)</f>
        <v>G13</v>
      </c>
      <c r="FJ284" t="str">
        <f t="shared" si="4"/>
        <v>G13/012F1</v>
      </c>
      <c r="FK284" t="s">
        <v>487</v>
      </c>
      <c r="FL284" t="s">
        <v>155</v>
      </c>
      <c r="FM284" t="s">
        <v>158</v>
      </c>
      <c r="FN284" t="s">
        <v>155</v>
      </c>
      <c r="FO284" t="s">
        <v>155</v>
      </c>
    </row>
    <row r="285" spans="1:171" x14ac:dyDescent="0.25">
      <c r="A285" s="12" t="str">
        <f>VLOOKUP($B285,GCDTCodes!$A$1:$D$398,2,FALSE)</f>
        <v>GCDT_212</v>
      </c>
      <c r="B285" s="12" t="s">
        <v>489</v>
      </c>
      <c r="C285" s="10">
        <v>14.827991430000001</v>
      </c>
      <c r="D285" s="10">
        <v>5.4074480000000001E-2</v>
      </c>
      <c r="E285" s="10">
        <v>5.1011300000000002E-2</v>
      </c>
      <c r="F285" s="10">
        <v>0.33941704899999903</v>
      </c>
      <c r="G285" s="10">
        <v>26.49570563</v>
      </c>
      <c r="H285" s="10">
        <v>6.6750873000000002E-2</v>
      </c>
      <c r="I285" s="10">
        <v>1.7396370000000001E-2</v>
      </c>
      <c r="J285" s="10">
        <v>0.343368746</v>
      </c>
      <c r="K285" s="10">
        <v>31.870248780000001</v>
      </c>
      <c r="L285" s="10">
        <v>3.8391703999999999E-2</v>
      </c>
      <c r="M285" s="10">
        <v>1.43849539999999E-2</v>
      </c>
      <c r="N285" s="10">
        <v>0.125054478</v>
      </c>
      <c r="O285" s="10">
        <v>6.7489999999999997</v>
      </c>
      <c r="P285" s="10">
        <v>4.133</v>
      </c>
      <c r="Q285" s="10">
        <v>3.2000000000000001E-2</v>
      </c>
      <c r="R285" s="10">
        <v>1066.1310000000001</v>
      </c>
      <c r="S285" s="10">
        <v>2.2280000000000002</v>
      </c>
      <c r="T285" s="10">
        <v>1.85</v>
      </c>
      <c r="U285" s="10">
        <v>11.837999999999999</v>
      </c>
      <c r="V285" s="10">
        <v>5.6820000000000004</v>
      </c>
      <c r="W285" s="10">
        <v>3.1819999999999999</v>
      </c>
      <c r="X285" s="10">
        <v>3.2000000000000001E-2</v>
      </c>
      <c r="Y285" s="10">
        <v>616.26599999999996</v>
      </c>
      <c r="Z285" s="10">
        <v>1.839</v>
      </c>
      <c r="AA285" s="10">
        <v>1.1539999999999999</v>
      </c>
      <c r="AB285" s="10">
        <v>8.5689999999999902</v>
      </c>
      <c r="AC285" s="10">
        <v>6.5029999999999903</v>
      </c>
      <c r="AD285" s="10">
        <v>4.5330000000000004</v>
      </c>
      <c r="AE285" s="10">
        <v>3.7999999999999999E-2</v>
      </c>
      <c r="AF285" s="10">
        <v>656.04899999999998</v>
      </c>
      <c r="AG285" s="10">
        <v>1.446</v>
      </c>
      <c r="AH285" s="10">
        <v>14.242000000000001</v>
      </c>
      <c r="AI285">
        <v>1.10451188227354</v>
      </c>
      <c r="AJ285">
        <v>1.2343806400086199</v>
      </c>
      <c r="AK285">
        <v>0.96951315617926304</v>
      </c>
      <c r="AL285">
        <v>1.04238849258861</v>
      </c>
      <c r="AM285" s="10">
        <v>-193.71880110000001</v>
      </c>
      <c r="AN285" s="10">
        <v>-0.57821346200000001</v>
      </c>
      <c r="AO285" s="10">
        <v>-0.56120624699999999</v>
      </c>
      <c r="AP285" s="10">
        <v>-1.5341655839999999</v>
      </c>
      <c r="AQ285" s="10">
        <v>0.37036793699999998</v>
      </c>
      <c r="AR285" s="10">
        <v>-0.82897934099999904</v>
      </c>
      <c r="AS285" s="10">
        <v>117.072</v>
      </c>
      <c r="AT285" s="10">
        <v>43.616</v>
      </c>
      <c r="AU285" s="10">
        <v>78.790999999999997</v>
      </c>
      <c r="AV285" s="10">
        <v>5.9660000000000002</v>
      </c>
      <c r="AW285" s="10">
        <v>2.9159999999999999</v>
      </c>
      <c r="AX285" s="10">
        <v>1.905</v>
      </c>
      <c r="AY285" s="10">
        <v>6.2359999999999998</v>
      </c>
      <c r="AZ285" s="10">
        <v>24.869</v>
      </c>
      <c r="BA285" s="10">
        <v>8.6280000000000001</v>
      </c>
      <c r="BB285" s="10">
        <v>115.015</v>
      </c>
      <c r="BC285" s="10">
        <v>34.774000000000001</v>
      </c>
      <c r="BD285" s="10">
        <v>65.730999999999995</v>
      </c>
      <c r="BE285" s="10">
        <v>4.8289999999999997</v>
      </c>
      <c r="BF285" s="10">
        <v>4.7489999999999997</v>
      </c>
      <c r="BG285" s="10">
        <v>2.0489999999999999</v>
      </c>
      <c r="BH285" s="10">
        <v>4.5709999999999997</v>
      </c>
      <c r="BI285" s="10">
        <v>22.382999999999999</v>
      </c>
      <c r="BJ285" s="10">
        <v>5.6579999999999897</v>
      </c>
      <c r="BK285" s="10">
        <v>88.62</v>
      </c>
      <c r="BL285" s="10">
        <v>62.141999999999904</v>
      </c>
      <c r="BM285" s="10">
        <v>75.91</v>
      </c>
      <c r="BN285" s="10">
        <v>2.95</v>
      </c>
      <c r="BO285" s="10">
        <v>1.0959999999999901</v>
      </c>
      <c r="BP285" s="10">
        <v>2.7829999999999999</v>
      </c>
      <c r="BQ285" s="10">
        <v>9.5489999999999995</v>
      </c>
      <c r="BR285" s="10">
        <v>45.545000000000002</v>
      </c>
      <c r="BS285" s="10">
        <v>15.093999999999999</v>
      </c>
      <c r="BT285">
        <v>0.34</v>
      </c>
      <c r="BU285">
        <v>0.22500000000000001</v>
      </c>
      <c r="BV285">
        <v>0.221</v>
      </c>
      <c r="BW285" s="10">
        <v>0.93839020100000003</v>
      </c>
      <c r="BX285" s="10">
        <v>0.89296352099999998</v>
      </c>
      <c r="BY285" s="10">
        <v>0.83578005300000002</v>
      </c>
      <c r="BZ285" s="10">
        <v>0.92505344599999995</v>
      </c>
      <c r="CA285" s="10">
        <v>0.72335499999999997</v>
      </c>
      <c r="CB285" s="10">
        <v>0.87406553399999998</v>
      </c>
      <c r="CC285" s="10">
        <v>0.78614531899999995</v>
      </c>
      <c r="CD285" s="10">
        <v>0.73379302999999996</v>
      </c>
      <c r="CE285" s="10">
        <v>0.541350844</v>
      </c>
      <c r="CF285" s="10">
        <v>0.56963051399999998</v>
      </c>
      <c r="CG285" s="10">
        <v>0.57671496</v>
      </c>
      <c r="CH285" s="10">
        <v>0.57453186099999998</v>
      </c>
      <c r="CI285" s="10">
        <v>0.59331985899999995</v>
      </c>
      <c r="CJ285" s="10">
        <v>0.58320814700000001</v>
      </c>
      <c r="CK285" s="10">
        <v>0.58495760699999999</v>
      </c>
      <c r="CL285" s="10">
        <v>0.59729787099999998</v>
      </c>
      <c r="CM285" s="10">
        <v>0.23155005000000001</v>
      </c>
      <c r="CN285" s="10">
        <v>0.221340184</v>
      </c>
      <c r="CO285" s="10">
        <v>0.206523598</v>
      </c>
      <c r="CP285" s="10">
        <v>0.193318871</v>
      </c>
      <c r="CQ285" s="10">
        <v>0.20129593400000001</v>
      </c>
      <c r="CR285" s="10">
        <v>0.168027224</v>
      </c>
      <c r="CS285" s="10">
        <v>0.187340223</v>
      </c>
      <c r="CT285" s="10">
        <v>0.177317423</v>
      </c>
      <c r="CU285" s="10">
        <v>0.16739269700000001</v>
      </c>
      <c r="CV285" s="10">
        <v>36.341826689999998</v>
      </c>
      <c r="CW285" s="10">
        <v>36.686237589999998</v>
      </c>
      <c r="CX285" s="10">
        <v>36.693464609999999</v>
      </c>
      <c r="CY285" s="10">
        <v>37.815757980000001</v>
      </c>
      <c r="CZ285" s="10">
        <v>39.130465119999997</v>
      </c>
      <c r="DA285" s="10">
        <v>41.374447580000002</v>
      </c>
      <c r="DB285" s="10">
        <v>41.837978909999997</v>
      </c>
      <c r="DC285" s="10">
        <v>41.091917389999999</v>
      </c>
      <c r="DD285" s="10">
        <v>-4.2256537410000004</v>
      </c>
      <c r="DE285" s="10">
        <v>-5.6065092319999996</v>
      </c>
      <c r="DF285" s="10">
        <v>-6.0723909469999997</v>
      </c>
      <c r="DG285" s="10">
        <v>-5.9584401619999996</v>
      </c>
      <c r="DH285" s="10">
        <v>-6.1927070999999998</v>
      </c>
      <c r="DI285" s="10">
        <v>-6.9460022539999997</v>
      </c>
      <c r="DJ285" s="10">
        <v>-6.3110863630000003</v>
      </c>
      <c r="DK285" s="10">
        <v>-6.3243577899999996</v>
      </c>
      <c r="DL285" s="10">
        <v>4.9406030010000004</v>
      </c>
      <c r="DM285" s="10">
        <v>4.6745255309999996</v>
      </c>
      <c r="DN285" s="10">
        <v>4.8455385790000003</v>
      </c>
      <c r="DO285" s="10">
        <v>4.7644689749999998</v>
      </c>
      <c r="DP285" s="10">
        <v>4.5181219229999998</v>
      </c>
      <c r="DQ285" s="10">
        <v>4.7019651370000002</v>
      </c>
      <c r="DR285" s="10">
        <v>4.6206667259999996</v>
      </c>
      <c r="DS285" s="10">
        <v>4.0397157789999998</v>
      </c>
      <c r="DT285" s="10">
        <v>-1.5051513999999999</v>
      </c>
      <c r="DU285" s="10">
        <v>-1.579028361</v>
      </c>
      <c r="DV285" s="10">
        <v>-1.6436769630000001</v>
      </c>
      <c r="DW285" s="10">
        <v>-1.6323270649999999</v>
      </c>
      <c r="DX285" s="10">
        <v>-1.78695205</v>
      </c>
      <c r="DY285" s="10">
        <v>-1.6986056869999999</v>
      </c>
      <c r="DZ285" s="10">
        <v>-1.761377443</v>
      </c>
      <c r="EA285" s="10">
        <v>-1.8473734150000001</v>
      </c>
      <c r="EB285" s="10">
        <f>VLOOKUP($B285,[1]PhiInxIrossOut_ggeffects!$A$1:$F$316,2,FALSE)</f>
        <v>1.15192548985668</v>
      </c>
      <c r="EC285" s="10">
        <f>VLOOKUP($B285,[2]PhiInxICross_ggeffects!$A$1:$F$316,2,FALSE)</f>
        <v>1.4210504888132001</v>
      </c>
      <c r="ED285" s="10">
        <v>-9.4064541000000002E-2</v>
      </c>
      <c r="EE285" s="10">
        <v>0.52991630000000001</v>
      </c>
      <c r="EF285">
        <v>0.54516806083654001</v>
      </c>
      <c r="EG285">
        <v>0.53807756653996197</v>
      </c>
      <c r="EH285">
        <v>0.53453231939167301</v>
      </c>
      <c r="EI285">
        <v>0.523896577946806</v>
      </c>
      <c r="EJ285">
        <v>0.52035133079851703</v>
      </c>
      <c r="EK285">
        <v>0.51148821292779501</v>
      </c>
      <c r="EL285" s="15">
        <v>1.0458751909999999</v>
      </c>
      <c r="EM285" s="15">
        <v>0.92613369000000001</v>
      </c>
      <c r="EN285" s="15">
        <v>0.79570757000000003</v>
      </c>
      <c r="EO285" s="15">
        <v>0.94349075000000004</v>
      </c>
      <c r="EP285" s="15">
        <v>1.1534161110000001</v>
      </c>
      <c r="EQ285" s="15">
        <v>0.85465690800000005</v>
      </c>
      <c r="ER285" s="15">
        <v>1.511888047</v>
      </c>
      <c r="ES285" s="10">
        <v>0.22369631000000001</v>
      </c>
      <c r="ET285" s="10">
        <v>40.530144870000001</v>
      </c>
      <c r="EU285" s="10">
        <v>39.598932300000001</v>
      </c>
      <c r="EV285" s="10">
        <v>43.678858269999999</v>
      </c>
      <c r="EW285" s="10">
        <v>43.078430269999998</v>
      </c>
      <c r="EX285" s="10">
        <v>45.421509319999998</v>
      </c>
      <c r="EY285" s="10">
        <v>43.213418609999998</v>
      </c>
      <c r="EZ285" s="10">
        <v>41.091950070000003</v>
      </c>
      <c r="FA285" s="10">
        <v>-6.6794714400000004</v>
      </c>
      <c r="FB285" s="10">
        <v>-6.9088015179999998</v>
      </c>
      <c r="FC285" s="10">
        <v>-7.1104412589999999</v>
      </c>
      <c r="FD285" s="10">
        <v>-6.9118785320000002</v>
      </c>
      <c r="FE285" s="10">
        <v>-6.5007147280000002</v>
      </c>
      <c r="FF285" s="10">
        <v>-7.3614154210000002</v>
      </c>
      <c r="FG285" s="10">
        <v>-6.43906388</v>
      </c>
      <c r="FH285" t="s">
        <v>421</v>
      </c>
      <c r="FI285" t="str">
        <f>VLOOKUP($FH285,Groups!$A$1:$B$316,2,FALSE)</f>
        <v>G13</v>
      </c>
      <c r="FJ285" t="str">
        <f t="shared" si="4"/>
        <v>G13/012F1</v>
      </c>
      <c r="FK285" t="s">
        <v>487</v>
      </c>
      <c r="FL285" t="s">
        <v>155</v>
      </c>
      <c r="FM285" t="s">
        <v>160</v>
      </c>
      <c r="FN285" t="s">
        <v>155</v>
      </c>
      <c r="FO285" t="s">
        <v>155</v>
      </c>
    </row>
    <row r="286" spans="1:171" x14ac:dyDescent="0.25">
      <c r="A286" s="12" t="str">
        <f>VLOOKUP($B286,GCDTCodes!$A$1:$D$398,2,FALSE)</f>
        <v>GCDT_213</v>
      </c>
      <c r="B286" s="12" t="s">
        <v>490</v>
      </c>
      <c r="C286" s="10">
        <v>-10.96920478</v>
      </c>
      <c r="D286" s="10">
        <v>-2.0888471999999901E-2</v>
      </c>
      <c r="E286" s="10">
        <v>-7.4697660000000001E-3</v>
      </c>
      <c r="F286" s="10">
        <v>-0.38077018699999998</v>
      </c>
      <c r="G286" s="10">
        <v>58.21562952</v>
      </c>
      <c r="H286" s="10">
        <v>0.100060312</v>
      </c>
      <c r="I286" s="10">
        <v>1.4013968E-2</v>
      </c>
      <c r="J286" s="10">
        <v>0.71442783899999995</v>
      </c>
      <c r="K286" s="10">
        <v>-9.3573812039999993</v>
      </c>
      <c r="L286" s="10">
        <v>-2.2155037999999998E-2</v>
      </c>
      <c r="M286" s="10">
        <v>-1.0267116999999999E-2</v>
      </c>
      <c r="N286" s="10">
        <v>-0.157180599</v>
      </c>
      <c r="O286" s="10">
        <v>5.8929999999999998</v>
      </c>
      <c r="P286" s="10">
        <v>2.6659999999999999</v>
      </c>
      <c r="Q286" s="10">
        <v>2.4E-2</v>
      </c>
      <c r="R286" s="10">
        <v>687.25899999999899</v>
      </c>
      <c r="S286" s="10">
        <v>1.5189999999999999</v>
      </c>
      <c r="T286" s="10">
        <v>1.1479999999999999</v>
      </c>
      <c r="U286" s="10">
        <v>9.8089999999999993</v>
      </c>
      <c r="V286" s="10">
        <v>5.6950000000000003</v>
      </c>
      <c r="W286" s="10">
        <v>3.7480000000000002</v>
      </c>
      <c r="X286" s="10">
        <v>3.3000000000000002E-2</v>
      </c>
      <c r="Y286" s="10">
        <v>1016.14699999999</v>
      </c>
      <c r="Z286" s="10">
        <v>2.238</v>
      </c>
      <c r="AA286" s="10">
        <v>1.8559999999999901</v>
      </c>
      <c r="AB286" s="10">
        <v>12.422000000000001</v>
      </c>
      <c r="AC286" s="10">
        <v>5.8360000000000003</v>
      </c>
      <c r="AD286" s="10">
        <v>5.4850000000000003</v>
      </c>
      <c r="AE286" s="10">
        <v>4.8000000000000001E-2</v>
      </c>
      <c r="AF286" s="10">
        <v>724.25699999999995</v>
      </c>
      <c r="AG286" s="10">
        <v>1.7290000000000001</v>
      </c>
      <c r="AH286" s="10">
        <v>14.585999999999901</v>
      </c>
      <c r="AI286">
        <v>1.42761096312891</v>
      </c>
      <c r="AJ286">
        <v>1.1823073033248599</v>
      </c>
      <c r="AK286">
        <v>1.2477232694398901</v>
      </c>
      <c r="AL286">
        <v>1.03447109786865</v>
      </c>
      <c r="AM286" s="10">
        <v>94.372770009999996</v>
      </c>
      <c r="AN286" s="10">
        <v>0.49968070199999998</v>
      </c>
      <c r="AO286" s="10">
        <v>0.50177555200000001</v>
      </c>
      <c r="AP286" s="10">
        <v>0.78286732799999903</v>
      </c>
      <c r="AQ286" s="10">
        <v>-0.35715395500000002</v>
      </c>
      <c r="AR286" s="10">
        <v>0.89628494999999997</v>
      </c>
      <c r="AS286" s="10">
        <v>174.459</v>
      </c>
      <c r="AT286" s="10">
        <v>42.720999999999997</v>
      </c>
      <c r="AU286" s="10">
        <v>71.266000000000005</v>
      </c>
      <c r="AV286" s="10">
        <v>6.12</v>
      </c>
      <c r="AW286" s="10">
        <v>3.2509999999999999</v>
      </c>
      <c r="AX286" s="10">
        <v>2.7210000000000001</v>
      </c>
      <c r="AY286" s="10">
        <v>6.9179999999999904</v>
      </c>
      <c r="AZ286" s="10">
        <v>29.634</v>
      </c>
      <c r="BA286" s="10">
        <v>13.625</v>
      </c>
      <c r="BB286" s="10">
        <v>116.14949999999899</v>
      </c>
      <c r="BC286" s="10">
        <v>52.799500000000002</v>
      </c>
      <c r="BD286" s="10">
        <v>74.3005</v>
      </c>
      <c r="BE286" s="10">
        <v>3.8759999999999999</v>
      </c>
      <c r="BF286" s="10">
        <v>1.8274999999999999</v>
      </c>
      <c r="BG286" s="10">
        <v>1.9990000000000001</v>
      </c>
      <c r="BH286" s="10">
        <v>6.1864999999999997</v>
      </c>
      <c r="BI286" s="10">
        <v>26.748000000000001</v>
      </c>
      <c r="BJ286" s="10">
        <v>8.2375000000000007</v>
      </c>
      <c r="BK286" s="10">
        <v>85.888999999999996</v>
      </c>
      <c r="BL286" s="10">
        <v>44.960999999999999</v>
      </c>
      <c r="BM286" s="10">
        <v>70.77</v>
      </c>
      <c r="BN286" s="10">
        <v>3.9769999999999999</v>
      </c>
      <c r="BO286" s="10">
        <v>1.2250000000000001</v>
      </c>
      <c r="BP286" s="10">
        <v>2.2450000000000001</v>
      </c>
      <c r="BQ286" s="10">
        <v>5.742</v>
      </c>
      <c r="BR286" s="10">
        <v>27.248999999999999</v>
      </c>
      <c r="BS286" s="10">
        <v>9.2379999999999995</v>
      </c>
      <c r="BT286">
        <v>0.24199999999999999</v>
      </c>
      <c r="BV286">
        <v>0.20799999999999999</v>
      </c>
      <c r="BW286" s="10">
        <v>0.61601926200000001</v>
      </c>
      <c r="BX286" s="10">
        <v>0.775576292</v>
      </c>
      <c r="BY286" s="10">
        <v>0.57393232100000002</v>
      </c>
      <c r="BZ286" s="10">
        <v>0.59738120400000005</v>
      </c>
      <c r="CA286" s="10">
        <v>0.76368153000000005</v>
      </c>
      <c r="CB286" s="10">
        <v>0.78936967199999997</v>
      </c>
      <c r="CC286" s="10">
        <v>0.53224954099999999</v>
      </c>
      <c r="CD286" s="10">
        <v>0.50861264299999998</v>
      </c>
      <c r="CE286" s="10">
        <v>0.53638215499999997</v>
      </c>
      <c r="CF286" s="10">
        <v>0.57178427700000001</v>
      </c>
      <c r="CG286" s="10">
        <v>0.58099482899999999</v>
      </c>
      <c r="CH286" s="10">
        <v>0.57817389799999996</v>
      </c>
      <c r="CI286" s="10">
        <v>0.58760703299999995</v>
      </c>
      <c r="CJ286" s="10">
        <v>0.57558182700000005</v>
      </c>
      <c r="CK286" s="10">
        <v>0.58105196999999997</v>
      </c>
      <c r="CL286" s="10">
        <v>0.59519942400000003</v>
      </c>
      <c r="CM286" s="10">
        <v>0.26379524900000001</v>
      </c>
      <c r="CN286" s="10">
        <v>0.187851447</v>
      </c>
      <c r="CO286" s="10">
        <v>0.183453803</v>
      </c>
      <c r="CP286" s="10">
        <v>0.156357154</v>
      </c>
      <c r="CQ286" s="10">
        <v>0.158314383</v>
      </c>
      <c r="CR286" s="10">
        <v>0.16417458800000001</v>
      </c>
      <c r="CS286" s="10">
        <v>0.17677315800000001</v>
      </c>
      <c r="CT286" s="10">
        <v>0.147533199</v>
      </c>
      <c r="CU286" s="10">
        <v>0.13668234400000001</v>
      </c>
      <c r="CV286" s="10">
        <v>34.568683710000002</v>
      </c>
      <c r="CW286" s="10">
        <v>34.8213802</v>
      </c>
      <c r="CX286" s="10">
        <v>33.400482920000002</v>
      </c>
      <c r="CY286" s="10">
        <v>33.775958989999999</v>
      </c>
      <c r="CZ286" s="10">
        <v>34.33402229</v>
      </c>
      <c r="DA286" s="10">
        <v>36.017891779999999</v>
      </c>
      <c r="DB286" s="10">
        <v>37.706465520000002</v>
      </c>
      <c r="DC286" s="10">
        <v>40.854990700000002</v>
      </c>
      <c r="DD286" s="10">
        <v>-5.8059359700000002</v>
      </c>
      <c r="DE286" s="10">
        <v>-6.2250490709999999</v>
      </c>
      <c r="DF286" s="10">
        <v>-5.777828242</v>
      </c>
      <c r="DG286" s="10">
        <v>-5.1000974360000004</v>
      </c>
      <c r="DH286" s="10">
        <v>-5.4382767689999998</v>
      </c>
      <c r="DI286" s="10">
        <v>-5.738337005</v>
      </c>
      <c r="DJ286" s="10">
        <v>-5.9811492250000002</v>
      </c>
      <c r="DK286" s="10">
        <v>-6.069591322</v>
      </c>
      <c r="DL286" s="10">
        <v>4.9592454579999998</v>
      </c>
      <c r="DM286" s="10">
        <v>4.682438286</v>
      </c>
      <c r="DN286" s="10">
        <v>4.8499174729999996</v>
      </c>
      <c r="DO286" s="10">
        <v>4.7562934910000001</v>
      </c>
      <c r="DP286" s="10">
        <v>4.5899441010000004</v>
      </c>
      <c r="DQ286" s="10">
        <v>4.7691270360000004</v>
      </c>
      <c r="DR286" s="10">
        <v>4.6542614130000004</v>
      </c>
      <c r="DS286" s="10">
        <v>4.0882242590000004</v>
      </c>
      <c r="DT286" s="10">
        <v>-1.715388224</v>
      </c>
      <c r="DU286" s="10">
        <v>-1.739997942</v>
      </c>
      <c r="DV286" s="10">
        <v>-1.8658478759999999</v>
      </c>
      <c r="DW286" s="10">
        <v>-1.8746637660000001</v>
      </c>
      <c r="DX286" s="10">
        <v>-1.871967457</v>
      </c>
      <c r="DY286" s="10">
        <v>-1.817111497</v>
      </c>
      <c r="DZ286" s="10">
        <v>-1.9515952539999999</v>
      </c>
      <c r="EA286" s="10">
        <v>-2.0583352549999998</v>
      </c>
      <c r="EB286" s="10">
        <f>VLOOKUP($B286,[1]PhiInxIrossOut_ggeffects!$A$1:$F$316,2,FALSE)</f>
        <v>1.1441918252138199</v>
      </c>
      <c r="EC286" s="10">
        <f>VLOOKUP($B286,[2]PhiInxICross_ggeffects!$A$1:$F$316,2,FALSE)</f>
        <v>1.4064873561257001</v>
      </c>
      <c r="ED286" s="10">
        <v>-0.41120582700000002</v>
      </c>
      <c r="EE286" s="10">
        <v>0.52860442299999999</v>
      </c>
      <c r="EF286">
        <v>0.56304410646391601</v>
      </c>
      <c r="EG286">
        <v>0.54263574144490501</v>
      </c>
      <c r="EH286">
        <v>0.53243155893539895</v>
      </c>
      <c r="EI286">
        <v>0.50181901140688201</v>
      </c>
      <c r="EJ286">
        <v>0.49161482889737601</v>
      </c>
      <c r="EK286">
        <v>0.46610437262361198</v>
      </c>
      <c r="EL286" s="15">
        <v>0.90777311500000002</v>
      </c>
      <c r="EM286" s="15">
        <v>0.638421825</v>
      </c>
      <c r="EN286" s="15">
        <v>0.73209475599999996</v>
      </c>
      <c r="EO286" s="15">
        <v>0.64536301399999996</v>
      </c>
      <c r="EP286" s="15">
        <v>0.88590472399999998</v>
      </c>
      <c r="EQ286" s="15">
        <v>0.63575292100000003</v>
      </c>
      <c r="ER286" s="15">
        <v>1.3475884760000001</v>
      </c>
      <c r="ES286" s="10">
        <v>0.26681727900000002</v>
      </c>
      <c r="ET286" s="10">
        <v>39.631191680000001</v>
      </c>
      <c r="EU286" s="10">
        <v>40.94851508</v>
      </c>
      <c r="EV286" s="10">
        <v>42.269927850000002</v>
      </c>
      <c r="EW286" s="10">
        <v>41.512385649999999</v>
      </c>
      <c r="EX286" s="10">
        <v>48.759488169999997</v>
      </c>
      <c r="EY286" s="10">
        <v>47.998908589999999</v>
      </c>
      <c r="EZ286" s="10">
        <v>47.479489739999998</v>
      </c>
      <c r="FA286" s="10">
        <v>-4.8176654360000004</v>
      </c>
      <c r="FB286" s="10">
        <v>-5.1918819879999996</v>
      </c>
      <c r="FC286" s="10">
        <v>-5.6770495700000003</v>
      </c>
      <c r="FD286" s="10">
        <v>-5.2324296419999996</v>
      </c>
      <c r="FE286" s="10">
        <v>-5.5619354830000001</v>
      </c>
      <c r="FF286" s="10">
        <v>-4.9987518660000001</v>
      </c>
      <c r="FG286" s="10">
        <v>-4.3074692690000003</v>
      </c>
      <c r="FH286" t="s">
        <v>421</v>
      </c>
      <c r="FI286" t="str">
        <f>VLOOKUP($FH286,Groups!$A$1:$B$316,2,FALSE)</f>
        <v>G13</v>
      </c>
      <c r="FJ286" t="str">
        <f t="shared" si="4"/>
        <v>G13/012F1</v>
      </c>
      <c r="FK286" t="s">
        <v>487</v>
      </c>
      <c r="FL286" t="s">
        <v>158</v>
      </c>
      <c r="FM286" t="s">
        <v>155</v>
      </c>
      <c r="FN286" t="s">
        <v>155</v>
      </c>
      <c r="FO286" t="s">
        <v>155</v>
      </c>
    </row>
    <row r="287" spans="1:171" x14ac:dyDescent="0.25">
      <c r="A287" s="12" t="str">
        <f>VLOOKUP($B287,GCDTCodes!$A$1:$D$398,2,FALSE)</f>
        <v>GCDT_214</v>
      </c>
      <c r="B287" s="12" t="s">
        <v>491</v>
      </c>
      <c r="C287" s="10">
        <v>12.623380340000001</v>
      </c>
      <c r="D287" s="10">
        <v>4.7827567000000001E-2</v>
      </c>
      <c r="E287" s="10">
        <v>5.1011300000000002E-2</v>
      </c>
      <c r="F287" s="10">
        <v>-2.0676568999999999E-2</v>
      </c>
      <c r="G287" s="10">
        <v>32.952230010000001</v>
      </c>
      <c r="H287" s="10">
        <v>7.8647100999999997E-2</v>
      </c>
      <c r="I287" s="10">
        <v>2.0778772000000001E-2</v>
      </c>
      <c r="J287" s="10">
        <v>0.343368746</v>
      </c>
      <c r="K287" s="10">
        <v>15.828664760000001</v>
      </c>
      <c r="L287" s="10">
        <v>3.097623E-2</v>
      </c>
      <c r="M287" s="10">
        <v>1.2117673000000001E-2</v>
      </c>
      <c r="N287" s="10">
        <v>-0.27548537899999997</v>
      </c>
      <c r="O287" s="10">
        <v>4.9989999999999997</v>
      </c>
      <c r="P287" s="10">
        <v>3.4589999999999899</v>
      </c>
      <c r="Q287" s="10">
        <v>2.79999999999999E-2</v>
      </c>
      <c r="R287" s="10">
        <v>904.38800000000003</v>
      </c>
      <c r="S287" s="10">
        <v>1.9609999999999901</v>
      </c>
      <c r="T287" s="10">
        <v>1.7230000000000001</v>
      </c>
      <c r="U287" s="10">
        <v>11.382999999999999</v>
      </c>
      <c r="V287" s="10">
        <v>5.6840000000000002</v>
      </c>
      <c r="W287" s="10">
        <v>3.3130000000000002</v>
      </c>
      <c r="X287" s="10">
        <v>3.2000000000000001E-2</v>
      </c>
      <c r="Y287" s="10">
        <v>669.07399999999996</v>
      </c>
      <c r="Z287" s="10">
        <v>1.766</v>
      </c>
      <c r="AA287" s="10">
        <v>1.1539999999999999</v>
      </c>
      <c r="AB287" s="10">
        <v>9.2620000000000005</v>
      </c>
      <c r="AC287" s="10">
        <v>6.0220000000000002</v>
      </c>
      <c r="AD287" s="10">
        <v>4.4669999999999996</v>
      </c>
      <c r="AE287" s="10">
        <v>4.0999999999999898E-2</v>
      </c>
      <c r="AF287" s="10">
        <v>786.85699999999997</v>
      </c>
      <c r="AG287" s="10">
        <v>2.0489999999999999</v>
      </c>
      <c r="AH287" s="10">
        <v>16.795000000000002</v>
      </c>
      <c r="AI287">
        <v>1.0817508638534199</v>
      </c>
      <c r="AJ287">
        <v>0.94402726479027099</v>
      </c>
      <c r="AK287">
        <v>1.08884058585567</v>
      </c>
      <c r="AL287">
        <v>0.98389855211819899</v>
      </c>
      <c r="AM287" s="10">
        <v>-41.03612605</v>
      </c>
      <c r="AN287" s="10">
        <v>-0.176479634</v>
      </c>
      <c r="AO287" s="10">
        <v>-0.21175419300000001</v>
      </c>
      <c r="AP287" s="10">
        <v>-1.1547538100000001</v>
      </c>
      <c r="AQ287" s="10">
        <v>0.70489694299999905</v>
      </c>
      <c r="AR287" s="10">
        <v>0.24816480099999999</v>
      </c>
      <c r="AS287" s="10">
        <v>166.37099999999899</v>
      </c>
      <c r="AT287" s="10">
        <v>32.216999999999999</v>
      </c>
      <c r="AU287" s="10">
        <v>63.76</v>
      </c>
      <c r="AV287" s="10">
        <v>8.2210000000000001</v>
      </c>
      <c r="AW287" s="10">
        <v>4.0149999999999997</v>
      </c>
      <c r="AX287" s="10">
        <v>2.9569999999999999</v>
      </c>
      <c r="AY287" s="10">
        <v>6.1269999999999998</v>
      </c>
      <c r="AZ287" s="10">
        <v>27.882999999999999</v>
      </c>
      <c r="BA287" s="10">
        <v>9.8940000000000001</v>
      </c>
      <c r="BB287" s="10">
        <v>117.283999999999</v>
      </c>
      <c r="BC287" s="10">
        <v>46.523000000000003</v>
      </c>
      <c r="BD287" s="10">
        <v>77.091999999999999</v>
      </c>
      <c r="BE287" s="10">
        <v>5.9420000000000002</v>
      </c>
      <c r="BF287" s="10">
        <v>2.089</v>
      </c>
      <c r="BG287" s="10">
        <v>1.9490000000000001</v>
      </c>
      <c r="BH287" s="10">
        <v>6.4729999999999999</v>
      </c>
      <c r="BI287" s="10">
        <v>27.193000000000001</v>
      </c>
      <c r="BJ287" s="10">
        <v>9.8379999999999992</v>
      </c>
      <c r="BK287" s="10">
        <v>95.203999999999994</v>
      </c>
      <c r="BL287" s="10">
        <v>44.280999999999999</v>
      </c>
      <c r="BM287" s="10">
        <v>73.736999999999995</v>
      </c>
      <c r="BN287" s="10">
        <v>4.0839999999999996</v>
      </c>
      <c r="BO287" s="10">
        <v>1.091</v>
      </c>
      <c r="BP287" s="10">
        <v>1.69</v>
      </c>
      <c r="BQ287" s="10">
        <v>5.3419999999999996</v>
      </c>
      <c r="BR287" s="10">
        <v>27.754000000000001</v>
      </c>
      <c r="BS287" s="10">
        <v>7.484</v>
      </c>
      <c r="BT287">
        <v>0.24</v>
      </c>
      <c r="BU287">
        <v>0.246</v>
      </c>
      <c r="BV287">
        <v>0.189</v>
      </c>
      <c r="BW287" s="10">
        <v>0.83719114900000002</v>
      </c>
      <c r="BX287" s="10">
        <v>0.76393262900000003</v>
      </c>
      <c r="BY287" s="10">
        <v>0.83530575500000004</v>
      </c>
      <c r="BZ287" s="10">
        <v>0.90425748699999997</v>
      </c>
      <c r="CA287" s="10">
        <v>0.74143526199999998</v>
      </c>
      <c r="CB287" s="10">
        <v>0.71941167900000003</v>
      </c>
      <c r="CC287" s="10">
        <v>0.67522721100000005</v>
      </c>
      <c r="CD287" s="10">
        <v>0.73155163099999998</v>
      </c>
      <c r="CE287" s="10">
        <v>0.53593410500000005</v>
      </c>
      <c r="CF287" s="10">
        <v>0.56804076400000003</v>
      </c>
      <c r="CG287" s="10">
        <v>0.57066038900000005</v>
      </c>
      <c r="CH287" s="10">
        <v>0.57049709000000004</v>
      </c>
      <c r="CI287" s="10">
        <v>0.58492657299999995</v>
      </c>
      <c r="CJ287" s="10">
        <v>0.57864185000000001</v>
      </c>
      <c r="CK287" s="10">
        <v>0.58251741499999998</v>
      </c>
      <c r="CL287" s="10">
        <v>0.59538920500000003</v>
      </c>
      <c r="CM287" s="10">
        <v>0.24040681</v>
      </c>
      <c r="CN287" s="10">
        <v>0.21572893500000001</v>
      </c>
      <c r="CO287" s="10">
        <v>0.19396638699999999</v>
      </c>
      <c r="CP287" s="10">
        <v>0.19419051900000001</v>
      </c>
      <c r="CQ287" s="10">
        <v>0.19938919799999999</v>
      </c>
      <c r="CR287" s="10">
        <v>0.172603385</v>
      </c>
      <c r="CS287" s="10">
        <v>0.175246077</v>
      </c>
      <c r="CT287" s="10">
        <v>0.16753859700000001</v>
      </c>
      <c r="CU287" s="10">
        <v>0.16455983199999999</v>
      </c>
      <c r="CV287" s="10">
        <v>39.783927050000003</v>
      </c>
      <c r="CW287" s="10">
        <v>39.276704189999997</v>
      </c>
      <c r="CX287" s="10">
        <v>40.613790080000001</v>
      </c>
      <c r="CY287" s="10">
        <v>39.420294730000002</v>
      </c>
      <c r="CZ287" s="10">
        <v>41.223053520000001</v>
      </c>
      <c r="DA287" s="10">
        <v>44.701904939999999</v>
      </c>
      <c r="DB287" s="10">
        <v>45.348865080000003</v>
      </c>
      <c r="DC287" s="10">
        <v>45.876978680000001</v>
      </c>
      <c r="DD287" s="10">
        <v>-4.4390341280000003</v>
      </c>
      <c r="DE287" s="10">
        <v>-5.1831498299999996</v>
      </c>
      <c r="DF287" s="10">
        <v>-5.248858276</v>
      </c>
      <c r="DG287" s="10">
        <v>-5.7583818659999997</v>
      </c>
      <c r="DH287" s="10">
        <v>-5.9882270000000002</v>
      </c>
      <c r="DI287" s="10">
        <v>-6.3214507659999999</v>
      </c>
      <c r="DJ287" s="10">
        <v>-5.9474213159999998</v>
      </c>
      <c r="DK287" s="10">
        <v>-6.1552521240000004</v>
      </c>
      <c r="DL287" s="10">
        <v>5.0008853320000002</v>
      </c>
      <c r="DM287" s="10">
        <v>4.6750457269999997</v>
      </c>
      <c r="DN287" s="10">
        <v>4.9095329960000003</v>
      </c>
      <c r="DO287" s="10">
        <v>4.8037574090000001</v>
      </c>
      <c r="DP287" s="10">
        <v>4.5374914610000001</v>
      </c>
      <c r="DQ287" s="10">
        <v>4.7454820209999999</v>
      </c>
      <c r="DR287" s="10">
        <v>4.6390678699999999</v>
      </c>
      <c r="DS287" s="10">
        <v>4.0588972390000002</v>
      </c>
      <c r="DT287" s="10">
        <v>-1.535252842</v>
      </c>
      <c r="DU287" s="10">
        <v>-1.636293929</v>
      </c>
      <c r="DV287" s="10">
        <v>-1.6551696970000001</v>
      </c>
      <c r="DW287" s="10">
        <v>-1.650635002</v>
      </c>
      <c r="DX287" s="10">
        <v>-1.7788329899999999</v>
      </c>
      <c r="DY287" s="10">
        <v>-1.758880786</v>
      </c>
      <c r="DZ287" s="10">
        <v>-1.8098115189999999</v>
      </c>
      <c r="EA287" s="10">
        <v>-1.8717498210000001</v>
      </c>
      <c r="EB287" s="10">
        <f>VLOOKUP($B287,[1]PhiInxIrossOut_ggeffects!$A$1:$F$316,2,FALSE)</f>
        <v>1.2094429775709601</v>
      </c>
      <c r="EC287" s="10">
        <f>VLOOKUP($B287,[2]PhiInxICross_ggeffects!$A$1:$F$316,2,FALSE)</f>
        <v>1.3807917811257</v>
      </c>
      <c r="ED287" s="10">
        <v>-0.48320001099999998</v>
      </c>
      <c r="EE287" s="10">
        <v>0.53161080800000005</v>
      </c>
      <c r="EF287">
        <v>0.53034980988597102</v>
      </c>
      <c r="EG287">
        <v>0.53600760456277596</v>
      </c>
      <c r="EH287">
        <v>0.53883650190117804</v>
      </c>
      <c r="EI287">
        <v>0.54732319391638695</v>
      </c>
      <c r="EJ287">
        <v>0.55015209125478803</v>
      </c>
      <c r="EK287">
        <v>0.55722433460079601</v>
      </c>
      <c r="EL287" s="15">
        <v>1.2529240909999999</v>
      </c>
      <c r="EM287" s="15">
        <v>0.60292004600000004</v>
      </c>
      <c r="EN287" s="15">
        <v>0.72373736899999996</v>
      </c>
      <c r="EO287" s="15">
        <v>0.54547221199999996</v>
      </c>
      <c r="EP287" s="15">
        <v>0.87028779099999998</v>
      </c>
      <c r="EQ287" s="15">
        <v>0.55606259700000005</v>
      </c>
      <c r="ER287" s="15">
        <v>1.0008730850000001</v>
      </c>
      <c r="ES287" s="10">
        <v>0.26596595299999998</v>
      </c>
      <c r="ET287" s="10">
        <v>41.046298499999999</v>
      </c>
      <c r="EU287" s="10">
        <v>41.634715059999998</v>
      </c>
      <c r="EV287" s="10">
        <v>44.931645690000003</v>
      </c>
      <c r="EW287" s="10">
        <v>48.933890980000001</v>
      </c>
      <c r="EX287" s="10">
        <v>51.122431470000002</v>
      </c>
      <c r="EY287" s="10">
        <v>52.036019570000001</v>
      </c>
      <c r="EZ287" s="10">
        <v>52.845632289999998</v>
      </c>
      <c r="FA287" s="10">
        <v>-5.3787820240000004</v>
      </c>
      <c r="FB287" s="10">
        <v>-5.6318435070000001</v>
      </c>
      <c r="FC287" s="10">
        <v>-5.9821167859999997</v>
      </c>
      <c r="FD287" s="10">
        <v>-5.9759033439999998</v>
      </c>
      <c r="FE287" s="10">
        <v>-5.8844889980000001</v>
      </c>
      <c r="FF287" s="10">
        <v>-6.3892186139999998</v>
      </c>
      <c r="FG287" s="10">
        <v>-5.4069140490000001</v>
      </c>
      <c r="FH287" t="s">
        <v>421</v>
      </c>
      <c r="FI287" t="str">
        <f>VLOOKUP($FH287,Groups!$A$1:$B$316,2,FALSE)</f>
        <v>G13</v>
      </c>
      <c r="FJ287" t="str">
        <f t="shared" si="4"/>
        <v>G13/012F1</v>
      </c>
      <c r="FK287" t="s">
        <v>487</v>
      </c>
      <c r="FL287" t="s">
        <v>158</v>
      </c>
      <c r="FM287" t="s">
        <v>158</v>
      </c>
      <c r="FN287" t="s">
        <v>155</v>
      </c>
      <c r="FO287" t="s">
        <v>155</v>
      </c>
    </row>
    <row r="288" spans="1:171" x14ac:dyDescent="0.25">
      <c r="A288" s="12" t="str">
        <f>VLOOKUP($B288,GCDTCodes!$A$1:$D$398,2,FALSE)</f>
        <v>GCDT_215</v>
      </c>
      <c r="B288" s="12" t="s">
        <v>492</v>
      </c>
      <c r="C288" s="10">
        <v>4.9423756999999999E-2</v>
      </c>
      <c r="D288" s="10">
        <v>-1.8806168000000002E-2</v>
      </c>
      <c r="E288" s="10">
        <v>3.6391033999999899E-2</v>
      </c>
      <c r="F288" s="10">
        <v>-0.20072337800000001</v>
      </c>
      <c r="G288" s="10">
        <v>12.60808716</v>
      </c>
      <c r="H288" s="10">
        <v>4.0579170999999997E-2</v>
      </c>
      <c r="I288" s="10">
        <v>8.9403650000000005E-3</v>
      </c>
      <c r="J288" s="10">
        <v>-2.7690347000000001E-2</v>
      </c>
      <c r="K288" s="10">
        <v>3.0217932410000001</v>
      </c>
      <c r="L288" s="10">
        <v>2.0113441999999999E-2</v>
      </c>
      <c r="M288" s="10">
        <v>2.0589179999999999E-3</v>
      </c>
      <c r="N288" s="10">
        <v>-0.157180599</v>
      </c>
      <c r="O288" s="10">
        <v>7.0190000000000001</v>
      </c>
      <c r="P288" s="10">
        <v>3.2349999999999999</v>
      </c>
      <c r="Q288" s="10">
        <v>2.5999999999999999E-2</v>
      </c>
      <c r="R288" s="10">
        <v>770.98299999999995</v>
      </c>
      <c r="S288" s="10">
        <v>1.7490000000000001</v>
      </c>
      <c r="T288" s="10">
        <v>1.4359999999999999</v>
      </c>
      <c r="U288" s="10">
        <v>10.147</v>
      </c>
      <c r="V288" s="10">
        <v>5.694</v>
      </c>
      <c r="W288" s="10">
        <v>4.4450000000000003</v>
      </c>
      <c r="X288" s="10">
        <v>3.2000000000000001E-2</v>
      </c>
      <c r="Y288" s="10">
        <v>794.77399999999898</v>
      </c>
      <c r="Z288" s="10">
        <v>2.0830000000000002</v>
      </c>
      <c r="AA288" s="10">
        <v>1.6459999999999999</v>
      </c>
      <c r="AB288" s="10">
        <v>10.154999999999999</v>
      </c>
      <c r="AC288" s="10">
        <v>5.9405000000000001</v>
      </c>
      <c r="AD288" s="10">
        <v>5.6539999999999999</v>
      </c>
      <c r="AE288" s="10">
        <v>0.04</v>
      </c>
      <c r="AF288" s="10">
        <v>607.74800000000005</v>
      </c>
      <c r="AG288" s="10">
        <v>1.3619999999999901</v>
      </c>
      <c r="AH288" s="10">
        <v>11.587</v>
      </c>
      <c r="AI288">
        <v>0.74827195686241799</v>
      </c>
      <c r="AJ288">
        <v>1.02827031192533</v>
      </c>
      <c r="AK288">
        <v>1.0487464098811901</v>
      </c>
      <c r="AL288">
        <v>1.02821416007685</v>
      </c>
      <c r="AM288" s="10">
        <v>288.82466369999997</v>
      </c>
      <c r="AN288" s="10">
        <v>0.97579090400000001</v>
      </c>
      <c r="AO288" s="10">
        <v>1.109856843</v>
      </c>
      <c r="AP288" s="10">
        <v>0.42640072600000001</v>
      </c>
      <c r="AQ288" s="10">
        <v>9.3127949000000002E-2</v>
      </c>
      <c r="AR288" s="10">
        <v>3.3652805000000001E-2</v>
      </c>
      <c r="AS288" s="10">
        <v>135.76</v>
      </c>
      <c r="AT288" s="10">
        <v>45.381999999999998</v>
      </c>
      <c r="AU288" s="10">
        <v>78.873000000000005</v>
      </c>
      <c r="AV288" s="10">
        <v>6.31</v>
      </c>
      <c r="AW288" s="10">
        <v>3.0419999999999998</v>
      </c>
      <c r="AX288" s="10">
        <v>2.3639999999999999</v>
      </c>
      <c r="AY288" s="10">
        <v>7.3250000000000002</v>
      </c>
      <c r="AZ288" s="10">
        <v>30.709</v>
      </c>
      <c r="BA288" s="10">
        <v>9.5779999999999994</v>
      </c>
      <c r="BB288" s="10">
        <v>168.934</v>
      </c>
      <c r="BC288" s="10">
        <v>40.796999999999997</v>
      </c>
      <c r="BD288" s="10">
        <v>72.492999999999995</v>
      </c>
      <c r="BE288" s="10">
        <v>7.9829999999999997</v>
      </c>
      <c r="BF288" s="10">
        <v>1.58049999999999</v>
      </c>
      <c r="BG288" s="10">
        <v>2.157</v>
      </c>
      <c r="BH288" s="10">
        <v>6.17</v>
      </c>
      <c r="BI288" s="10">
        <v>27.331</v>
      </c>
      <c r="BJ288" s="10">
        <v>10.103999999999999</v>
      </c>
      <c r="BK288" s="10">
        <v>107.70399999999999</v>
      </c>
      <c r="BL288" s="10">
        <v>51.083999999999897</v>
      </c>
      <c r="BM288" s="10">
        <v>72.608999999999995</v>
      </c>
      <c r="BN288" s="10">
        <v>4.2219999999999898</v>
      </c>
      <c r="BO288" s="10">
        <v>1.234</v>
      </c>
      <c r="BP288" s="10">
        <v>2.5819999999999999</v>
      </c>
      <c r="BQ288" s="10">
        <v>7.0590000000000002</v>
      </c>
      <c r="BR288" s="10">
        <v>34.613999999999997</v>
      </c>
      <c r="BS288" s="10">
        <v>10.252000000000001</v>
      </c>
      <c r="BT288">
        <v>0.28399999999999997</v>
      </c>
      <c r="BU288">
        <v>0.24299999999999999</v>
      </c>
      <c r="BV288">
        <v>0.20799999999999999</v>
      </c>
      <c r="BW288" s="10">
        <v>0.602977545</v>
      </c>
      <c r="BX288" s="10">
        <v>0.74000403800000003</v>
      </c>
      <c r="BY288" s="10">
        <v>0.59799972400000001</v>
      </c>
      <c r="BZ288" s="10">
        <v>0.73896081999999996</v>
      </c>
      <c r="CA288" s="10">
        <v>0.896425641</v>
      </c>
      <c r="CB288" s="10">
        <v>0.50242730899999999</v>
      </c>
      <c r="CC288" s="10">
        <v>0.47768095199999999</v>
      </c>
      <c r="CD288" s="10">
        <v>0.45006807700000001</v>
      </c>
      <c r="CE288" s="10">
        <v>0.521153753</v>
      </c>
      <c r="CF288" s="10">
        <v>0.55804414899999999</v>
      </c>
      <c r="CG288" s="10">
        <v>0.56661687000000005</v>
      </c>
      <c r="CH288" s="10">
        <v>0.567410317</v>
      </c>
      <c r="CI288" s="10">
        <v>0.57014622100000001</v>
      </c>
      <c r="CJ288" s="10">
        <v>0.57683074099999998</v>
      </c>
      <c r="CK288" s="10">
        <v>0.58166305299999999</v>
      </c>
      <c r="CL288" s="10">
        <v>0.59432223299999998</v>
      </c>
      <c r="CM288" s="10">
        <v>0.273427009</v>
      </c>
      <c r="CN288" s="10">
        <v>0.19455708099999999</v>
      </c>
      <c r="CO288" s="10">
        <v>0.186686456</v>
      </c>
      <c r="CP288" s="10">
        <v>0.165378108</v>
      </c>
      <c r="CQ288" s="10">
        <v>0.17497589499999999</v>
      </c>
      <c r="CR288" s="10">
        <v>0.182919888</v>
      </c>
      <c r="CS288" s="10">
        <v>0.14504447300000001</v>
      </c>
      <c r="CT288" s="10">
        <v>0.13803158900000001</v>
      </c>
      <c r="CU288" s="10">
        <v>0.127643799</v>
      </c>
      <c r="CV288" s="10">
        <v>40.174120340000002</v>
      </c>
      <c r="CW288" s="10">
        <v>43.705606799999998</v>
      </c>
      <c r="CX288" s="10">
        <v>43.624394930000001</v>
      </c>
      <c r="CY288" s="10">
        <v>41.533408620000003</v>
      </c>
      <c r="CZ288" s="10">
        <v>42.972585309999999</v>
      </c>
      <c r="DA288" s="10">
        <v>46.022344330000003</v>
      </c>
      <c r="DB288" s="10">
        <v>45.257557730000002</v>
      </c>
      <c r="DC288" s="10">
        <v>47.90820471</v>
      </c>
      <c r="DD288" s="10">
        <v>-3.6039830149999998</v>
      </c>
      <c r="DE288" s="10">
        <v>-5.2324595350000003</v>
      </c>
      <c r="DF288" s="10">
        <v>-3.4852283040000001</v>
      </c>
      <c r="DG288" s="10">
        <v>-2.7212723169999999</v>
      </c>
      <c r="DH288" s="10">
        <v>-3.4131959780000001</v>
      </c>
      <c r="DI288" s="10">
        <v>-4.4251666719999996</v>
      </c>
      <c r="DJ288" s="10">
        <v>-4.1329405980000002</v>
      </c>
      <c r="DK288" s="10">
        <v>-4.0577759430000002</v>
      </c>
      <c r="DL288" s="10">
        <v>4.9929356580000004</v>
      </c>
      <c r="DM288" s="10">
        <v>4.735966726</v>
      </c>
      <c r="DN288" s="10">
        <v>4.8832796859999998</v>
      </c>
      <c r="DO288" s="10">
        <v>4.7626228690000003</v>
      </c>
      <c r="DP288" s="10">
        <v>4.6673086579999996</v>
      </c>
      <c r="DQ288" s="10">
        <v>4.7040129000000004</v>
      </c>
      <c r="DR288" s="10">
        <v>4.5542496010000004</v>
      </c>
      <c r="DS288" s="10">
        <v>4.0734821639999996</v>
      </c>
      <c r="DT288" s="10">
        <v>-1.732704528</v>
      </c>
      <c r="DU288" s="10">
        <v>-1.74759544</v>
      </c>
      <c r="DV288" s="10">
        <v>-1.8494090809999999</v>
      </c>
      <c r="DW288" s="10">
        <v>-1.858656796</v>
      </c>
      <c r="DX288" s="10">
        <v>-1.841584246</v>
      </c>
      <c r="DY288" s="10">
        <v>-1.970773458</v>
      </c>
      <c r="DZ288" s="10">
        <v>-2.0275889440000001</v>
      </c>
      <c r="EA288" s="10">
        <v>-2.1526358550000002</v>
      </c>
      <c r="EB288" s="10">
        <f>VLOOKUP($B288,[1]PhiInxIrossOut_ggeffects!$A$1:$F$316,2,FALSE)</f>
        <v>1.23137549971382</v>
      </c>
      <c r="EC288" s="10">
        <f>VLOOKUP($B288,[2]PhiInxICross_ggeffects!$A$1:$F$316,2,FALSE)</f>
        <v>1.3468802306256999</v>
      </c>
      <c r="ED288" s="10">
        <v>-0.21151037</v>
      </c>
      <c r="EE288" s="10">
        <v>0.53330531599999997</v>
      </c>
      <c r="EF288">
        <v>0.53377110266163297</v>
      </c>
      <c r="EG288">
        <v>0.54235589353615898</v>
      </c>
      <c r="EH288">
        <v>0.54664828897342199</v>
      </c>
      <c r="EI288">
        <v>0.55952547528520902</v>
      </c>
      <c r="EJ288">
        <v>0.56381787072247302</v>
      </c>
      <c r="EK288">
        <v>0.57454885931562905</v>
      </c>
      <c r="EL288" s="15">
        <v>1.016639235</v>
      </c>
      <c r="EM288" s="15">
        <v>0.75328496099999998</v>
      </c>
      <c r="EN288" s="15">
        <v>0.87599607899999998</v>
      </c>
      <c r="EO288" s="15">
        <v>0.97517186</v>
      </c>
      <c r="EP288" s="15">
        <v>0.88493074500000002</v>
      </c>
      <c r="EQ288" s="15">
        <v>0.83236486600000004</v>
      </c>
      <c r="ER288" s="15">
        <v>1.0347696209999999</v>
      </c>
      <c r="ES288" s="10">
        <v>0.23318149799999999</v>
      </c>
      <c r="ET288" s="10">
        <v>41.187378979999998</v>
      </c>
      <c r="EU288" s="10">
        <v>41.994725160000002</v>
      </c>
      <c r="EV288" s="10">
        <v>41.603335600000001</v>
      </c>
      <c r="EW288" s="10">
        <v>42.239216040000002</v>
      </c>
      <c r="EX288" s="10">
        <v>44.203675629999999</v>
      </c>
      <c r="EY288" s="10">
        <v>43.41733962</v>
      </c>
      <c r="EZ288" s="10">
        <v>44.02862786</v>
      </c>
      <c r="FA288" s="10">
        <v>-6.6502383250000001</v>
      </c>
      <c r="FB288" s="10">
        <v>-6.5198502610000002</v>
      </c>
      <c r="FC288" s="10">
        <v>-6.6028329760000002</v>
      </c>
      <c r="FD288" s="10">
        <v>-6.527923361</v>
      </c>
      <c r="FE288" s="10">
        <v>-6.3378363310000001</v>
      </c>
      <c r="FF288" s="10">
        <v>-7.1985370240000002</v>
      </c>
      <c r="FG288" s="10">
        <v>-5.8053044429999998</v>
      </c>
      <c r="FH288" t="s">
        <v>421</v>
      </c>
      <c r="FI288" t="str">
        <f>VLOOKUP($FH288,Groups!$A$1:$B$316,2,FALSE)</f>
        <v>G13</v>
      </c>
      <c r="FJ288" t="str">
        <f t="shared" si="4"/>
        <v>G13/013F1</v>
      </c>
      <c r="FK288" t="s">
        <v>493</v>
      </c>
      <c r="FL288" t="s">
        <v>155</v>
      </c>
      <c r="FM288" t="s">
        <v>155</v>
      </c>
      <c r="FN288" t="s">
        <v>155</v>
      </c>
      <c r="FO288" t="s">
        <v>155</v>
      </c>
    </row>
    <row r="289" spans="1:171" x14ac:dyDescent="0.25">
      <c r="A289" s="12" t="str">
        <f>VLOOKUP($B289,GCDTCodes!$A$1:$D$398,2,FALSE)</f>
        <v>GCDT_216</v>
      </c>
      <c r="B289" s="12" t="s">
        <v>494</v>
      </c>
      <c r="C289" s="10">
        <v>26.010416379999999</v>
      </c>
      <c r="D289" s="10">
        <v>5.1992175000000002E-2</v>
      </c>
      <c r="E289" s="10">
        <v>8.5125254999999997E-2</v>
      </c>
      <c r="F289" s="10">
        <v>-2.0676568999999999E-2</v>
      </c>
      <c r="G289" s="10">
        <v>4.3764536530000004</v>
      </c>
      <c r="H289" s="10">
        <v>1.6786713999999901E-2</v>
      </c>
      <c r="I289" s="10">
        <v>2.17556E-3</v>
      </c>
      <c r="J289" s="10">
        <v>-2.7690347000000001E-2</v>
      </c>
      <c r="K289" s="10">
        <v>-12.570604469999999</v>
      </c>
      <c r="L289" s="10">
        <v>-2.2155037999999998E-2</v>
      </c>
      <c r="M289" s="10">
        <v>-4.1040989999999999E-3</v>
      </c>
      <c r="N289" s="10">
        <v>-0.157180599</v>
      </c>
      <c r="O289" s="10">
        <v>6.2089999999999996</v>
      </c>
      <c r="P289" s="10">
        <v>2.9359999999999999</v>
      </c>
      <c r="Q289" s="10">
        <v>2.5000000000000001E-2</v>
      </c>
      <c r="R289" s="10">
        <v>1145.509</v>
      </c>
      <c r="S289" s="10">
        <v>2.5839999999999899</v>
      </c>
      <c r="T289" s="10">
        <v>2.3029999999999999</v>
      </c>
      <c r="U289" s="10">
        <v>13.68</v>
      </c>
      <c r="V289" s="10">
        <v>5.6859999999999999</v>
      </c>
      <c r="W289" s="10">
        <v>2.9689999999999999</v>
      </c>
      <c r="X289" s="10">
        <v>3.2000000000000001E-2</v>
      </c>
      <c r="Y289" s="10">
        <v>671.64599999999996</v>
      </c>
      <c r="Z289" s="10">
        <v>1.786</v>
      </c>
      <c r="AA289" s="10">
        <v>1.3049999999999999</v>
      </c>
      <c r="AB289" s="10">
        <v>9.5299999999999994</v>
      </c>
      <c r="AC289" s="10">
        <v>5.9349999999999996</v>
      </c>
      <c r="AD289" s="10">
        <v>4.133</v>
      </c>
      <c r="AE289" s="10">
        <v>2.8999999999999901E-2</v>
      </c>
      <c r="AF289" s="10">
        <v>574.63400000000001</v>
      </c>
      <c r="AG289" s="10">
        <v>1.329</v>
      </c>
      <c r="AH289" s="10">
        <v>10.780999999999899</v>
      </c>
      <c r="AI289">
        <v>1.0361709773786201</v>
      </c>
      <c r="AJ289">
        <v>0.93970962400129898</v>
      </c>
      <c r="AK289">
        <v>1.2225546401721701</v>
      </c>
      <c r="AL289">
        <v>1.1084515926940299</v>
      </c>
      <c r="AM289" s="10">
        <v>30.261499430000001</v>
      </c>
      <c r="AN289" s="10">
        <v>0.39575817000000002</v>
      </c>
      <c r="AO289" s="10">
        <v>0.76171869999999997</v>
      </c>
      <c r="AP289" s="10">
        <v>2.3869670369999998</v>
      </c>
      <c r="AQ289" s="10">
        <v>0.14904350599999999</v>
      </c>
      <c r="AR289" s="10">
        <v>6.0720778209999997</v>
      </c>
      <c r="AS289" s="10">
        <v>113.777999999999</v>
      </c>
      <c r="AT289" s="10">
        <v>41.052999999999997</v>
      </c>
      <c r="AU289" s="10">
        <v>71.105000000000004</v>
      </c>
      <c r="AV289" s="10">
        <v>6.2709999999999999</v>
      </c>
      <c r="AW289" s="10">
        <v>3.032</v>
      </c>
      <c r="AX289" s="10">
        <v>2.3889999999999998</v>
      </c>
      <c r="AY289" s="10">
        <v>6.2779999999999996</v>
      </c>
      <c r="AZ289" s="10">
        <v>29.943999999999999</v>
      </c>
      <c r="BA289" s="10">
        <v>11.517999999999899</v>
      </c>
      <c r="BB289" s="10">
        <v>122.39</v>
      </c>
      <c r="BC289" s="10">
        <v>49.158000000000001</v>
      </c>
      <c r="BD289" s="10">
        <v>71.846000000000004</v>
      </c>
      <c r="BE289" s="10">
        <v>6.2029999999999896</v>
      </c>
      <c r="BF289" s="10">
        <v>2.4670000000000001</v>
      </c>
      <c r="BG289" s="10">
        <v>3.2029999999999998</v>
      </c>
      <c r="BH289" s="10">
        <v>9.0239999999999991</v>
      </c>
      <c r="BI289" s="10">
        <v>32.840000000000003</v>
      </c>
      <c r="BJ289" s="10">
        <v>14.352</v>
      </c>
      <c r="BK289" s="10">
        <v>104.396</v>
      </c>
      <c r="BL289" s="10">
        <v>56.168999999999997</v>
      </c>
      <c r="BM289" s="10">
        <v>72.367000000000004</v>
      </c>
      <c r="BN289" s="10">
        <v>2.35699999999999</v>
      </c>
      <c r="BO289" s="10">
        <v>1.0820000000000001</v>
      </c>
      <c r="BP289" s="10">
        <v>2.2730000000000001</v>
      </c>
      <c r="BQ289" s="10">
        <v>6.3490000000000002</v>
      </c>
      <c r="BR289" s="10">
        <v>27.588000000000001</v>
      </c>
      <c r="BS289" s="10">
        <v>7.3329999999999904</v>
      </c>
      <c r="BT289">
        <v>0.20699999999999999</v>
      </c>
      <c r="BU289">
        <v>0.23599999999999999</v>
      </c>
      <c r="BV289">
        <v>0.215</v>
      </c>
      <c r="BW289" s="10">
        <v>0.84914801900000003</v>
      </c>
      <c r="BX289" s="10">
        <v>0.98661628700000004</v>
      </c>
      <c r="BY289" s="10">
        <v>0.84947150100000002</v>
      </c>
      <c r="BZ289" s="10">
        <v>0.93432714100000003</v>
      </c>
      <c r="CA289" s="10">
        <v>0.78431639799999997</v>
      </c>
      <c r="CB289" s="10">
        <v>0.74108760399999996</v>
      </c>
      <c r="CC289" s="10">
        <v>0.71766657199999995</v>
      </c>
      <c r="CD289" s="10">
        <v>0.64852682500000003</v>
      </c>
      <c r="CE289" s="10">
        <v>0.54589768299999997</v>
      </c>
      <c r="CF289" s="10">
        <v>0.56471618400000001</v>
      </c>
      <c r="CG289" s="10">
        <v>0.57211954700000001</v>
      </c>
      <c r="CH289" s="10">
        <v>0.57078688899999996</v>
      </c>
      <c r="CI289" s="10">
        <v>0.58670464600000005</v>
      </c>
      <c r="CJ289" s="10">
        <v>0.57691185</v>
      </c>
      <c r="CK289" s="10">
        <v>0.58567745699999996</v>
      </c>
      <c r="CL289" s="10">
        <v>0.59536008900000004</v>
      </c>
      <c r="CM289" s="10">
        <v>0.23866533000000001</v>
      </c>
      <c r="CN289" s="10">
        <v>0.20918446800000001</v>
      </c>
      <c r="CO289" s="10">
        <v>0.21474270100000001</v>
      </c>
      <c r="CP289" s="10">
        <v>0.19644427</v>
      </c>
      <c r="CQ289" s="10">
        <v>0.20349520400000001</v>
      </c>
      <c r="CR289" s="10">
        <v>0.17670939099999999</v>
      </c>
      <c r="CS289" s="10">
        <v>0.18120433999999999</v>
      </c>
      <c r="CT289" s="10">
        <v>0.170255411</v>
      </c>
      <c r="CU289" s="10">
        <v>0.15986762099999999</v>
      </c>
      <c r="CV289" s="10">
        <v>39.946635700000002</v>
      </c>
      <c r="CW289" s="10">
        <v>40.765996190000003</v>
      </c>
      <c r="CX289" s="10">
        <v>40.389988019999997</v>
      </c>
      <c r="CY289" s="10">
        <v>41.397638389999997</v>
      </c>
      <c r="CZ289" s="10">
        <v>42.551845319999998</v>
      </c>
      <c r="DA289" s="10">
        <v>46.558054560000002</v>
      </c>
      <c r="DB289" s="10">
        <v>45.31831837</v>
      </c>
      <c r="DC289" s="10">
        <v>48.217904449999999</v>
      </c>
      <c r="DD289" s="10">
        <v>-6.1988749519999997</v>
      </c>
      <c r="DE289" s="10">
        <v>-6.1426441140000003</v>
      </c>
      <c r="DF289" s="10">
        <v>-6.7610780699999999</v>
      </c>
      <c r="DG289" s="10">
        <v>-6.3884517460000003</v>
      </c>
      <c r="DH289" s="10">
        <v>-7.1975532150000001</v>
      </c>
      <c r="DI289" s="10">
        <v>-7.4312863890000003</v>
      </c>
      <c r="DJ289" s="10">
        <v>-6.8649084609999997</v>
      </c>
      <c r="DK289" s="10">
        <v>-7.0484193460000002</v>
      </c>
      <c r="DL289" s="10">
        <v>4.9721839159999996</v>
      </c>
      <c r="DM289" s="10">
        <v>4.7609541520000001</v>
      </c>
      <c r="DN289" s="10">
        <v>4.9245350840000004</v>
      </c>
      <c r="DO289" s="10">
        <v>4.834991949</v>
      </c>
      <c r="DP289" s="10">
        <v>4.5863460610000004</v>
      </c>
      <c r="DQ289" s="10">
        <v>4.7976728319999999</v>
      </c>
      <c r="DR289" s="10">
        <v>4.6001383530000002</v>
      </c>
      <c r="DS289" s="10">
        <v>4.0847559709999999</v>
      </c>
      <c r="DT289" s="10">
        <v>-1.5610319690000001</v>
      </c>
      <c r="DU289" s="10">
        <v>-1.558965803</v>
      </c>
      <c r="DV289" s="10">
        <v>-1.638023896</v>
      </c>
      <c r="DW289" s="10">
        <v>-1.6310499789999999</v>
      </c>
      <c r="DX289" s="10">
        <v>-1.760478253</v>
      </c>
      <c r="DY289" s="10">
        <v>-1.726474472</v>
      </c>
      <c r="DZ289" s="10">
        <v>-1.789824681</v>
      </c>
      <c r="EA289" s="10">
        <v>-1.885342941</v>
      </c>
      <c r="EB289" s="10">
        <f>VLOOKUP($B289,[1]PhiInxIrossOut_ggeffects!$A$1:$F$316,2,FALSE)</f>
        <v>1.1381150917852501</v>
      </c>
      <c r="EC289" s="10">
        <f>VLOOKUP($B289,[2]PhiInxICross_ggeffects!$A$1:$F$316,2,FALSE)</f>
        <v>1.4003598213132</v>
      </c>
      <c r="ED289" s="10">
        <v>-0.45297183899999999</v>
      </c>
      <c r="EE289" s="10">
        <v>0.52870008099999999</v>
      </c>
      <c r="EF289">
        <v>0.54229923954376202</v>
      </c>
      <c r="EG289">
        <v>0.53333041825098704</v>
      </c>
      <c r="EH289">
        <v>0.52884600760460099</v>
      </c>
      <c r="EI289">
        <v>0.51539277566543795</v>
      </c>
      <c r="EJ289">
        <v>0.51090836501905001</v>
      </c>
      <c r="EK289">
        <v>0.499697338403081</v>
      </c>
      <c r="EL289" s="15">
        <v>0.75307000000000002</v>
      </c>
      <c r="EM289" s="15">
        <v>0.63143470300000004</v>
      </c>
      <c r="EN289" s="15">
        <v>0.64904021000000001</v>
      </c>
      <c r="EO289" s="15">
        <v>0.75074105000000002</v>
      </c>
      <c r="EP289" s="15">
        <v>1.111854363</v>
      </c>
      <c r="EQ289" s="15">
        <v>0.62624073999999996</v>
      </c>
      <c r="ER289" s="15">
        <v>0.91923201200000004</v>
      </c>
      <c r="ES289" s="10">
        <v>0.27676878100000002</v>
      </c>
      <c r="ET289" s="10">
        <v>40.429940620000004</v>
      </c>
      <c r="EU289" s="10">
        <v>41.52318313</v>
      </c>
      <c r="EV289" s="10">
        <v>42.762175329999998</v>
      </c>
      <c r="EW289" s="10">
        <v>44.057420270000001</v>
      </c>
      <c r="EX289" s="10">
        <v>50.565313369999998</v>
      </c>
      <c r="EY289" s="10">
        <v>49.4183874</v>
      </c>
      <c r="EZ289" s="10">
        <v>51.793990809999997</v>
      </c>
      <c r="FA289" s="10">
        <v>-6.1586275519999996</v>
      </c>
      <c r="FB289" s="10">
        <v>-6.8076287950000003</v>
      </c>
      <c r="FC289" s="10">
        <v>-6.4684423019999997</v>
      </c>
      <c r="FD289" s="10">
        <v>-6.4484896249999997</v>
      </c>
      <c r="FE289" s="10">
        <v>-6.4719852419999997</v>
      </c>
      <c r="FF289" s="10">
        <v>-6.5333122870000002</v>
      </c>
      <c r="FG289" s="10">
        <v>-5.5472606579999999</v>
      </c>
      <c r="FH289" t="s">
        <v>421</v>
      </c>
      <c r="FI289" t="str">
        <f>VLOOKUP($FH289,Groups!$A$1:$B$316,2,FALSE)</f>
        <v>G13</v>
      </c>
      <c r="FJ289" t="str">
        <f t="shared" si="4"/>
        <v>G13/013F1</v>
      </c>
      <c r="FK289" t="s">
        <v>493</v>
      </c>
      <c r="FL289" t="s">
        <v>155</v>
      </c>
      <c r="FM289" t="s">
        <v>158</v>
      </c>
      <c r="FN289" t="s">
        <v>155</v>
      </c>
      <c r="FO289" t="s">
        <v>155</v>
      </c>
    </row>
    <row r="290" spans="1:171" x14ac:dyDescent="0.25">
      <c r="A290" s="12" t="str">
        <f>VLOOKUP($B290,GCDTCodes!$A$1:$D$398,2,FALSE)</f>
        <v>GCDT_217</v>
      </c>
      <c r="B290" s="12" t="s">
        <v>495</v>
      </c>
      <c r="C290" s="10">
        <v>6.3091026469999996</v>
      </c>
      <c r="D290" s="10">
        <v>1.0346091E-2</v>
      </c>
      <c r="E290" s="10">
        <v>1.9334055999999999E-2</v>
      </c>
      <c r="F290" s="10">
        <v>-0.20072337800000001</v>
      </c>
      <c r="G290" s="10">
        <v>-0.304961596</v>
      </c>
      <c r="H290" s="10">
        <v>-4.6264959999999999E-3</v>
      </c>
      <c r="I290" s="10">
        <v>-3.7436430000000001E-3</v>
      </c>
      <c r="J290" s="10">
        <v>-0.39874944099999998</v>
      </c>
      <c r="K290" s="10">
        <v>3.3765782439999898</v>
      </c>
      <c r="L290" s="10">
        <v>-4.4960199999999898E-4</v>
      </c>
      <c r="M290" s="10">
        <v>-8.2127780000000004E-3</v>
      </c>
      <c r="N290" s="10">
        <v>-0.157180599</v>
      </c>
      <c r="O290" s="10">
        <v>6.9749999999999996</v>
      </c>
      <c r="P290" s="10">
        <v>3.944</v>
      </c>
      <c r="Q290" s="10">
        <v>0.03</v>
      </c>
      <c r="R290" s="10">
        <v>904.79</v>
      </c>
      <c r="S290" s="10">
        <v>2.0859999999999999</v>
      </c>
      <c r="T290" s="10">
        <v>1.8149999999999999</v>
      </c>
      <c r="U290" s="10">
        <v>10.42</v>
      </c>
      <c r="V290" s="10">
        <v>5.6909999999999998</v>
      </c>
      <c r="W290" s="10">
        <v>3.20399999999999</v>
      </c>
      <c r="X290" s="10">
        <v>3.2000000000000001E-2</v>
      </c>
      <c r="Y290" s="10">
        <v>582.60500000000002</v>
      </c>
      <c r="Z290" s="10">
        <v>1.6869999999999901</v>
      </c>
      <c r="AA290" s="10">
        <v>1.0629999999999999</v>
      </c>
      <c r="AB290" s="10">
        <v>8.2089999999999996</v>
      </c>
      <c r="AC290" s="10">
        <v>5.9405000000000001</v>
      </c>
      <c r="AD290" s="10">
        <v>4.1769999999999996</v>
      </c>
      <c r="AE290" s="10">
        <v>3.3000000000000002E-2</v>
      </c>
      <c r="AF290" s="10">
        <v>757.92100000000005</v>
      </c>
      <c r="AG290" s="10">
        <v>1.65</v>
      </c>
      <c r="AH290" s="10">
        <v>18.430999999999901</v>
      </c>
      <c r="AI290">
        <v>0.36375386738779603</v>
      </c>
      <c r="AJ290">
        <v>0.55300228948117602</v>
      </c>
      <c r="AK290">
        <v>0.74379268056782</v>
      </c>
      <c r="AL290">
        <v>1.03447109786865</v>
      </c>
      <c r="AM290" s="10">
        <v>-18.093267919999999</v>
      </c>
      <c r="AN290" s="10">
        <v>-4.3789140000000002E-3</v>
      </c>
      <c r="AO290" s="10">
        <v>-3.3432891999999999E-2</v>
      </c>
      <c r="AP290" s="10">
        <v>-0.50408263600000003</v>
      </c>
      <c r="AQ290" s="10">
        <v>0.109965628</v>
      </c>
      <c r="AR290" s="10">
        <v>0.24816480099999999</v>
      </c>
      <c r="AS290" s="10">
        <v>126.206</v>
      </c>
      <c r="AT290" s="10">
        <v>47.945999999999998</v>
      </c>
      <c r="AU290" s="10">
        <v>73.911000000000001</v>
      </c>
      <c r="AV290" s="10">
        <v>4.4610000000000003</v>
      </c>
      <c r="AW290" s="10">
        <v>2.9510000000000001</v>
      </c>
      <c r="AX290" s="10">
        <v>2.1800000000000002</v>
      </c>
      <c r="AY290" s="10">
        <v>5.9329999999999998</v>
      </c>
      <c r="AZ290" s="10">
        <v>32.097999999999999</v>
      </c>
      <c r="BA290" s="10">
        <v>10.635999999999999</v>
      </c>
      <c r="BB290" s="10">
        <v>154.53700000000001</v>
      </c>
      <c r="BC290" s="10">
        <v>52.706000000000003</v>
      </c>
      <c r="BD290" s="10">
        <v>74.317999999999998</v>
      </c>
      <c r="BE290" s="10">
        <v>3.9929999999999999</v>
      </c>
      <c r="BF290" s="10">
        <v>1.2649999999999999</v>
      </c>
      <c r="BG290" s="10">
        <v>2.2330000000000001</v>
      </c>
      <c r="BH290" s="10">
        <v>6.859</v>
      </c>
      <c r="BI290" s="10">
        <v>29.353999999999999</v>
      </c>
      <c r="BJ290" s="10">
        <v>10.773</v>
      </c>
      <c r="BK290" s="10">
        <v>94.876000000000005</v>
      </c>
      <c r="BL290" s="10">
        <v>61.851999999999997</v>
      </c>
      <c r="BM290" s="10">
        <v>74.723999999999904</v>
      </c>
      <c r="BN290" s="10">
        <v>2.9830000000000001</v>
      </c>
      <c r="BO290" s="10">
        <v>1.115</v>
      </c>
      <c r="BP290" s="10">
        <v>2.9789999999999899</v>
      </c>
      <c r="BQ290" s="10">
        <v>9.69</v>
      </c>
      <c r="BR290" s="10">
        <v>51.803999999999903</v>
      </c>
      <c r="BS290" s="10">
        <v>14.262</v>
      </c>
      <c r="BT290">
        <v>0.21</v>
      </c>
      <c r="BU290">
        <v>0.23100000000000001</v>
      </c>
      <c r="BV290">
        <v>0.193</v>
      </c>
      <c r="BW290" s="10">
        <v>0.57936921500000005</v>
      </c>
      <c r="BX290" s="10">
        <v>0.69991400999999998</v>
      </c>
      <c r="BY290" s="10">
        <v>0.89896017900000003</v>
      </c>
      <c r="BZ290" s="10">
        <v>1.099119156</v>
      </c>
      <c r="CA290" s="10">
        <v>0.74810067999999996</v>
      </c>
      <c r="CB290" s="10">
        <v>0.67748182099999998</v>
      </c>
      <c r="CC290" s="10">
        <v>0.84932544499999996</v>
      </c>
      <c r="CD290" s="10">
        <v>0.56592470699999997</v>
      </c>
      <c r="CE290" s="10">
        <v>0.50534090399999998</v>
      </c>
      <c r="CF290" s="10">
        <v>0.55640800800000001</v>
      </c>
      <c r="CG290" s="10">
        <v>0.562854623</v>
      </c>
      <c r="CH290" s="10">
        <v>0.55312384999999997</v>
      </c>
      <c r="CI290" s="10">
        <v>0.58073518499999999</v>
      </c>
      <c r="CJ290" s="10">
        <v>0.57721439900000004</v>
      </c>
      <c r="CK290" s="10">
        <v>0.57375490100000004</v>
      </c>
      <c r="CL290" s="10">
        <v>0.58779604900000004</v>
      </c>
      <c r="CM290" s="10">
        <v>0.25558245299999999</v>
      </c>
      <c r="CN290" s="10">
        <v>0.22191612499999999</v>
      </c>
      <c r="CO290" s="10">
        <v>0.19261699099999999</v>
      </c>
      <c r="CP290" s="10">
        <v>0.20094474400000001</v>
      </c>
      <c r="CQ290" s="10">
        <v>0.221424538</v>
      </c>
      <c r="CR290" s="10">
        <v>0.17218011599999999</v>
      </c>
      <c r="CS290" s="10">
        <v>0.16972910299999999</v>
      </c>
      <c r="CT290" s="10">
        <v>0.18309104000000001</v>
      </c>
      <c r="CU290" s="10">
        <v>0.151865365</v>
      </c>
      <c r="CV290" s="10">
        <v>43.680114420000002</v>
      </c>
      <c r="CW290" s="10">
        <v>43.817500150000001</v>
      </c>
      <c r="CX290" s="10">
        <v>43.664226960000001</v>
      </c>
      <c r="CY290" s="10">
        <v>43.387875659999999</v>
      </c>
      <c r="CZ290" s="10">
        <v>44.568286700000002</v>
      </c>
      <c r="DA290" s="10">
        <v>47.17257575</v>
      </c>
      <c r="DB290" s="10">
        <v>46.027829480000001</v>
      </c>
      <c r="DC290" s="10">
        <v>48.177322750000002</v>
      </c>
      <c r="DD290" s="10">
        <v>-4.9869341479999996</v>
      </c>
      <c r="DE290" s="10">
        <v>-6.345252941</v>
      </c>
      <c r="DF290" s="10">
        <v>-6.5259282929999998</v>
      </c>
      <c r="DG290" s="10">
        <v>-6.7701436380000004</v>
      </c>
      <c r="DH290" s="10">
        <v>-6.8120620980000002</v>
      </c>
      <c r="DI290" s="10">
        <v>-7.7776038490000001</v>
      </c>
      <c r="DJ290" s="10">
        <v>-7.0431973660000002</v>
      </c>
      <c r="DK290" s="10">
        <v>-6.5722812460000002</v>
      </c>
      <c r="DL290" s="10">
        <v>5.0510235190000001</v>
      </c>
      <c r="DM290" s="10">
        <v>4.7639335349999996</v>
      </c>
      <c r="DN290" s="10">
        <v>4.9647395630000002</v>
      </c>
      <c r="DO290" s="10">
        <v>4.8700563670000001</v>
      </c>
      <c r="DP290" s="10">
        <v>4.6299379099999998</v>
      </c>
      <c r="DQ290" s="10">
        <v>4.7620987450000003</v>
      </c>
      <c r="DR290" s="10">
        <v>4.690862987</v>
      </c>
      <c r="DS290" s="10">
        <v>4.1472147970000002</v>
      </c>
      <c r="DT290" s="10">
        <v>-1.5263878959999999</v>
      </c>
      <c r="DU290" s="10">
        <v>-1.6709137869999999</v>
      </c>
      <c r="DV290" s="10">
        <v>-1.63810827</v>
      </c>
      <c r="DW290" s="10">
        <v>-1.6010185619999999</v>
      </c>
      <c r="DX290" s="10">
        <v>-1.7902846450000001</v>
      </c>
      <c r="DY290" s="10">
        <v>-1.791635976</v>
      </c>
      <c r="DZ290" s="10">
        <v>-1.75758832</v>
      </c>
      <c r="EA290" s="10">
        <v>-1.9465305020000001</v>
      </c>
      <c r="EB290" s="10">
        <f>VLOOKUP($B290,[1]PhiInxIrossOut_ggeffects!$A$1:$F$316,2,FALSE)</f>
        <v>1.13864718099953</v>
      </c>
      <c r="EC290" s="10">
        <f>VLOOKUP($B290,[2]PhiInxICross_ggeffects!$A$1:$F$316,2,FALSE)</f>
        <v>1.3190222190735501</v>
      </c>
      <c r="ED290" s="10">
        <v>-2.1548363000000001E-2</v>
      </c>
      <c r="EE290" s="10">
        <v>0.52950633899999999</v>
      </c>
      <c r="EF290">
        <v>0.54612091254756501</v>
      </c>
      <c r="EG290">
        <v>0.53736349809889705</v>
      </c>
      <c r="EH290">
        <v>0.53298479087456296</v>
      </c>
      <c r="EI290">
        <v>0.51984866920155903</v>
      </c>
      <c r="EJ290">
        <v>0.51546996197722394</v>
      </c>
      <c r="EK290">
        <v>0.504523193916389</v>
      </c>
      <c r="EL290" s="15">
        <v>1.1603964419999999</v>
      </c>
      <c r="EM290" s="15">
        <v>0.860744434</v>
      </c>
      <c r="EN290" s="15">
        <v>0.87140602700000003</v>
      </c>
      <c r="EO290" s="15">
        <v>1.0914690419999999</v>
      </c>
      <c r="EP290" s="15">
        <v>1.282772088</v>
      </c>
      <c r="EQ290" s="15">
        <v>0.92214892100000001</v>
      </c>
      <c r="ER290" s="15">
        <v>1.438292347</v>
      </c>
      <c r="ES290" s="10">
        <v>0.217456026</v>
      </c>
      <c r="ET290" s="10">
        <v>39.522054320000002</v>
      </c>
      <c r="EU290" s="10">
        <v>38.410546770000003</v>
      </c>
      <c r="EV290" s="10">
        <v>43.484670780000002</v>
      </c>
      <c r="EW290" s="10">
        <v>41.490820139999997</v>
      </c>
      <c r="EX290" s="10">
        <v>44.485536760000002</v>
      </c>
      <c r="EY290" s="10">
        <v>41.556266129999997</v>
      </c>
      <c r="EZ290" s="10">
        <v>42.994335640000003</v>
      </c>
      <c r="FA290" s="10">
        <v>-6.2443718600000002</v>
      </c>
      <c r="FB290" s="10">
        <v>-6.5823667940000004</v>
      </c>
      <c r="FC290" s="10">
        <v>-6.5966533360000001</v>
      </c>
      <c r="FD290" s="10">
        <v>-6.8140147109999996</v>
      </c>
      <c r="FE290" s="10">
        <v>-6.0019150610000001</v>
      </c>
      <c r="FF290" s="10">
        <v>-7.0449728680000003</v>
      </c>
      <c r="FG290" s="10">
        <v>-5.4531458959999997</v>
      </c>
      <c r="FH290" t="s">
        <v>421</v>
      </c>
      <c r="FI290" t="str">
        <f>VLOOKUP($FH290,Groups!$A$1:$B$316,2,FALSE)</f>
        <v>G13</v>
      </c>
      <c r="FJ290" t="str">
        <f t="shared" si="4"/>
        <v>G13/013F1</v>
      </c>
      <c r="FK290" t="s">
        <v>493</v>
      </c>
      <c r="FL290" t="s">
        <v>160</v>
      </c>
      <c r="FM290" t="s">
        <v>155</v>
      </c>
      <c r="FN290" t="s">
        <v>155</v>
      </c>
      <c r="FO290" t="s">
        <v>155</v>
      </c>
    </row>
    <row r="291" spans="1:171" x14ac:dyDescent="0.25">
      <c r="A291" s="12" t="str">
        <f>VLOOKUP($B291,GCDTCodes!$A$1:$D$398,2,FALSE)</f>
        <v>GCDT_218</v>
      </c>
      <c r="B291" s="12" t="s">
        <v>496</v>
      </c>
      <c r="C291" s="10">
        <v>-37.276973580000003</v>
      </c>
      <c r="D291" s="10">
        <v>-0.120839074</v>
      </c>
      <c r="E291" s="10">
        <v>-8.0571097999999994E-2</v>
      </c>
      <c r="F291" s="10">
        <v>-0.74086380500000004</v>
      </c>
      <c r="G291" s="10">
        <v>2.0357460285000002</v>
      </c>
      <c r="H291" s="10">
        <v>6.0801089999999898E-3</v>
      </c>
      <c r="I291" s="10">
        <v>-7.8404150000000003E-4</v>
      </c>
      <c r="J291" s="10">
        <v>-2.7690347000000001E-2</v>
      </c>
      <c r="K291" s="10">
        <v>-9.1128239999999998</v>
      </c>
      <c r="L291" s="10">
        <v>5.344583E-3</v>
      </c>
      <c r="M291" s="10">
        <v>1.0254693E-2</v>
      </c>
      <c r="N291" s="10">
        <v>-0.27548537899999997</v>
      </c>
      <c r="O291" s="10">
        <v>5.9239999999999897</v>
      </c>
      <c r="P291" s="10">
        <v>3.1819999999999999</v>
      </c>
      <c r="Q291" s="10">
        <v>2.7E-2</v>
      </c>
      <c r="R291" s="10">
        <v>879.04199999999901</v>
      </c>
      <c r="S291" s="10">
        <v>1.964</v>
      </c>
      <c r="T291" s="10">
        <v>1.64</v>
      </c>
      <c r="U291" s="10">
        <v>10.465999999999999</v>
      </c>
      <c r="V291" s="10">
        <v>5.69</v>
      </c>
      <c r="W291" s="10">
        <v>3.0760000000000001</v>
      </c>
      <c r="X291" s="10">
        <v>3.2000000000000001E-2</v>
      </c>
      <c r="Y291" s="10">
        <v>723.09</v>
      </c>
      <c r="Z291" s="10">
        <v>1.7949999999999999</v>
      </c>
      <c r="AA291" s="10">
        <v>1.35</v>
      </c>
      <c r="AB291" s="10">
        <v>10.988</v>
      </c>
      <c r="AC291" s="10">
        <v>5.9405000000000001</v>
      </c>
      <c r="AD291" s="10">
        <v>4.4530000000000003</v>
      </c>
      <c r="AE291" s="10">
        <v>3.1E-2</v>
      </c>
      <c r="AF291" s="10">
        <v>548.40699999999902</v>
      </c>
      <c r="AG291" s="10">
        <v>1.357</v>
      </c>
      <c r="AH291" s="10">
        <v>12.03</v>
      </c>
      <c r="AI291">
        <v>0.88299791699794405</v>
      </c>
      <c r="AJ291">
        <v>1.0536538979458001</v>
      </c>
      <c r="AK291">
        <v>1.1278889050133101</v>
      </c>
      <c r="AL291">
        <v>1.03447109786865</v>
      </c>
      <c r="AM291" s="10">
        <v>-211.2472386</v>
      </c>
      <c r="AN291" s="10">
        <v>-0.74497287299999904</v>
      </c>
      <c r="AO291" s="10">
        <v>-0.63083387599999996</v>
      </c>
      <c r="AP291" s="10">
        <v>-3.1382652929999999</v>
      </c>
      <c r="AQ291" s="10">
        <v>-0.210334778</v>
      </c>
      <c r="AR291" s="10">
        <v>-0.39766326800000001</v>
      </c>
      <c r="AS291" s="10">
        <v>132.11600000000001</v>
      </c>
      <c r="AT291" s="10">
        <v>56.178999999999903</v>
      </c>
      <c r="AU291" s="10">
        <v>77.072999999999993</v>
      </c>
      <c r="AV291" s="10">
        <v>3.8410000000000002</v>
      </c>
      <c r="AW291" s="10">
        <v>3.02</v>
      </c>
      <c r="AX291" s="10">
        <v>2.0110000000000001</v>
      </c>
      <c r="AY291" s="10">
        <v>5.7639999999999896</v>
      </c>
      <c r="AZ291" s="10">
        <v>30.646999999999998</v>
      </c>
      <c r="BA291" s="10">
        <v>8.1120000000000001</v>
      </c>
      <c r="BB291" s="10">
        <v>118.36499999999999</v>
      </c>
      <c r="BC291" s="10">
        <v>54.02</v>
      </c>
      <c r="BD291" s="10">
        <v>72.650000000000006</v>
      </c>
      <c r="BE291" s="10">
        <v>2.3330000000000002</v>
      </c>
      <c r="BF291" s="10">
        <v>1.64</v>
      </c>
      <c r="BG291" s="10">
        <v>1.6890000000000001</v>
      </c>
      <c r="BH291" s="10">
        <v>4.2270000000000003</v>
      </c>
      <c r="BI291" s="10">
        <v>24.687999999999999</v>
      </c>
      <c r="BJ291" s="10">
        <v>6.2960000000000003</v>
      </c>
      <c r="BK291" s="10">
        <v>102.22199999999999</v>
      </c>
      <c r="BL291" s="10">
        <v>60.353000000000002</v>
      </c>
      <c r="BM291" s="10">
        <v>74.48</v>
      </c>
      <c r="BN291" s="10">
        <v>1.3029999999999999</v>
      </c>
      <c r="BO291" s="10">
        <v>1.1439999999999999</v>
      </c>
      <c r="BP291" s="10">
        <v>1.6080000000000001</v>
      </c>
      <c r="BQ291" s="10">
        <v>5.1369999999999996</v>
      </c>
      <c r="BR291" s="10">
        <v>23.001999999999999</v>
      </c>
      <c r="BS291" s="10">
        <v>5.4129999999999896</v>
      </c>
      <c r="BT291">
        <v>0.187</v>
      </c>
      <c r="BU291">
        <v>0.19500000000000001</v>
      </c>
      <c r="BV291">
        <v>0.189</v>
      </c>
      <c r="BW291" s="10">
        <v>0.772500144</v>
      </c>
      <c r="BX291" s="10">
        <v>0.80703478200000001</v>
      </c>
      <c r="BY291" s="10">
        <v>0.72378657499999999</v>
      </c>
      <c r="BZ291" s="10">
        <v>0.67213366699999999</v>
      </c>
      <c r="CA291" s="10">
        <v>0.58485500800000001</v>
      </c>
      <c r="CB291" s="10">
        <v>0.734240216</v>
      </c>
      <c r="CC291" s="10">
        <v>0.63041609200000004</v>
      </c>
      <c r="CD291" s="10">
        <v>1.339242536</v>
      </c>
      <c r="CE291" s="10">
        <v>0.54202895500000003</v>
      </c>
      <c r="CF291" s="10">
        <v>0.56871404599999997</v>
      </c>
      <c r="CG291" s="10">
        <v>0.57739307200000001</v>
      </c>
      <c r="CH291" s="10">
        <v>0.57765499300000001</v>
      </c>
      <c r="CI291" s="10">
        <v>0.59367905499999996</v>
      </c>
      <c r="CJ291" s="10">
        <v>0.58303581699999996</v>
      </c>
      <c r="CK291" s="10">
        <v>0.58808073900000002</v>
      </c>
      <c r="CL291" s="10">
        <v>0.57767167699999999</v>
      </c>
      <c r="CM291" s="10">
        <v>0.233508142</v>
      </c>
      <c r="CN291" s="10">
        <v>0.20571914599999999</v>
      </c>
      <c r="CO291" s="10">
        <v>0.19738545699999999</v>
      </c>
      <c r="CP291" s="10">
        <v>0.18047621699999999</v>
      </c>
      <c r="CQ291" s="10">
        <v>0.175487486</v>
      </c>
      <c r="CR291" s="10">
        <v>0.15263771700000001</v>
      </c>
      <c r="CS291" s="10">
        <v>0.17357144099999999</v>
      </c>
      <c r="CT291" s="10">
        <v>0.159612596</v>
      </c>
      <c r="CU291" s="10">
        <v>0.22030514300000001</v>
      </c>
      <c r="CV291" s="10">
        <v>41.683968710000002</v>
      </c>
      <c r="CW291" s="10">
        <v>39.804305280000001</v>
      </c>
      <c r="CX291" s="10">
        <v>40.692645689999999</v>
      </c>
      <c r="CY291" s="10">
        <v>43.826104950000001</v>
      </c>
      <c r="CZ291" s="10">
        <v>44.456229559999997</v>
      </c>
      <c r="DA291" s="10">
        <v>45.265536689999998</v>
      </c>
      <c r="DB291" s="10">
        <v>45.467026859999997</v>
      </c>
      <c r="DC291" s="10">
        <v>39.56530557</v>
      </c>
      <c r="DD291" s="10">
        <v>-4.169994945</v>
      </c>
      <c r="DE291" s="10">
        <v>-5.1528880680000002</v>
      </c>
      <c r="DF291" s="10">
        <v>-5.4463194240000004</v>
      </c>
      <c r="DG291" s="10">
        <v>-5.6065204910000004</v>
      </c>
      <c r="DH291" s="10">
        <v>-6.022081397</v>
      </c>
      <c r="DI291" s="10">
        <v>-5.8246886719999997</v>
      </c>
      <c r="DJ291" s="10">
        <v>-5.9038941420000004</v>
      </c>
      <c r="DK291" s="10">
        <v>-5.4329780210000003</v>
      </c>
      <c r="DL291" s="10">
        <v>4.9826547789999998</v>
      </c>
      <c r="DM291" s="10">
        <v>4.675181598</v>
      </c>
      <c r="DN291" s="10">
        <v>4.8024477259999996</v>
      </c>
      <c r="DO291" s="10">
        <v>4.7522302620000003</v>
      </c>
      <c r="DP291" s="10">
        <v>4.5117062309999998</v>
      </c>
      <c r="DQ291" s="10">
        <v>4.6891786660000001</v>
      </c>
      <c r="DR291" s="10">
        <v>4.5979319319999998</v>
      </c>
      <c r="DS291" s="10">
        <v>4.0018617020000002</v>
      </c>
      <c r="DT291" s="10">
        <v>-1.586401685</v>
      </c>
      <c r="DU291" s="10">
        <v>-1.6428338149999999</v>
      </c>
      <c r="DV291" s="10">
        <v>-1.717192316</v>
      </c>
      <c r="DW291" s="10">
        <v>-1.751247008</v>
      </c>
      <c r="DX291" s="10">
        <v>-1.881162862</v>
      </c>
      <c r="DY291" s="10">
        <v>-1.777525083</v>
      </c>
      <c r="DZ291" s="10">
        <v>-1.8568736079999999</v>
      </c>
      <c r="EA291" s="10">
        <v>-1.713665236</v>
      </c>
      <c r="EB291" s="10">
        <f>VLOOKUP($B291,[1]PhiInxIrossOut_ggeffects!$A$1:$F$316,2,FALSE)</f>
        <v>1.0896927397138201</v>
      </c>
      <c r="EC291" s="10">
        <f>VLOOKUP($B291,[2]PhiInxICross_ggeffects!$A$1:$F$316,2,FALSE)</f>
        <v>1.4135998846882001</v>
      </c>
      <c r="ED291" s="10">
        <v>-4.5098166000000002E-2</v>
      </c>
      <c r="EE291" s="10">
        <v>0.52516074599999996</v>
      </c>
      <c r="EF291">
        <v>0.55331863117874502</v>
      </c>
      <c r="EG291">
        <v>0.52845475285174903</v>
      </c>
      <c r="EH291">
        <v>0.51602281368825098</v>
      </c>
      <c r="EI291">
        <v>0.47872699619775599</v>
      </c>
      <c r="EJ291">
        <v>0.466295057034258</v>
      </c>
      <c r="EK291">
        <v>0.43521520912551198</v>
      </c>
      <c r="EL291" s="15">
        <v>1.1231647300000001</v>
      </c>
      <c r="EM291" s="15">
        <v>0.90178957500000001</v>
      </c>
      <c r="EN291" s="15">
        <v>0.90897921000000004</v>
      </c>
      <c r="EO291" s="15">
        <v>0.68052849100000001</v>
      </c>
      <c r="EP291" s="15">
        <v>1.1158154330000001</v>
      </c>
      <c r="EQ291" s="15">
        <v>1.6029810710000001</v>
      </c>
      <c r="ER291" s="15">
        <v>1.5771835519999999</v>
      </c>
      <c r="ES291" s="10">
        <v>0.22368971900000001</v>
      </c>
      <c r="ET291" s="10">
        <v>33.479900280000003</v>
      </c>
      <c r="EU291" s="10">
        <v>36.41215158</v>
      </c>
      <c r="EV291" s="10">
        <v>38.356869850000002</v>
      </c>
      <c r="EW291" s="10">
        <v>41.970193119999998</v>
      </c>
      <c r="EX291" s="10">
        <v>42.170337529999998</v>
      </c>
      <c r="EY291" s="10">
        <v>38.46322284</v>
      </c>
      <c r="EZ291" s="10">
        <v>38.546504349999999</v>
      </c>
      <c r="FA291" s="10">
        <v>-6.2715575560000003</v>
      </c>
      <c r="FB291" s="10">
        <v>-6.774423305</v>
      </c>
      <c r="FC291" s="10">
        <v>-6.3915210650000001</v>
      </c>
      <c r="FD291" s="10">
        <v>-5.7732871729999999</v>
      </c>
      <c r="FE291" s="10">
        <v>-6.0553302039999997</v>
      </c>
      <c r="FF291" s="10">
        <v>-6.9135328549999997</v>
      </c>
      <c r="FG291" s="10">
        <v>-5.6002376380000003</v>
      </c>
      <c r="FH291" t="s">
        <v>421</v>
      </c>
      <c r="FI291" t="str">
        <f>VLOOKUP($FH291,Groups!$A$1:$B$316,2,FALSE)</f>
        <v>G13</v>
      </c>
      <c r="FJ291" t="str">
        <f t="shared" si="4"/>
        <v>G13/013F1</v>
      </c>
      <c r="FK291" t="s">
        <v>493</v>
      </c>
      <c r="FL291" t="s">
        <v>262</v>
      </c>
      <c r="FM291" t="s">
        <v>160</v>
      </c>
      <c r="FN291" t="s">
        <v>155</v>
      </c>
      <c r="FO291" t="s">
        <v>155</v>
      </c>
    </row>
    <row r="292" spans="1:171" x14ac:dyDescent="0.25">
      <c r="A292" s="12" t="str">
        <f>VLOOKUP($B292,GCDTCodes!$A$1:$D$398,2,FALSE)</f>
        <v>GCDT_219</v>
      </c>
      <c r="B292" s="12" t="s">
        <v>497</v>
      </c>
      <c r="C292" s="10">
        <v>-35.963651040000002</v>
      </c>
      <c r="D292" s="10">
        <v>-0.120839074</v>
      </c>
      <c r="E292" s="10">
        <v>-8.3007809000000002E-2</v>
      </c>
      <c r="F292" s="10">
        <v>-0.74086380500000004</v>
      </c>
      <c r="G292" s="10">
        <v>-38.448537479999999</v>
      </c>
      <c r="H292" s="10">
        <v>-3.5556690000000002E-2</v>
      </c>
      <c r="I292" s="10">
        <v>-2.3192455000000001E-2</v>
      </c>
      <c r="J292" s="10">
        <v>-2.7690347000000001E-2</v>
      </c>
      <c r="K292" s="10">
        <v>-9.8875428840000001</v>
      </c>
      <c r="L292" s="10">
        <v>-2.1012646999999999E-2</v>
      </c>
      <c r="M292" s="10">
        <v>-1.1294287E-2</v>
      </c>
      <c r="N292" s="10">
        <v>-0.157180599</v>
      </c>
      <c r="O292" s="10">
        <v>5.5919999999999996</v>
      </c>
      <c r="P292" s="10">
        <v>2.78</v>
      </c>
      <c r="Q292" s="10">
        <v>2.6499999999999999E-2</v>
      </c>
      <c r="R292" s="10">
        <v>556.56700000000001</v>
      </c>
      <c r="S292" s="10">
        <v>1.2490000000000001</v>
      </c>
      <c r="T292" s="10">
        <v>0.74099999999999999</v>
      </c>
      <c r="U292" s="10">
        <v>8.5440000000000005</v>
      </c>
      <c r="V292" s="10">
        <v>5.6789999999999896</v>
      </c>
      <c r="W292" s="10">
        <v>2.9139999999999899</v>
      </c>
      <c r="X292" s="10">
        <v>3.2000000000000001E-2</v>
      </c>
      <c r="Y292" s="10">
        <v>583.62199999999996</v>
      </c>
      <c r="Z292" s="10">
        <v>1.635</v>
      </c>
      <c r="AA292" s="10">
        <v>1.0580000000000001</v>
      </c>
      <c r="AB292" s="10">
        <v>8.3659999999999997</v>
      </c>
      <c r="AC292" s="10">
        <v>5.94</v>
      </c>
      <c r="AD292" s="10">
        <v>4.7649999999999997</v>
      </c>
      <c r="AE292" s="10">
        <v>3.7999999999999999E-2</v>
      </c>
      <c r="AF292" s="10">
        <v>653.42599999999902</v>
      </c>
      <c r="AG292" s="10">
        <v>1.5569999999999999</v>
      </c>
      <c r="AH292" s="10">
        <v>13.651999999999999</v>
      </c>
      <c r="AI292">
        <v>1.2421486665797601</v>
      </c>
      <c r="AJ292">
        <v>1.0339823992841199</v>
      </c>
      <c r="AK292">
        <v>0.99421125664127696</v>
      </c>
      <c r="AL292">
        <v>1.0298267594610799</v>
      </c>
      <c r="AM292" s="10">
        <v>14.62910696</v>
      </c>
      <c r="AN292" s="10">
        <v>-2.9599167999999999E-2</v>
      </c>
      <c r="AO292" s="10">
        <v>-0.23395639200000001</v>
      </c>
      <c r="AP292" s="10">
        <v>-0.99946568099999999</v>
      </c>
      <c r="AQ292" s="10">
        <v>-0.20995026899999999</v>
      </c>
      <c r="AR292" s="10">
        <v>-2.3385855950000001</v>
      </c>
      <c r="AS292" s="10">
        <v>118.86799999999999</v>
      </c>
      <c r="AT292" s="10">
        <v>22.423999999999999</v>
      </c>
      <c r="AU292" s="10">
        <v>56.521999999999998</v>
      </c>
      <c r="AV292" s="10">
        <v>5.266</v>
      </c>
      <c r="AW292" s="10">
        <v>3.1239999999999899</v>
      </c>
      <c r="AX292" s="10">
        <v>1.66699999999999</v>
      </c>
      <c r="AY292" s="10">
        <v>3.8339999999999899</v>
      </c>
      <c r="AZ292" s="10">
        <v>13.547000000000001</v>
      </c>
      <c r="BA292" s="10">
        <v>4.7519999999999998</v>
      </c>
      <c r="BB292" s="10">
        <v>116.571</v>
      </c>
      <c r="BC292" s="10">
        <v>31.495999999999999</v>
      </c>
      <c r="BD292" s="10">
        <v>67.646000000000001</v>
      </c>
      <c r="BE292" s="10">
        <v>4.8919999999999897</v>
      </c>
      <c r="BF292" s="10">
        <v>1.5209999999999999</v>
      </c>
      <c r="BG292" s="10">
        <v>1.6869999999999901</v>
      </c>
      <c r="BH292" s="10">
        <v>4.1020000000000003</v>
      </c>
      <c r="BI292" s="10">
        <v>22.463000000000001</v>
      </c>
      <c r="BJ292" s="10">
        <v>5.4039999999999999</v>
      </c>
      <c r="BK292" s="10">
        <v>102.66200000000001</v>
      </c>
      <c r="BL292" s="10">
        <v>45.734999999999999</v>
      </c>
      <c r="BM292" s="10">
        <v>68.561000000000007</v>
      </c>
      <c r="BN292" s="10">
        <v>4.7610000000000001</v>
      </c>
      <c r="BO292" s="10">
        <v>1.216</v>
      </c>
      <c r="BP292" s="10">
        <v>2.7639999999999998</v>
      </c>
      <c r="BQ292" s="10">
        <v>6.5590000000000002</v>
      </c>
      <c r="BR292" s="10">
        <v>33.529000000000003</v>
      </c>
      <c r="BS292" s="10">
        <v>10.909000000000001</v>
      </c>
      <c r="BT292">
        <v>0.221</v>
      </c>
      <c r="BU292">
        <v>0.219</v>
      </c>
      <c r="BV292">
        <v>0.20200000000000001</v>
      </c>
      <c r="BW292" s="10">
        <v>0.71071282000000002</v>
      </c>
      <c r="BX292" s="10">
        <v>1.346503555</v>
      </c>
      <c r="BY292" s="10">
        <v>0.82854851500000004</v>
      </c>
      <c r="BZ292" s="10">
        <v>0.50873803900000003</v>
      </c>
      <c r="CA292" s="10">
        <v>0.68033966800000001</v>
      </c>
      <c r="CB292" s="10">
        <v>0.54875582599999995</v>
      </c>
      <c r="CC292" s="10">
        <v>0.81955710299999995</v>
      </c>
      <c r="CD292" s="10">
        <v>0.53836524200000002</v>
      </c>
      <c r="CE292" s="10">
        <v>0.52875920499999995</v>
      </c>
      <c r="CF292" s="10">
        <v>0.55555060099999998</v>
      </c>
      <c r="CG292" s="10">
        <v>0.56848183699999999</v>
      </c>
      <c r="CH292" s="10">
        <v>0.57884275799999996</v>
      </c>
      <c r="CI292" s="10">
        <v>0.57923994700000003</v>
      </c>
      <c r="CJ292" s="10">
        <v>0.58443619300000005</v>
      </c>
      <c r="CK292" s="10">
        <v>0.56928311499999995</v>
      </c>
      <c r="CL292" s="10">
        <v>0.59087193699999996</v>
      </c>
      <c r="CM292" s="10">
        <v>0.25754041300000002</v>
      </c>
      <c r="CN292" s="10">
        <v>0.20657320300000001</v>
      </c>
      <c r="CO292" s="10">
        <v>0.233663916</v>
      </c>
      <c r="CP292" s="10">
        <v>0.18897083100000001</v>
      </c>
      <c r="CQ292" s="10">
        <v>0.15365140199999999</v>
      </c>
      <c r="CR292" s="10">
        <v>0.167615229</v>
      </c>
      <c r="CS292" s="10">
        <v>0.152198421</v>
      </c>
      <c r="CT292" s="10">
        <v>0.18500904900000001</v>
      </c>
      <c r="CU292" s="10">
        <v>0.14637434999999999</v>
      </c>
      <c r="CV292" s="10">
        <v>35.696146759999998</v>
      </c>
      <c r="CW292" s="10">
        <v>37.97638671</v>
      </c>
      <c r="CX292" s="10">
        <v>38.232552820000002</v>
      </c>
      <c r="CY292" s="10">
        <v>38.71939639</v>
      </c>
      <c r="CZ292" s="10">
        <v>38.199815430000001</v>
      </c>
      <c r="DA292" s="10">
        <v>40.486379579999998</v>
      </c>
      <c r="DB292" s="10">
        <v>42.040657230000001</v>
      </c>
      <c r="DC292" s="10">
        <v>46.859694779999998</v>
      </c>
      <c r="DD292" s="10">
        <v>-4.3791345039999996</v>
      </c>
      <c r="DE292" s="10">
        <v>-6.020876436</v>
      </c>
      <c r="DF292" s="10">
        <v>-5.7461059670000001</v>
      </c>
      <c r="DG292" s="10">
        <v>-6.0433829609999998</v>
      </c>
      <c r="DH292" s="10">
        <v>-6.0631924010000002</v>
      </c>
      <c r="DI292" s="10">
        <v>-7.296253299</v>
      </c>
      <c r="DJ292" s="10">
        <v>-5.3414288880000003</v>
      </c>
      <c r="DK292" s="10">
        <v>-6.5574310269999998</v>
      </c>
      <c r="DL292" s="10">
        <v>5.0157158559999999</v>
      </c>
      <c r="DM292" s="10">
        <v>4.7862142560000001</v>
      </c>
      <c r="DN292" s="10">
        <v>4.9325373849999998</v>
      </c>
      <c r="DO292" s="10">
        <v>4.7429850440000001</v>
      </c>
      <c r="DP292" s="10">
        <v>4.6348289039999999</v>
      </c>
      <c r="DQ292" s="10">
        <v>4.7427350229999998</v>
      </c>
      <c r="DR292" s="10">
        <v>4.732894656</v>
      </c>
      <c r="DS292" s="10">
        <v>4.108327643</v>
      </c>
      <c r="DT292" s="10">
        <v>-1.60614283</v>
      </c>
      <c r="DU292" s="10">
        <v>-1.566679232</v>
      </c>
      <c r="DV292" s="10">
        <v>-1.725034368</v>
      </c>
      <c r="DW292" s="10">
        <v>-1.879220546</v>
      </c>
      <c r="DX292" s="10">
        <v>-1.8359714739999999</v>
      </c>
      <c r="DY292" s="10">
        <v>-1.898935375</v>
      </c>
      <c r="DZ292" s="10">
        <v>-1.786121823</v>
      </c>
      <c r="EA292" s="10">
        <v>-1.99218121</v>
      </c>
      <c r="EB292" s="10">
        <f>VLOOKUP($B292,[1]PhiInxIrossOut_ggeffects!$A$1:$F$316,2,FALSE)</f>
        <v>1.2885182489281</v>
      </c>
      <c r="EC292" s="10">
        <f>VLOOKUP($B292,[2]PhiInxICross_ggeffects!$A$1:$F$316,2,FALSE)</f>
        <v>1.3589401276882001</v>
      </c>
      <c r="ED292" s="10">
        <v>-0.28875903600000002</v>
      </c>
      <c r="EE292" s="10">
        <v>0.53445320900000004</v>
      </c>
      <c r="EF292">
        <v>0.559009125475323</v>
      </c>
      <c r="EG292">
        <v>0.557234980988631</v>
      </c>
      <c r="EH292">
        <v>0.55634790874528495</v>
      </c>
      <c r="EI292">
        <v>0.55368669201524701</v>
      </c>
      <c r="EJ292">
        <v>0.55279961977190095</v>
      </c>
      <c r="EK292">
        <v>0.55058193916353504</v>
      </c>
      <c r="EL292" s="15">
        <v>0.94938063299999997</v>
      </c>
      <c r="EM292" s="15">
        <v>0.740946408</v>
      </c>
      <c r="EN292" s="15">
        <v>0.82041587800000004</v>
      </c>
      <c r="EO292" s="15">
        <v>0.92937626500000003</v>
      </c>
      <c r="EP292" s="15">
        <v>0.903208542</v>
      </c>
      <c r="EQ292" s="15">
        <v>0.68051676299999997</v>
      </c>
      <c r="ER292" s="15">
        <v>1.098498492</v>
      </c>
      <c r="ES292" s="10">
        <v>0.23879312</v>
      </c>
      <c r="ET292" s="10">
        <v>42.572717160000003</v>
      </c>
      <c r="EU292" s="10">
        <v>42.591916699999999</v>
      </c>
      <c r="EV292" s="10">
        <v>44.212104009999997</v>
      </c>
      <c r="EW292" s="10">
        <v>45.865363260000002</v>
      </c>
      <c r="EX292" s="10">
        <v>49.395813539999999</v>
      </c>
      <c r="EY292" s="10">
        <v>48.362215839999998</v>
      </c>
      <c r="EZ292" s="10">
        <v>49.01471437</v>
      </c>
      <c r="FA292" s="10">
        <v>-8.4633385329999999</v>
      </c>
      <c r="FB292" s="10">
        <v>-8.1493443340000002</v>
      </c>
      <c r="FC292" s="10">
        <v>-7.3217905029999999</v>
      </c>
      <c r="FD292" s="10">
        <v>-7.9475818509999998</v>
      </c>
      <c r="FE292" s="10">
        <v>-7.7587438420000003</v>
      </c>
      <c r="FF292" s="10">
        <v>-7.6951687550000001</v>
      </c>
      <c r="FG292" s="10">
        <v>-7.2611845519999996</v>
      </c>
      <c r="FH292" t="s">
        <v>421</v>
      </c>
      <c r="FI292" t="str">
        <f>VLOOKUP($FH292,Groups!$A$1:$B$316,2,FALSE)</f>
        <v>G13</v>
      </c>
      <c r="FJ292" t="str">
        <f t="shared" si="4"/>
        <v>G13/013F1</v>
      </c>
      <c r="FK292" t="s">
        <v>493</v>
      </c>
      <c r="FL292" t="s">
        <v>154</v>
      </c>
      <c r="FM292" t="s">
        <v>160</v>
      </c>
      <c r="FN292" t="s">
        <v>155</v>
      </c>
      <c r="FO292" t="s">
        <v>155</v>
      </c>
    </row>
    <row r="293" spans="1:171" x14ac:dyDescent="0.25">
      <c r="A293" s="12" t="str">
        <f>VLOOKUP($B293,GCDTCodes!$A$1:$D$398,2,FALSE)</f>
        <v>GCDT_220</v>
      </c>
      <c r="B293" s="12" t="s">
        <v>498</v>
      </c>
      <c r="C293" s="10">
        <v>-59.636537150000002</v>
      </c>
      <c r="D293" s="10">
        <v>-0.202161811</v>
      </c>
      <c r="E293" s="10">
        <v>-0.143689382</v>
      </c>
      <c r="F293" s="10">
        <v>-1.183965712</v>
      </c>
      <c r="G293" s="10">
        <v>-58.3643851</v>
      </c>
      <c r="H293" s="10">
        <v>-0.140969492</v>
      </c>
      <c r="I293" s="10">
        <v>-5.4461237000000003E-2</v>
      </c>
      <c r="J293" s="10">
        <v>-2.00443344099999</v>
      </c>
      <c r="K293" s="10">
        <v>-4.6060843199999999</v>
      </c>
      <c r="L293" s="10">
        <v>-7.30395E-3</v>
      </c>
      <c r="M293" s="10">
        <v>4.5800000000000002E-6</v>
      </c>
      <c r="N293" s="10">
        <v>-0.29829813700000002</v>
      </c>
      <c r="O293" s="10">
        <v>5.6360000000000001</v>
      </c>
      <c r="P293" s="10">
        <v>2.891</v>
      </c>
      <c r="Q293" s="10">
        <v>2.5999999999999999E-2</v>
      </c>
      <c r="R293" s="10">
        <v>757.47799999999995</v>
      </c>
      <c r="S293" s="10">
        <v>1.71</v>
      </c>
      <c r="T293" s="10">
        <v>1.343</v>
      </c>
      <c r="U293" s="10">
        <v>10.356999999999999</v>
      </c>
      <c r="V293" s="10">
        <v>5.681</v>
      </c>
      <c r="W293" s="10">
        <v>2.996</v>
      </c>
      <c r="X293" s="10">
        <v>3.2000000000000001E-2</v>
      </c>
      <c r="Y293" s="10">
        <v>698.18399999999997</v>
      </c>
      <c r="Z293" s="10">
        <v>1.925</v>
      </c>
      <c r="AA293" s="10">
        <v>1.5840000000000001</v>
      </c>
      <c r="AB293" s="10">
        <v>9.8510000000000009</v>
      </c>
      <c r="AC293" s="10">
        <v>5.9409999999999998</v>
      </c>
      <c r="AD293" s="10">
        <v>3.9239999999999999</v>
      </c>
      <c r="AE293" s="10">
        <v>2.7E-2</v>
      </c>
      <c r="AF293" s="10">
        <v>583.77300000000002</v>
      </c>
      <c r="AG293" s="10">
        <v>1.409</v>
      </c>
      <c r="AH293" s="10">
        <v>11.204000000000001</v>
      </c>
      <c r="AI293">
        <v>0.71045410203801795</v>
      </c>
      <c r="AJ293">
        <v>0.84534500223438502</v>
      </c>
      <c r="AK293">
        <v>1.04948931850369</v>
      </c>
      <c r="AL293">
        <v>1.02753555977691</v>
      </c>
      <c r="AM293" s="10">
        <v>125.4329817</v>
      </c>
      <c r="AN293" s="10">
        <v>0.58185200599999998</v>
      </c>
      <c r="AO293" s="10">
        <v>0.40429687199999997</v>
      </c>
      <c r="AP293" s="10">
        <v>-0.28653247700000001</v>
      </c>
      <c r="AQ293" s="10">
        <v>-0.47093428900000001</v>
      </c>
      <c r="AR293" s="10">
        <v>-1.676513878</v>
      </c>
      <c r="AS293" s="10">
        <v>126.845</v>
      </c>
      <c r="AT293" s="10">
        <v>18.678000000000001</v>
      </c>
      <c r="AU293" s="10">
        <v>50.486999999999902</v>
      </c>
      <c r="AV293" s="10">
        <v>7.8579999999999997</v>
      </c>
      <c r="AW293" s="10">
        <v>3.22399999999999</v>
      </c>
      <c r="AX293" s="10">
        <v>2.016</v>
      </c>
      <c r="AY293" s="10">
        <v>4.1239999999999997</v>
      </c>
      <c r="AZ293" s="10">
        <v>19.361000000000001</v>
      </c>
      <c r="BA293" s="10">
        <v>6.1979999999999897</v>
      </c>
      <c r="BB293" s="10">
        <v>110.51</v>
      </c>
      <c r="BC293" s="10">
        <v>18.401</v>
      </c>
      <c r="BD293" s="10">
        <v>51.036000000000001</v>
      </c>
      <c r="BE293" s="10">
        <v>6.9489999999999998</v>
      </c>
      <c r="BF293" s="10">
        <v>5.1719999999999997</v>
      </c>
      <c r="BG293" s="10">
        <v>1.4869999999999901</v>
      </c>
      <c r="BH293" s="10">
        <v>2.5169999999999999</v>
      </c>
      <c r="BI293" s="10">
        <v>19.581</v>
      </c>
      <c r="BJ293" s="10">
        <v>3.8939999999999899</v>
      </c>
      <c r="BK293" s="10">
        <v>106.967</v>
      </c>
      <c r="BL293" s="10">
        <v>50.986999999999902</v>
      </c>
      <c r="BM293" s="10">
        <v>71.878</v>
      </c>
      <c r="BN293" s="10">
        <v>3.5979999999999999</v>
      </c>
      <c r="BO293" s="10">
        <v>1.1059999999999901</v>
      </c>
      <c r="BP293" s="10">
        <v>2.56</v>
      </c>
      <c r="BQ293" s="10">
        <v>6.7460000000000004</v>
      </c>
      <c r="BR293" s="10">
        <v>29.320999999999898</v>
      </c>
      <c r="BS293" s="10">
        <v>10.145</v>
      </c>
      <c r="BT293">
        <v>0.193</v>
      </c>
      <c r="BU293">
        <v>0.16800000000000001</v>
      </c>
      <c r="BV293">
        <v>0.23699999999999999</v>
      </c>
      <c r="BW293" s="10">
        <v>0.90001107400000002</v>
      </c>
      <c r="BX293" s="10">
        <v>0.88860108699999996</v>
      </c>
      <c r="BY293" s="10">
        <v>0.96660084099999999</v>
      </c>
      <c r="BZ293" s="10">
        <v>0.77667228399999999</v>
      </c>
      <c r="CA293" s="10">
        <v>0.68718474799999996</v>
      </c>
      <c r="CB293" s="10">
        <v>0.85026499</v>
      </c>
      <c r="CC293" s="10">
        <v>0.92226740900000004</v>
      </c>
      <c r="CD293" s="10">
        <v>0.730314146</v>
      </c>
      <c r="CE293" s="10">
        <v>0.53935332400000002</v>
      </c>
      <c r="CF293" s="10">
        <v>0.55944748899999996</v>
      </c>
      <c r="CG293" s="10">
        <v>0.56631932500000004</v>
      </c>
      <c r="CH293" s="10">
        <v>0.57157759299999999</v>
      </c>
      <c r="CI293" s="10">
        <v>0.58186117100000001</v>
      </c>
      <c r="CJ293" s="10">
        <v>0.573025122</v>
      </c>
      <c r="CK293" s="10">
        <v>0.57360522400000002</v>
      </c>
      <c r="CL293" s="10">
        <v>0.58849681399999998</v>
      </c>
      <c r="CM293" s="10">
        <v>0.23905009199999999</v>
      </c>
      <c r="CN293" s="10">
        <v>0.21817549</v>
      </c>
      <c r="CO293" s="10">
        <v>0.213083249</v>
      </c>
      <c r="CP293" s="10">
        <v>0.20913980400000001</v>
      </c>
      <c r="CQ293" s="10">
        <v>0.19025914999999999</v>
      </c>
      <c r="CR293" s="10">
        <v>0.172503086</v>
      </c>
      <c r="CS293" s="10">
        <v>0.19227915000000001</v>
      </c>
      <c r="CT293" s="10">
        <v>0.19452754799999999</v>
      </c>
      <c r="CU293" s="10">
        <v>0.17233162299999999</v>
      </c>
      <c r="CV293" s="10">
        <v>32.933776909999999</v>
      </c>
      <c r="CW293" s="10">
        <v>34.755444830000002</v>
      </c>
      <c r="CX293" s="10">
        <v>35.39812165</v>
      </c>
      <c r="CY293" s="10">
        <v>41.626942079999999</v>
      </c>
      <c r="CZ293" s="10">
        <v>42.247240159999997</v>
      </c>
      <c r="DA293" s="10">
        <v>44.222630430000002</v>
      </c>
      <c r="DB293" s="10">
        <v>41.390994210000002</v>
      </c>
      <c r="DC293" s="10">
        <v>40.743198120000002</v>
      </c>
      <c r="DD293" s="10">
        <v>-4.671406213</v>
      </c>
      <c r="DE293" s="10">
        <v>-5.8201169889999997</v>
      </c>
      <c r="DF293" s="10">
        <v>-5.8637164139999998</v>
      </c>
      <c r="DG293" s="10">
        <v>-5.6082678980000003</v>
      </c>
      <c r="DH293" s="10">
        <v>-6.589819726</v>
      </c>
      <c r="DI293" s="10">
        <v>-6.8257638030000001</v>
      </c>
      <c r="DJ293" s="10">
        <v>-6.2638076790000001</v>
      </c>
      <c r="DK293" s="10">
        <v>-6.3544606779999997</v>
      </c>
      <c r="DL293" s="10">
        <v>4.849795028</v>
      </c>
      <c r="DM293" s="10">
        <v>4.698886355</v>
      </c>
      <c r="DN293" s="10">
        <v>4.880181812</v>
      </c>
      <c r="DO293" s="10">
        <v>4.7012179239999998</v>
      </c>
      <c r="DP293" s="10">
        <v>4.5669972169999999</v>
      </c>
      <c r="DQ293" s="10">
        <v>4.7554357080000003</v>
      </c>
      <c r="DR293" s="10">
        <v>4.63763814</v>
      </c>
      <c r="DS293" s="10">
        <v>4.0728097679999999</v>
      </c>
      <c r="DT293" s="10">
        <v>-1.504129737</v>
      </c>
      <c r="DU293" s="10">
        <v>-1.5450754499999999</v>
      </c>
      <c r="DV293" s="10">
        <v>-1.5798623279999999</v>
      </c>
      <c r="DW293" s="10">
        <v>-1.6582983920000001</v>
      </c>
      <c r="DX293" s="10">
        <v>-1.7579440749999999</v>
      </c>
      <c r="DY293" s="10">
        <v>-1.6705002250000001</v>
      </c>
      <c r="DZ293" s="10">
        <v>-1.6913584779999999</v>
      </c>
      <c r="EA293" s="10">
        <v>-1.816319646</v>
      </c>
      <c r="EB293" s="10">
        <f>VLOOKUP($B293,[1]PhiInxIrossOut_ggeffects!$A$1:$F$316,2,FALSE)</f>
        <v>1.15919670799953</v>
      </c>
      <c r="EC293" s="10">
        <f>VLOOKUP($B293,[2]PhiInxICross_ggeffects!$A$1:$F$316,2,FALSE)</f>
        <v>1.3439517985006999</v>
      </c>
      <c r="ED293" s="10">
        <v>-0.38604079899999999</v>
      </c>
      <c r="EE293" s="10">
        <v>0.52969765400000002</v>
      </c>
      <c r="EF293">
        <v>0.53605855513311795</v>
      </c>
      <c r="EG293">
        <v>0.53325779467684398</v>
      </c>
      <c r="EH293">
        <v>0.53185741444870704</v>
      </c>
      <c r="EI293">
        <v>0.52765627376429602</v>
      </c>
      <c r="EJ293">
        <v>0.52625589353615998</v>
      </c>
      <c r="EK293">
        <v>0.52275494296581704</v>
      </c>
      <c r="EL293" s="15">
        <v>1.053782225</v>
      </c>
      <c r="EM293" s="15">
        <v>0.53981577300000005</v>
      </c>
      <c r="EN293" s="15">
        <v>0.75784789600000002</v>
      </c>
      <c r="EO293" s="15">
        <v>0.97727964599999995</v>
      </c>
      <c r="EP293" s="15">
        <v>0.86683805400000002</v>
      </c>
      <c r="EQ293" s="15">
        <v>0.700328854</v>
      </c>
      <c r="ER293" s="15">
        <v>0.95670675999999999</v>
      </c>
      <c r="ES293" s="10">
        <v>0.26208018</v>
      </c>
      <c r="ET293" s="10">
        <v>40.664964789999999</v>
      </c>
      <c r="EU293" s="10">
        <v>40.472961640000001</v>
      </c>
      <c r="EV293" s="10">
        <v>41.441511370000001</v>
      </c>
      <c r="EW293" s="10">
        <v>43.264763039999998</v>
      </c>
      <c r="EX293" s="10">
        <v>50.434596280000001</v>
      </c>
      <c r="EY293" s="10">
        <v>47.515628220000004</v>
      </c>
      <c r="EZ293" s="10">
        <v>49.054147790000002</v>
      </c>
      <c r="FA293" s="10">
        <v>-5.0713693580000001</v>
      </c>
      <c r="FB293" s="10">
        <v>-6.1487849160000003</v>
      </c>
      <c r="FC293" s="10">
        <v>-6.0843831140000004</v>
      </c>
      <c r="FD293" s="10">
        <v>-5.9545165610000002</v>
      </c>
      <c r="FE293" s="10">
        <v>-6.671219013</v>
      </c>
      <c r="FF293" s="10">
        <v>-6.0418372649999998</v>
      </c>
      <c r="FG293" s="10">
        <v>-5.6303354460000001</v>
      </c>
      <c r="FH293" t="s">
        <v>421</v>
      </c>
      <c r="FI293" t="str">
        <f>VLOOKUP($FH293,Groups!$A$1:$B$316,2,FALSE)</f>
        <v>G13</v>
      </c>
      <c r="FJ293" t="str">
        <f t="shared" si="4"/>
        <v>G13/013F1</v>
      </c>
      <c r="FK293" t="s">
        <v>493</v>
      </c>
      <c r="FL293" t="s">
        <v>157</v>
      </c>
      <c r="FM293" t="s">
        <v>158</v>
      </c>
      <c r="FN293" t="s">
        <v>155</v>
      </c>
      <c r="FO293" t="s">
        <v>155</v>
      </c>
    </row>
    <row r="294" spans="1:171" x14ac:dyDescent="0.25">
      <c r="A294" s="12" t="str">
        <f>VLOOKUP($B294,GCDTCodes!$A$1:$D$398,2,FALSE)</f>
        <v>GCDT_221</v>
      </c>
      <c r="B294" s="12" t="s">
        <v>499</v>
      </c>
      <c r="C294" s="10">
        <v>17.426599289999999</v>
      </c>
      <c r="D294" s="10">
        <v>8.3226737999999995E-2</v>
      </c>
      <c r="E294" s="10">
        <v>6.8068277999999996E-2</v>
      </c>
      <c r="F294" s="10">
        <v>-2.0676568999999999E-2</v>
      </c>
      <c r="G294" s="10">
        <v>9.8178012409999997</v>
      </c>
      <c r="H294" s="10">
        <v>3.5820680000000001E-2</v>
      </c>
      <c r="I294" s="10">
        <v>7.2491639999999998E-3</v>
      </c>
      <c r="J294" s="10">
        <v>-2.7690347000000001E-2</v>
      </c>
      <c r="K294" s="10">
        <v>-7.6015986050000004</v>
      </c>
      <c r="L294" s="10">
        <v>-3.8148517E-2</v>
      </c>
      <c r="M294" s="10">
        <v>-6.1584389999999999E-3</v>
      </c>
      <c r="N294" s="10">
        <v>-0.157180599</v>
      </c>
      <c r="O294" s="10">
        <v>6.3689999999999998</v>
      </c>
      <c r="P294" s="10">
        <v>3.8929999999999998</v>
      </c>
      <c r="Q294" s="10">
        <v>3.2000000000000001E-2</v>
      </c>
      <c r="R294" s="10">
        <v>1127.902</v>
      </c>
      <c r="S294" s="10">
        <v>2.6869999999999998</v>
      </c>
      <c r="T294" s="10">
        <v>2.5639999999999898</v>
      </c>
      <c r="U294" s="10">
        <v>12.073</v>
      </c>
      <c r="V294" s="10">
        <v>5.6779999999999999</v>
      </c>
      <c r="W294" s="10">
        <v>2.9649999999999999</v>
      </c>
      <c r="X294" s="10">
        <v>3.1E-2</v>
      </c>
      <c r="Y294" s="10">
        <v>740.55100000000004</v>
      </c>
      <c r="Z294" s="10">
        <v>1.954</v>
      </c>
      <c r="AA294" s="10">
        <v>1.59</v>
      </c>
      <c r="AB294" s="10">
        <v>11.155999999999899</v>
      </c>
      <c r="AC294" s="10">
        <v>6.452</v>
      </c>
      <c r="AD294" s="10">
        <v>4.2649999999999997</v>
      </c>
      <c r="AE294" s="10">
        <v>3.3000000000000002E-2</v>
      </c>
      <c r="AF294" s="10">
        <v>684.38699999999994</v>
      </c>
      <c r="AG294" s="10">
        <v>1.6</v>
      </c>
      <c r="AH294" s="10">
        <v>12.805</v>
      </c>
      <c r="AI294">
        <v>1.07889719158041</v>
      </c>
      <c r="AJ294">
        <v>1.166392709306</v>
      </c>
      <c r="AK294">
        <v>1.1079633393535999</v>
      </c>
      <c r="AL294">
        <v>1.02894428720621</v>
      </c>
      <c r="AM294" s="10">
        <v>25.943007349999998</v>
      </c>
      <c r="AN294" s="10">
        <v>0.19758032</v>
      </c>
      <c r="AO294" s="10">
        <v>0.401975951</v>
      </c>
      <c r="AP294" s="10">
        <v>0.96110062900000004</v>
      </c>
      <c r="AQ294" s="10">
        <v>6.1390265999999999E-2</v>
      </c>
      <c r="AR294" s="10">
        <v>-0.39766326800000001</v>
      </c>
      <c r="AS294" s="10">
        <v>180.298</v>
      </c>
      <c r="AT294" s="10">
        <v>51.323</v>
      </c>
      <c r="AU294" s="10">
        <v>72.653000000000006</v>
      </c>
      <c r="AV294" s="10">
        <v>4.97</v>
      </c>
      <c r="AW294" s="10">
        <v>3.052</v>
      </c>
      <c r="AX294" s="10">
        <v>2.96</v>
      </c>
      <c r="AY294" s="10">
        <v>7.9989999999999997</v>
      </c>
      <c r="AZ294" s="10">
        <v>41.784999999999997</v>
      </c>
      <c r="BA294" s="10">
        <v>13.231</v>
      </c>
      <c r="BB294" s="10">
        <v>113.068</v>
      </c>
      <c r="BC294" s="10">
        <v>44.411000000000001</v>
      </c>
      <c r="BD294" s="10">
        <v>73.61</v>
      </c>
      <c r="BE294" s="10">
        <v>3.0379999999999998</v>
      </c>
      <c r="BF294" s="10">
        <v>1.085</v>
      </c>
      <c r="BG294" s="10">
        <v>1.6679999999999999</v>
      </c>
      <c r="BH294" s="10">
        <v>4.4859999999999998</v>
      </c>
      <c r="BI294" s="10">
        <v>25.44</v>
      </c>
      <c r="BJ294" s="10">
        <v>7.8819999999999997</v>
      </c>
      <c r="BK294" s="10">
        <v>104.887</v>
      </c>
      <c r="BL294" s="10">
        <v>56.356000000000002</v>
      </c>
      <c r="BM294" s="10">
        <v>72.551000000000002</v>
      </c>
      <c r="BN294" s="10">
        <v>2.359</v>
      </c>
      <c r="BO294" s="10">
        <v>1.1259999999999999</v>
      </c>
      <c r="BP294" s="10">
        <v>2.4079999999999999</v>
      </c>
      <c r="BQ294" s="10">
        <v>6.6059999999999999</v>
      </c>
      <c r="BR294" s="10">
        <v>34.247999999999998</v>
      </c>
      <c r="BS294" s="10">
        <v>8.8119999999999994</v>
      </c>
      <c r="BT294">
        <v>0.19800000000000001</v>
      </c>
      <c r="BU294">
        <v>0.19500000000000001</v>
      </c>
      <c r="BV294">
        <v>0.17699999999999999</v>
      </c>
      <c r="BW294" s="10">
        <v>1.4229974030000001</v>
      </c>
      <c r="BX294" s="10">
        <v>0.67691519700000002</v>
      </c>
      <c r="BY294" s="10">
        <v>0.84901307699999995</v>
      </c>
      <c r="BZ294" s="10">
        <v>0.95904990599999995</v>
      </c>
      <c r="CA294" s="10">
        <v>0.82405952100000002</v>
      </c>
      <c r="CB294" s="10">
        <v>0.83075132799999996</v>
      </c>
      <c r="CC294" s="10">
        <v>0.76801230099999995</v>
      </c>
      <c r="CD294" s="10">
        <v>0.67059893800000003</v>
      </c>
      <c r="CE294" s="10">
        <v>0.50052128200000001</v>
      </c>
      <c r="CF294" s="10">
        <v>0.56664562500000004</v>
      </c>
      <c r="CG294" s="10">
        <v>0.562142798</v>
      </c>
      <c r="CH294" s="10">
        <v>0.56920825600000002</v>
      </c>
      <c r="CI294" s="10">
        <v>0.57800355999999997</v>
      </c>
      <c r="CJ294" s="10">
        <v>0.55991895400000002</v>
      </c>
      <c r="CK294" s="10">
        <v>0.57198002299999995</v>
      </c>
      <c r="CL294" s="10">
        <v>0.58921033</v>
      </c>
      <c r="CM294" s="10">
        <v>0.23929228399999999</v>
      </c>
      <c r="CN294" s="10">
        <v>0.290130318</v>
      </c>
      <c r="CO294" s="10">
        <v>0.18872074699999999</v>
      </c>
      <c r="CP294" s="10">
        <v>0.20422599399999999</v>
      </c>
      <c r="CQ294" s="10">
        <v>0.205257095</v>
      </c>
      <c r="CR294" s="10">
        <v>0.18634337200000001</v>
      </c>
      <c r="CS294" s="10">
        <v>0.202646454</v>
      </c>
      <c r="CT294" s="10">
        <v>0.185446161</v>
      </c>
      <c r="CU294" s="10">
        <v>0.16672321700000001</v>
      </c>
      <c r="CV294" s="10">
        <v>40.130020770000002</v>
      </c>
      <c r="CW294" s="10">
        <v>37.762305689999998</v>
      </c>
      <c r="CX294" s="10">
        <v>38.034849379999997</v>
      </c>
      <c r="CY294" s="10">
        <v>38.249825250000001</v>
      </c>
      <c r="CZ294" s="10">
        <v>40.933697440000003</v>
      </c>
      <c r="DA294" s="10">
        <v>40.426247750000002</v>
      </c>
      <c r="DB294" s="10">
        <v>39.658185639999999</v>
      </c>
      <c r="DC294" s="10">
        <v>45.194560860000003</v>
      </c>
      <c r="DD294" s="10">
        <v>-4.8789519889999999</v>
      </c>
      <c r="DE294" s="10">
        <v>-3.500601729</v>
      </c>
      <c r="DF294" s="10">
        <v>-5.8899682230000003</v>
      </c>
      <c r="DG294" s="10">
        <v>-6.5432004470000003</v>
      </c>
      <c r="DH294" s="10">
        <v>-6.691242205</v>
      </c>
      <c r="DI294" s="10">
        <v>-6.2970791979999996</v>
      </c>
      <c r="DJ294" s="10">
        <v>-5.4676039269999999</v>
      </c>
      <c r="DK294" s="10">
        <v>-6.1795204010000004</v>
      </c>
      <c r="DL294" s="10">
        <v>5.0237077729999999</v>
      </c>
      <c r="DM294" s="10">
        <v>4.6173585819999996</v>
      </c>
      <c r="DN294" s="10">
        <v>4.8993268490000004</v>
      </c>
      <c r="DO294" s="10">
        <v>4.7104892769999998</v>
      </c>
      <c r="DP294" s="10">
        <v>4.5873023660000003</v>
      </c>
      <c r="DQ294" s="10">
        <v>4.7321688760000002</v>
      </c>
      <c r="DR294" s="10">
        <v>4.6529576260000001</v>
      </c>
      <c r="DS294" s="10">
        <v>4.0791981740000001</v>
      </c>
      <c r="DT294" s="10">
        <v>-1.373324604</v>
      </c>
      <c r="DU294" s="10">
        <v>-1.6653697300000001</v>
      </c>
      <c r="DV294" s="10">
        <v>-1.6099860180000001</v>
      </c>
      <c r="DW294" s="10">
        <v>-1.624878373</v>
      </c>
      <c r="DX294" s="10">
        <v>-1.7226594550000001</v>
      </c>
      <c r="DY294" s="10">
        <v>-1.6500535599999999</v>
      </c>
      <c r="DZ294" s="10">
        <v>-1.7302948600000001</v>
      </c>
      <c r="EA294" s="10">
        <v>-1.8576949359999999</v>
      </c>
      <c r="EB294" s="10">
        <f>VLOOKUP($B294,[1]PhiInxIrossOut_ggeffects!$A$1:$F$316,2,FALSE)</f>
        <v>1.07497838589638</v>
      </c>
      <c r="EC294" s="10">
        <f>VLOOKUP($B294,[2]PhiInxICross_ggeffects!$A$1:$F$316,2,FALSE)</f>
        <v>1.3323207611257</v>
      </c>
      <c r="ED294" s="10">
        <v>0.139724554</v>
      </c>
      <c r="EE294" s="10">
        <v>0.52335691500000003</v>
      </c>
      <c r="EF294">
        <v>0.53613384030421996</v>
      </c>
      <c r="EG294">
        <v>0.515446387832737</v>
      </c>
      <c r="EH294">
        <v>0.50510266159699602</v>
      </c>
      <c r="EI294">
        <v>0.47407148288977202</v>
      </c>
      <c r="EJ294">
        <v>0.46372775665403099</v>
      </c>
      <c r="EK294">
        <v>0.43786844106467798</v>
      </c>
      <c r="EL294" s="15">
        <v>1.142879277</v>
      </c>
      <c r="EM294" s="15">
        <v>0.98936510099999997</v>
      </c>
      <c r="EN294" s="15">
        <v>1.0558936400000001</v>
      </c>
      <c r="EO294" s="15">
        <v>1.108355816</v>
      </c>
      <c r="EP294" s="15">
        <v>1.3053402460000001</v>
      </c>
      <c r="EQ294" s="15">
        <v>0.99395574399999997</v>
      </c>
      <c r="ER294" s="15">
        <v>3.682281803</v>
      </c>
      <c r="ES294" s="10">
        <v>0.21011861800000001</v>
      </c>
      <c r="ET294" s="10">
        <v>42.673545349999998</v>
      </c>
      <c r="EU294" s="10">
        <v>41.219477339999997</v>
      </c>
      <c r="EV294" s="10">
        <v>39.094680320000002</v>
      </c>
      <c r="EW294" s="10">
        <v>39.666169699999998</v>
      </c>
      <c r="EX294" s="10">
        <v>41.919101249999997</v>
      </c>
      <c r="EY294" s="10">
        <v>41.052920329999999</v>
      </c>
      <c r="EZ294" s="10">
        <v>37.24698154</v>
      </c>
      <c r="FA294" s="10">
        <v>-6.5520708750000001</v>
      </c>
      <c r="FB294" s="10">
        <v>-6.6877243540000002</v>
      </c>
      <c r="FC294" s="10">
        <v>-6.2998260290000001</v>
      </c>
      <c r="FD294" s="10">
        <v>-6.5696462999999996</v>
      </c>
      <c r="FE294" s="10">
        <v>-6.491971189</v>
      </c>
      <c r="FF294" s="10">
        <v>-6.6644611319999996</v>
      </c>
      <c r="FG294" s="10">
        <v>-5.2312598680000004</v>
      </c>
      <c r="FH294" t="s">
        <v>421</v>
      </c>
      <c r="FI294" t="str">
        <f>VLOOKUP($FH294,Groups!$A$1:$B$316,2,FALSE)</f>
        <v>G13</v>
      </c>
      <c r="FJ294" t="str">
        <f t="shared" si="4"/>
        <v>G13/013F1</v>
      </c>
      <c r="FK294" t="s">
        <v>493</v>
      </c>
      <c r="FL294" t="s">
        <v>157</v>
      </c>
      <c r="FM294" t="s">
        <v>160</v>
      </c>
      <c r="FN294" t="s">
        <v>155</v>
      </c>
      <c r="FO294" t="s">
        <v>155</v>
      </c>
    </row>
    <row r="295" spans="1:171" x14ac:dyDescent="0.25">
      <c r="A295" s="12" t="str">
        <f>VLOOKUP($B295,GCDTCodes!$A$1:$D$398,2,FALSE)</f>
        <v>GCDT_222</v>
      </c>
      <c r="B295" s="12" t="s">
        <v>500</v>
      </c>
      <c r="C295" s="10">
        <v>40.337437199999997</v>
      </c>
      <c r="D295" s="10">
        <v>0.101967476</v>
      </c>
      <c r="E295" s="10">
        <v>9.4872100000000001E-2</v>
      </c>
      <c r="F295" s="10">
        <v>-0.20072337800000001</v>
      </c>
      <c r="G295" s="10">
        <v>30.13487271</v>
      </c>
      <c r="H295" s="10">
        <v>0.121473523</v>
      </c>
      <c r="I295" s="10">
        <v>2.24699729999999E-2</v>
      </c>
      <c r="J295" s="10">
        <v>0.343368746</v>
      </c>
      <c r="K295" s="10">
        <v>36.02687762</v>
      </c>
      <c r="L295" s="10">
        <v>8.0660183999999996E-2</v>
      </c>
      <c r="M295" s="10">
        <v>2.7738158999999998E-2</v>
      </c>
      <c r="N295" s="10">
        <v>-1.6063060000000001E-2</v>
      </c>
      <c r="O295" s="10">
        <v>11.5529999999999</v>
      </c>
      <c r="P295" s="10">
        <v>3.4139999999999899</v>
      </c>
      <c r="Q295" s="10">
        <v>2.8999999999999901E-2</v>
      </c>
      <c r="R295" s="10">
        <v>1369.634</v>
      </c>
      <c r="S295" s="10">
        <v>3.2539999999999898</v>
      </c>
      <c r="T295" s="10">
        <v>2.69199999999999</v>
      </c>
      <c r="U295" s="10">
        <v>14.113</v>
      </c>
      <c r="V295" s="10">
        <v>5.68</v>
      </c>
      <c r="W295" s="10">
        <v>2.7370000000000001</v>
      </c>
      <c r="X295" s="10">
        <v>3.1E-2</v>
      </c>
      <c r="Y295" s="10">
        <v>731.62</v>
      </c>
      <c r="Z295" s="10">
        <v>1.9339999999999999</v>
      </c>
      <c r="AA295" s="10">
        <v>1.343</v>
      </c>
      <c r="AB295" s="10">
        <v>10.224</v>
      </c>
      <c r="AC295" s="10">
        <v>6.3439999999999896</v>
      </c>
      <c r="AD295" s="10">
        <v>5.1470000000000002</v>
      </c>
      <c r="AE295" s="10">
        <v>4.0999999999999898E-2</v>
      </c>
      <c r="AF295" s="10">
        <v>759.34199999999998</v>
      </c>
      <c r="AG295" s="10">
        <v>1.9950000000000001</v>
      </c>
      <c r="AH295" s="10">
        <v>14.116</v>
      </c>
      <c r="AI295">
        <v>1.1915960062781199</v>
      </c>
      <c r="AJ295">
        <v>1.2382831420867</v>
      </c>
      <c r="AK295">
        <v>1.0482980645816</v>
      </c>
      <c r="AL295">
        <v>1.0294735839570699</v>
      </c>
      <c r="AM295" s="10">
        <v>94.956552310000006</v>
      </c>
      <c r="AN295" s="10">
        <v>0.55043356600000004</v>
      </c>
      <c r="AO295" s="10">
        <v>0.62942620500000002</v>
      </c>
      <c r="AP295" s="10">
        <v>1.674033833</v>
      </c>
      <c r="AQ295" s="10">
        <v>0.83054744700000005</v>
      </c>
      <c r="AR295" s="10">
        <v>3.6998394220000002</v>
      </c>
      <c r="AS295" s="10">
        <v>121.28299999999901</v>
      </c>
      <c r="AT295" s="10">
        <v>28.538</v>
      </c>
      <c r="AU295" s="10">
        <v>62.898999999999901</v>
      </c>
      <c r="AV295" s="10">
        <v>9.2870000000000008</v>
      </c>
      <c r="AW295" s="10">
        <v>4.1479999999999997</v>
      </c>
      <c r="AX295" s="10">
        <v>1.9750000000000001</v>
      </c>
      <c r="AY295" s="10">
        <v>4.2729999999999997</v>
      </c>
      <c r="AZ295" s="10">
        <v>24.445</v>
      </c>
      <c r="BA295" s="10">
        <v>7.0539999999999896</v>
      </c>
      <c r="BB295" s="10">
        <v>124.871</v>
      </c>
      <c r="BC295" s="10">
        <v>48.383999999999901</v>
      </c>
      <c r="BD295" s="10">
        <v>74.572999999999993</v>
      </c>
      <c r="BE295" s="10">
        <v>4.2460000000000004</v>
      </c>
      <c r="BF295" s="10">
        <v>3.617</v>
      </c>
      <c r="BG295" s="10">
        <v>1.94</v>
      </c>
      <c r="BH295" s="10">
        <v>5.8769999999999998</v>
      </c>
      <c r="BI295" s="10">
        <v>25.699000000000002</v>
      </c>
      <c r="BJ295" s="10">
        <v>6.4379999999999997</v>
      </c>
      <c r="BK295" s="10">
        <v>101.551</v>
      </c>
      <c r="BL295" s="10">
        <v>43.863999999999997</v>
      </c>
      <c r="BM295" s="10">
        <v>69.381</v>
      </c>
      <c r="BN295" s="10">
        <v>3.532</v>
      </c>
      <c r="BO295" s="10">
        <v>1.2250000000000001</v>
      </c>
      <c r="BP295" s="10">
        <v>2.14</v>
      </c>
      <c r="BQ295" s="10">
        <v>5.4420000000000002</v>
      </c>
      <c r="BR295" s="10">
        <v>25.588999999999999</v>
      </c>
      <c r="BS295" s="10">
        <v>7.4020000000000001</v>
      </c>
      <c r="BT295">
        <v>0.30299999999999999</v>
      </c>
      <c r="BU295">
        <v>0.253</v>
      </c>
      <c r="BV295">
        <v>0.21199999999999999</v>
      </c>
      <c r="BW295" s="10">
        <v>0.58755280399999998</v>
      </c>
      <c r="BX295" s="10">
        <v>1.2317372680000001</v>
      </c>
      <c r="BY295" s="10">
        <v>0.44827531100000001</v>
      </c>
      <c r="BZ295" s="10">
        <v>0.56493876799999998</v>
      </c>
      <c r="CA295" s="10">
        <v>0.41846222700000002</v>
      </c>
      <c r="CB295" s="10">
        <v>0.62130223900000003</v>
      </c>
      <c r="CC295" s="10">
        <v>0.52719716999999999</v>
      </c>
      <c r="CD295" s="10">
        <v>0.41785587600000001</v>
      </c>
      <c r="CE295" s="10">
        <v>0.54800779499999996</v>
      </c>
      <c r="CF295" s="10">
        <v>0.56501910700000002</v>
      </c>
      <c r="CG295" s="10">
        <v>0.58379713300000002</v>
      </c>
      <c r="CH295" s="10">
        <v>0.58682299100000002</v>
      </c>
      <c r="CI295" s="10">
        <v>0.59211022099999999</v>
      </c>
      <c r="CJ295" s="10">
        <v>0.57051754099999996</v>
      </c>
      <c r="CK295" s="10">
        <v>0.58311013700000003</v>
      </c>
      <c r="CL295" s="10">
        <v>0.60438004400000001</v>
      </c>
      <c r="CM295" s="10">
        <v>0.26979967799999999</v>
      </c>
      <c r="CN295" s="10">
        <v>0.17364073799999999</v>
      </c>
      <c r="CO295" s="10">
        <v>0.20628821999999999</v>
      </c>
      <c r="CP295" s="10">
        <v>0.13797886700000001</v>
      </c>
      <c r="CQ295" s="10">
        <v>0.147345122</v>
      </c>
      <c r="CR295" s="10">
        <v>0.124958418</v>
      </c>
      <c r="CS295" s="10">
        <v>0.16209938400000001</v>
      </c>
      <c r="CT295" s="10">
        <v>0.141657642</v>
      </c>
      <c r="CU295" s="10">
        <v>0.117609461</v>
      </c>
      <c r="CV295" s="10">
        <v>34.199890439999997</v>
      </c>
      <c r="CW295" s="10">
        <v>37.312111049999999</v>
      </c>
      <c r="CX295" s="10">
        <v>36.736296500000002</v>
      </c>
      <c r="CY295" s="10">
        <v>40.50520556</v>
      </c>
      <c r="CZ295" s="10">
        <v>39.743236529999997</v>
      </c>
      <c r="DA295" s="10">
        <v>41.666218569999998</v>
      </c>
      <c r="DB295" s="10">
        <v>42.214913279999998</v>
      </c>
      <c r="DC295" s="10">
        <v>43.552078960000003</v>
      </c>
      <c r="DD295" s="10">
        <v>-4.2668588459999999</v>
      </c>
      <c r="DE295" s="10">
        <v>-5.7759466550000003</v>
      </c>
      <c r="DF295" s="10">
        <v>-5.3243040219999997</v>
      </c>
      <c r="DG295" s="10">
        <v>-5.5508321509999998</v>
      </c>
      <c r="DH295" s="10">
        <v>-6.1764287510000004</v>
      </c>
      <c r="DI295" s="10">
        <v>-5.6053935810000004</v>
      </c>
      <c r="DJ295" s="10">
        <v>-6.1798411079999997</v>
      </c>
      <c r="DK295" s="10">
        <v>-6.3699846989999998</v>
      </c>
      <c r="DL295" s="10">
        <v>4.9795822520000002</v>
      </c>
      <c r="DM295" s="10">
        <v>4.7813432310000001</v>
      </c>
      <c r="DN295" s="10">
        <v>4.9100613429999997</v>
      </c>
      <c r="DO295" s="10">
        <v>4.7888314239999996</v>
      </c>
      <c r="DP295" s="10">
        <v>4.6226421110000002</v>
      </c>
      <c r="DQ295" s="10">
        <v>4.8190015109999997</v>
      </c>
      <c r="DR295" s="10">
        <v>4.6878999810000002</v>
      </c>
      <c r="DS295" s="10">
        <v>4.1033924940000004</v>
      </c>
      <c r="DT295" s="10">
        <v>-1.8363013850000001</v>
      </c>
      <c r="DU295" s="10">
        <v>-1.7803683349999999</v>
      </c>
      <c r="DV295" s="10">
        <v>-2.0402236829999998</v>
      </c>
      <c r="DW295" s="10">
        <v>-1.9908856049999999</v>
      </c>
      <c r="DX295" s="10">
        <v>-2.1330800669999999</v>
      </c>
      <c r="DY295" s="10">
        <v>-1.9456452630000001</v>
      </c>
      <c r="DZ295" s="10">
        <v>-2.0595131530000002</v>
      </c>
      <c r="EA295" s="10">
        <v>-2.247118355</v>
      </c>
      <c r="EB295" s="10">
        <f>VLOOKUP($B295,[1]PhiInxIrossOut_ggeffects!$A$1:$F$316,2,FALSE)</f>
        <v>1.18830643014239</v>
      </c>
      <c r="EC295" s="10">
        <f>VLOOKUP($B295,[2]PhiInxICross_ggeffects!$A$1:$F$316,2,FALSE)</f>
        <v>1.4671640670632</v>
      </c>
      <c r="ED295" s="10">
        <v>-0.224334753</v>
      </c>
      <c r="EE295" s="10">
        <v>0.53084554699999997</v>
      </c>
      <c r="EF295">
        <v>0.53301292775669296</v>
      </c>
      <c r="EG295">
        <v>0.53508288973387896</v>
      </c>
      <c r="EH295">
        <v>0.53611787072247197</v>
      </c>
      <c r="EI295">
        <v>0.53922281368824998</v>
      </c>
      <c r="EJ295">
        <v>0.54025779467684298</v>
      </c>
      <c r="EK295">
        <v>0.54284524714832505</v>
      </c>
      <c r="EL295" s="15">
        <v>0.92647229799999997</v>
      </c>
      <c r="EM295" s="15">
        <v>0.84302853</v>
      </c>
      <c r="EN295" s="15">
        <v>0.80161076600000003</v>
      </c>
      <c r="EO295" s="15">
        <v>1.209790731</v>
      </c>
      <c r="EP295" s="15">
        <v>0.93679841799999997</v>
      </c>
      <c r="EQ295" s="15">
        <v>0.73241332299999995</v>
      </c>
      <c r="ER295" s="15">
        <v>0.97837535799999997</v>
      </c>
      <c r="ES295" s="10">
        <v>0.243856884</v>
      </c>
      <c r="ET295" s="10">
        <v>41.228414569999998</v>
      </c>
      <c r="EU295" s="10">
        <v>42.550889259999998</v>
      </c>
      <c r="EV295" s="10">
        <v>41.376504359999998</v>
      </c>
      <c r="EW295" s="10">
        <v>42.334340130000001</v>
      </c>
      <c r="EX295" s="10">
        <v>45.390872160000001</v>
      </c>
      <c r="EY295" s="10">
        <v>45.227841660000003</v>
      </c>
      <c r="EZ295" s="10">
        <v>45.718074700000003</v>
      </c>
      <c r="FA295" s="10">
        <v>-7.6784904950000001</v>
      </c>
      <c r="FB295" s="10">
        <v>-7.2046215670000002</v>
      </c>
      <c r="FC295" s="10">
        <v>-6.9291351609999996</v>
      </c>
      <c r="FD295" s="10">
        <v>-7.2664025829999996</v>
      </c>
      <c r="FE295" s="10">
        <v>-7.338610031</v>
      </c>
      <c r="FF295" s="10">
        <v>-7.5835432110000003</v>
      </c>
      <c r="FG295" s="10">
        <v>-6.5650170279999998</v>
      </c>
      <c r="FH295" t="s">
        <v>421</v>
      </c>
      <c r="FI295" t="str">
        <f>VLOOKUP($FH295,Groups!$A$1:$B$316,2,FALSE)</f>
        <v>G13</v>
      </c>
      <c r="FJ295" t="str">
        <f t="shared" si="4"/>
        <v>G13/014F1</v>
      </c>
      <c r="FK295" t="s">
        <v>501</v>
      </c>
      <c r="FL295" t="s">
        <v>155</v>
      </c>
      <c r="FM295" t="s">
        <v>155</v>
      </c>
      <c r="FN295" t="s">
        <v>155</v>
      </c>
      <c r="FO295" t="s">
        <v>155</v>
      </c>
    </row>
    <row r="296" spans="1:171" x14ac:dyDescent="0.25">
      <c r="A296" s="12" t="str">
        <f>VLOOKUP($B296,GCDTCodes!$A$1:$D$398,2,FALSE)</f>
        <v>GCDT_223</v>
      </c>
      <c r="B296" s="12" t="s">
        <v>502</v>
      </c>
      <c r="C296" s="10">
        <v>-7.6785202190000001</v>
      </c>
      <c r="D296" s="10">
        <v>-2.2970775999999998E-2</v>
      </c>
      <c r="E296" s="10">
        <v>4.7137899999999998E-3</v>
      </c>
      <c r="F296" s="10">
        <v>-0.38077018699999998</v>
      </c>
      <c r="G296" s="10">
        <v>-20.589160669999998</v>
      </c>
      <c r="H296" s="10">
        <v>-7.1245374E-2</v>
      </c>
      <c r="I296" s="10">
        <v>-1.558205E-2</v>
      </c>
      <c r="J296" s="10">
        <v>-0.76980853400000004</v>
      </c>
      <c r="K296" s="10">
        <v>30.30798528</v>
      </c>
      <c r="L296" s="10">
        <v>1.32590939999999E-2</v>
      </c>
      <c r="M296" s="10">
        <v>1.43849539999999E-2</v>
      </c>
      <c r="N296" s="10">
        <v>-1.6063060000000001E-2</v>
      </c>
      <c r="O296" s="10">
        <v>5.7270000000000003</v>
      </c>
      <c r="P296" s="10">
        <v>3.0179999999999998</v>
      </c>
      <c r="Q296" s="10">
        <v>2.7E-2</v>
      </c>
      <c r="R296" s="10">
        <v>976.92700000000002</v>
      </c>
      <c r="S296" s="10">
        <v>2.0790000000000002</v>
      </c>
      <c r="T296" s="10">
        <v>1.498</v>
      </c>
      <c r="U296" s="10">
        <v>11.8959999999999</v>
      </c>
      <c r="V296" s="10">
        <v>5.6840000000000002</v>
      </c>
      <c r="W296" s="10">
        <v>3.0069999999999899</v>
      </c>
      <c r="X296" s="10">
        <v>3.1E-2</v>
      </c>
      <c r="Y296" s="10">
        <v>842.851</v>
      </c>
      <c r="Z296" s="10">
        <v>2.0129999999999999</v>
      </c>
      <c r="AA296" s="10">
        <v>1.6339999999999999</v>
      </c>
      <c r="AB296" s="10">
        <v>11.365</v>
      </c>
      <c r="AC296" s="10">
        <v>6.3439999999999896</v>
      </c>
      <c r="AD296" s="10">
        <v>5.0460000000000003</v>
      </c>
      <c r="AE296" s="10">
        <v>3.3000000000000002E-2</v>
      </c>
      <c r="AF296" s="10">
        <v>664.54399999999998</v>
      </c>
      <c r="AG296" s="10">
        <v>1.518</v>
      </c>
      <c r="AH296" s="10">
        <v>14.194000000000001</v>
      </c>
      <c r="AI296">
        <v>1.1668366910936001</v>
      </c>
      <c r="AJ296">
        <v>1.0084780605758199</v>
      </c>
      <c r="AK296">
        <v>0.94580923302998798</v>
      </c>
      <c r="AL296">
        <v>1.02246198418717</v>
      </c>
      <c r="AM296" s="10">
        <v>121.3564848</v>
      </c>
      <c r="AN296" s="10">
        <v>0.241082775</v>
      </c>
      <c r="AO296" s="10">
        <v>0.244153326</v>
      </c>
      <c r="AP296" s="10">
        <v>0.42640072600000001</v>
      </c>
      <c r="AQ296" s="10">
        <v>0.30243667600000002</v>
      </c>
      <c r="AR296" s="10">
        <v>-1.2602954129999999</v>
      </c>
      <c r="AS296" s="10">
        <v>173.65700000000001</v>
      </c>
      <c r="AT296" s="10">
        <v>50.984999999999999</v>
      </c>
      <c r="AU296" s="10">
        <v>71.292000000000002</v>
      </c>
      <c r="AV296" s="10">
        <v>4.1989999999999998</v>
      </c>
      <c r="AW296" s="10">
        <v>2.9409999999999998</v>
      </c>
      <c r="AX296" s="10">
        <v>2.4129999999999998</v>
      </c>
      <c r="AY296" s="10">
        <v>6.1179999999999897</v>
      </c>
      <c r="AZ296" s="10">
        <v>28.596999999999898</v>
      </c>
      <c r="BA296" s="10">
        <v>9.6329999999999991</v>
      </c>
      <c r="BB296" s="10">
        <v>182.86199999999999</v>
      </c>
      <c r="BC296" s="10">
        <v>36.341999999999999</v>
      </c>
      <c r="BD296" s="10">
        <v>68.591999999999999</v>
      </c>
      <c r="BE296" s="10">
        <v>7.5129999999999999</v>
      </c>
      <c r="BF296" s="10">
        <v>1.64699999999999</v>
      </c>
      <c r="BG296" s="10">
        <v>2.1240000000000001</v>
      </c>
      <c r="BH296" s="10">
        <v>4.9550000000000001</v>
      </c>
      <c r="BI296" s="10">
        <v>25.888000000000002</v>
      </c>
      <c r="BJ296" s="10">
        <v>7.6660000000000004</v>
      </c>
      <c r="BK296" s="10">
        <v>118.262999999999</v>
      </c>
      <c r="BL296" s="10">
        <v>55.093000000000004</v>
      </c>
      <c r="BM296" s="10">
        <v>72.346000000000004</v>
      </c>
      <c r="BN296" s="10">
        <v>3.49399999999999</v>
      </c>
      <c r="BO296" s="10">
        <v>1.0900000000000001</v>
      </c>
      <c r="BP296" s="10">
        <v>2.927</v>
      </c>
      <c r="BQ296" s="10">
        <v>7.9969999999999999</v>
      </c>
      <c r="BR296" s="10">
        <v>37.908000000000001</v>
      </c>
      <c r="BS296" s="10">
        <v>11.250999999999999</v>
      </c>
      <c r="BT296">
        <v>0.23200000000000001</v>
      </c>
      <c r="BU296">
        <v>0.22900000000000001</v>
      </c>
      <c r="BV296">
        <v>0.22800000000000001</v>
      </c>
      <c r="BW296" s="10">
        <v>0.64830650099999998</v>
      </c>
      <c r="BX296" s="10">
        <v>1.003128185</v>
      </c>
      <c r="BY296" s="10">
        <v>0.72152289700000005</v>
      </c>
      <c r="BZ296" s="10">
        <v>0.64645590200000003</v>
      </c>
      <c r="CA296" s="10">
        <v>0.59982056399999995</v>
      </c>
      <c r="CB296" s="10">
        <v>0.54466383799999996</v>
      </c>
      <c r="CC296" s="10">
        <v>0.58839264300000005</v>
      </c>
      <c r="CD296" s="10">
        <v>0.51174271599999999</v>
      </c>
      <c r="CE296" s="10">
        <v>0.55100767399999995</v>
      </c>
      <c r="CF296" s="10">
        <v>0.57439730099999997</v>
      </c>
      <c r="CG296" s="10">
        <v>0.582119579</v>
      </c>
      <c r="CH296" s="10">
        <v>0.58737784800000004</v>
      </c>
      <c r="CI296" s="10">
        <v>0.59574793100000001</v>
      </c>
      <c r="CJ296" s="10">
        <v>0.59435325100000003</v>
      </c>
      <c r="CK296" s="10">
        <v>0.588236121</v>
      </c>
      <c r="CL296" s="10">
        <v>0.60323401600000004</v>
      </c>
      <c r="CM296" s="10">
        <v>0.25415298600000003</v>
      </c>
      <c r="CN296" s="10">
        <v>0.18374132700000001</v>
      </c>
      <c r="CO296" s="10">
        <v>0.20133922700000001</v>
      </c>
      <c r="CP296" s="10">
        <v>0.171927257</v>
      </c>
      <c r="CQ296" s="10">
        <v>0.16068716</v>
      </c>
      <c r="CR296" s="10">
        <v>0.147561738</v>
      </c>
      <c r="CS296" s="10">
        <v>0.144184597</v>
      </c>
      <c r="CT296" s="10">
        <v>0.15129516800000001</v>
      </c>
      <c r="CU296" s="10">
        <v>0.13442448000000001</v>
      </c>
      <c r="CV296" s="10">
        <v>36.726681409999998</v>
      </c>
      <c r="CW296" s="10">
        <v>33.24529141</v>
      </c>
      <c r="CX296" s="10">
        <v>36.498553270000002</v>
      </c>
      <c r="CY296" s="10">
        <v>34.764598030000002</v>
      </c>
      <c r="CZ296" s="10">
        <v>35.293181699999998</v>
      </c>
      <c r="DA296" s="10">
        <v>37.632154079999999</v>
      </c>
      <c r="DB296" s="10">
        <v>38.076032320000003</v>
      </c>
      <c r="DC296" s="10">
        <v>41.096812440000001</v>
      </c>
      <c r="DD296" s="10">
        <v>-3.9794571169999999</v>
      </c>
      <c r="DE296" s="10">
        <v>-5.5615046939999999</v>
      </c>
      <c r="DF296" s="10">
        <v>-5.5940496089999998</v>
      </c>
      <c r="DG296" s="10">
        <v>-6.9989885269999998</v>
      </c>
      <c r="DH296" s="10">
        <v>-5.9133469449999998</v>
      </c>
      <c r="DI296" s="10">
        <v>-7.0292300350000003</v>
      </c>
      <c r="DJ296" s="10">
        <v>-5.2181142559999998</v>
      </c>
      <c r="DK296" s="10">
        <v>-6.4142182769999998</v>
      </c>
      <c r="DL296" s="10">
        <v>4.941275944</v>
      </c>
      <c r="DM296" s="10">
        <v>4.6912591409999997</v>
      </c>
      <c r="DN296" s="10">
        <v>4.8798698519999997</v>
      </c>
      <c r="DO296" s="10">
        <v>4.6736362419999997</v>
      </c>
      <c r="DP296" s="10">
        <v>4.5754519739999999</v>
      </c>
      <c r="DQ296" s="10">
        <v>4.6714217710000003</v>
      </c>
      <c r="DR296" s="10">
        <v>4.6059523789999997</v>
      </c>
      <c r="DS296" s="10">
        <v>4.0350170729999997</v>
      </c>
      <c r="DT296" s="10">
        <v>-1.732053767</v>
      </c>
      <c r="DU296" s="10">
        <v>-1.679446153</v>
      </c>
      <c r="DV296" s="10">
        <v>-1.8032586719999999</v>
      </c>
      <c r="DW296" s="10">
        <v>-1.8660578109999999</v>
      </c>
      <c r="DX296" s="10">
        <v>-1.9492911930000001</v>
      </c>
      <c r="DY296" s="10">
        <v>-1.9561838519999999</v>
      </c>
      <c r="DZ296" s="10">
        <v>-1.9386556880000001</v>
      </c>
      <c r="EA296" s="10">
        <v>-2.0876891660000001</v>
      </c>
      <c r="EB296" s="10">
        <f>VLOOKUP($B296,[1]PhiInxIrossOut_ggeffects!$A$1:$F$316,2,FALSE)</f>
        <v>1.13605032614239</v>
      </c>
      <c r="EC296" s="10">
        <f>VLOOKUP($B296,[2]PhiInxICross_ggeffects!$A$1:$F$316,2,FALSE)</f>
        <v>1.4915527042507</v>
      </c>
      <c r="ED296" s="10">
        <v>5.0119466000000001E-2</v>
      </c>
      <c r="EE296" s="10">
        <v>0.52915103900000005</v>
      </c>
      <c r="EF296">
        <v>0.55017414448672897</v>
      </c>
      <c r="EG296">
        <v>0.53823422053235703</v>
      </c>
      <c r="EH296">
        <v>0.53226425855517101</v>
      </c>
      <c r="EI296">
        <v>0.51435437262361206</v>
      </c>
      <c r="EJ296">
        <v>0.50838441064642603</v>
      </c>
      <c r="EK296">
        <v>0.49345950570346098</v>
      </c>
      <c r="EL296" s="15">
        <v>1.219565961</v>
      </c>
      <c r="EM296" s="15">
        <v>0.94863650799999999</v>
      </c>
      <c r="EN296" s="15">
        <v>0.90785000900000001</v>
      </c>
      <c r="EO296" s="15">
        <v>1.328970905</v>
      </c>
      <c r="EP296" s="15">
        <v>1.2529332520000001</v>
      </c>
      <c r="EQ296" s="15">
        <v>0.91724505000000001</v>
      </c>
      <c r="ER296" s="15">
        <v>1.741130131</v>
      </c>
      <c r="ES296" s="10">
        <v>0.20564073999999999</v>
      </c>
      <c r="ET296" s="10">
        <v>35.962904109999997</v>
      </c>
      <c r="EU296" s="10">
        <v>37.27765187</v>
      </c>
      <c r="EV296" s="10">
        <v>39.43614848</v>
      </c>
      <c r="EW296" s="10">
        <v>39.407513129999998</v>
      </c>
      <c r="EX296" s="10">
        <v>43.78534981</v>
      </c>
      <c r="EY296" s="10">
        <v>40.691238050000003</v>
      </c>
      <c r="EZ296" s="10">
        <v>42.144761420000002</v>
      </c>
      <c r="FA296" s="10">
        <v>-7.5434299210000004</v>
      </c>
      <c r="FB296" s="10">
        <v>-7.5854068010000004</v>
      </c>
      <c r="FC296" s="10">
        <v>-7.4298264420000004</v>
      </c>
      <c r="FD296" s="10">
        <v>-7.3861423610000001</v>
      </c>
      <c r="FE296" s="10">
        <v>-6.9749785559999999</v>
      </c>
      <c r="FF296" s="10">
        <v>-7.6433299650000004</v>
      </c>
      <c r="FG296" s="10">
        <v>-6.466178073</v>
      </c>
      <c r="FH296" t="s">
        <v>421</v>
      </c>
      <c r="FI296" t="str">
        <f>VLOOKUP($FH296,Groups!$A$1:$B$316,2,FALSE)</f>
        <v>G13</v>
      </c>
      <c r="FJ296" t="str">
        <f t="shared" si="4"/>
        <v>G13/014F1</v>
      </c>
      <c r="FK296" t="s">
        <v>501</v>
      </c>
      <c r="FL296" t="s">
        <v>158</v>
      </c>
      <c r="FM296" t="s">
        <v>155</v>
      </c>
      <c r="FN296" t="s">
        <v>155</v>
      </c>
      <c r="FO296" t="s">
        <v>155</v>
      </c>
    </row>
    <row r="297" spans="1:171" x14ac:dyDescent="0.25">
      <c r="A297" s="12" t="str">
        <f>VLOOKUP($B297,GCDTCodes!$A$1:$D$398,2,FALSE)</f>
        <v>GCDT_224</v>
      </c>
      <c r="B297" s="12" t="s">
        <v>503</v>
      </c>
      <c r="C297" s="10">
        <v>8.1743157810000007</v>
      </c>
      <c r="D297" s="10">
        <v>6.1814829999999998E-3</v>
      </c>
      <c r="E297" s="10">
        <v>3.3954323000000002E-2</v>
      </c>
      <c r="F297" s="10">
        <v>-0.20072337800000001</v>
      </c>
      <c r="G297" s="10">
        <v>10.436575660000001</v>
      </c>
      <c r="H297" s="10">
        <v>4.8904859999999899E-3</v>
      </c>
      <c r="I297" s="10">
        <v>6.4035630000000001E-3</v>
      </c>
      <c r="J297" s="10">
        <v>0.343368746</v>
      </c>
      <c r="K297" s="10">
        <v>5.544725422</v>
      </c>
      <c r="L297" s="10">
        <v>1.8673038999999999E-2</v>
      </c>
      <c r="M297" s="10">
        <v>1.2117673000000001E-2</v>
      </c>
      <c r="N297" s="10">
        <v>-2.8153208999999998E-2</v>
      </c>
      <c r="O297" s="10">
        <v>6.5829999999999904</v>
      </c>
      <c r="P297" s="10">
        <v>4.3620000000000001</v>
      </c>
      <c r="Q297" s="10">
        <v>3.5999999999999997E-2</v>
      </c>
      <c r="R297" s="10">
        <v>957.29100000000005</v>
      </c>
      <c r="S297" s="10">
        <v>2.0269999999999899</v>
      </c>
      <c r="T297" s="10">
        <v>1.5229999999999999</v>
      </c>
      <c r="U297" s="10">
        <v>11.448</v>
      </c>
      <c r="V297" s="10">
        <v>5.6749999999999998</v>
      </c>
      <c r="W297" s="10">
        <v>2.98</v>
      </c>
      <c r="X297" s="10">
        <v>3.2000000000000001E-2</v>
      </c>
      <c r="Y297" s="10">
        <v>589.43700000000001</v>
      </c>
      <c r="Z297" s="10">
        <v>1.639</v>
      </c>
      <c r="AA297" s="10">
        <v>1.0740000000000001</v>
      </c>
      <c r="AB297" s="10">
        <v>8.2210000000000001</v>
      </c>
      <c r="AC297" s="10">
        <v>6.3439999999999896</v>
      </c>
      <c r="AD297" s="10">
        <v>4.4269999999999996</v>
      </c>
      <c r="AE297" s="10">
        <v>3.2000000000000001E-2</v>
      </c>
      <c r="AF297" s="10">
        <v>624.53199999999902</v>
      </c>
      <c r="AG297" s="10">
        <v>1.294</v>
      </c>
      <c r="AH297" s="10">
        <v>11.263</v>
      </c>
      <c r="AI297">
        <v>1.1586995187995299</v>
      </c>
      <c r="AJ297">
        <v>0.98078424754603699</v>
      </c>
      <c r="AK297">
        <v>1.2467083271802599</v>
      </c>
      <c r="AL297">
        <v>0.94720008439037195</v>
      </c>
      <c r="AM297" s="10">
        <v>-170.33507710000001</v>
      </c>
      <c r="AN297" s="10">
        <v>-0.45012289999999999</v>
      </c>
      <c r="AO297" s="10">
        <v>-0.366248886</v>
      </c>
      <c r="AP297" s="10">
        <v>-0.64299907899999997</v>
      </c>
      <c r="AQ297" s="10">
        <v>-0.18184747500000001</v>
      </c>
      <c r="AR297" s="10">
        <v>-1.2602954129999999</v>
      </c>
      <c r="AS297" s="10">
        <v>137.28700000000001</v>
      </c>
      <c r="AT297" s="10">
        <v>50.332000000000001</v>
      </c>
      <c r="AU297" s="10">
        <v>72.057000000000002</v>
      </c>
      <c r="AV297" s="10">
        <v>4.1219999999999999</v>
      </c>
      <c r="AW297" s="10">
        <v>2.9409999999999998</v>
      </c>
      <c r="AX297" s="10">
        <v>2.0859999999999999</v>
      </c>
      <c r="AY297" s="10">
        <v>5.5279999999999996</v>
      </c>
      <c r="AZ297" s="10">
        <v>23.771999999999998</v>
      </c>
      <c r="BA297" s="10">
        <v>7.3439999999999896</v>
      </c>
      <c r="BB297" s="10">
        <v>120.693</v>
      </c>
      <c r="BC297" s="10">
        <v>48.122999999999998</v>
      </c>
      <c r="BD297" s="10">
        <v>71.376000000000005</v>
      </c>
      <c r="BE297" s="10">
        <v>3.278</v>
      </c>
      <c r="BF297" s="10">
        <v>2.6789999999999998</v>
      </c>
      <c r="BG297" s="10">
        <v>1.9259999999999999</v>
      </c>
      <c r="BH297" s="10">
        <v>4.923</v>
      </c>
      <c r="BI297" s="10">
        <v>25.628</v>
      </c>
      <c r="BJ297" s="10">
        <v>7.452</v>
      </c>
      <c r="BK297" s="10">
        <v>114.863999999999</v>
      </c>
      <c r="BL297" s="10">
        <v>57.222000000000001</v>
      </c>
      <c r="BM297" s="10">
        <v>73.567999999999998</v>
      </c>
      <c r="BN297" s="10">
        <v>2.8130000000000002</v>
      </c>
      <c r="BO297" s="10">
        <v>1.1079999999999901</v>
      </c>
      <c r="BP297" s="10">
        <v>2.4510000000000001</v>
      </c>
      <c r="BQ297" s="10">
        <v>7.2220000000000004</v>
      </c>
      <c r="BR297" s="10">
        <v>30.910999999999898</v>
      </c>
      <c r="BS297" s="10">
        <v>6.7220000000000004</v>
      </c>
      <c r="BT297">
        <v>0.23300000000000001</v>
      </c>
      <c r="BU297">
        <v>0.223</v>
      </c>
      <c r="BV297">
        <v>0.22600000000000001</v>
      </c>
      <c r="BW297" s="10">
        <v>1.048040353</v>
      </c>
      <c r="BX297" s="10">
        <v>0.56613973900000003</v>
      </c>
      <c r="BY297" s="10">
        <v>1.08768183</v>
      </c>
      <c r="BZ297" s="10">
        <v>0.87875693899999996</v>
      </c>
      <c r="CA297" s="10">
        <v>0.69428772699999997</v>
      </c>
      <c r="CB297" s="10">
        <v>0.61483336300000002</v>
      </c>
      <c r="CC297" s="10">
        <v>0.96603773299999995</v>
      </c>
      <c r="CD297" s="10">
        <v>0.577494489</v>
      </c>
      <c r="CE297" s="10">
        <v>0.49462546299999999</v>
      </c>
      <c r="CF297" s="10">
        <v>0.565958764</v>
      </c>
      <c r="CG297" s="10">
        <v>0.55550284299999997</v>
      </c>
      <c r="CH297" s="10">
        <v>0.56937183800000002</v>
      </c>
      <c r="CI297" s="10">
        <v>0.579123889</v>
      </c>
      <c r="CJ297" s="10">
        <v>0.57411482999999996</v>
      </c>
      <c r="CK297" s="10">
        <v>0.56640312100000001</v>
      </c>
      <c r="CL297" s="10">
        <v>0.58926760600000005</v>
      </c>
      <c r="CM297" s="10">
        <v>0.25180240599999998</v>
      </c>
      <c r="CN297" s="10">
        <v>0.26377793799999999</v>
      </c>
      <c r="CO297" s="10">
        <v>0.174871097</v>
      </c>
      <c r="CP297" s="10">
        <v>0.22140163800000001</v>
      </c>
      <c r="CQ297" s="10">
        <v>0.194880426</v>
      </c>
      <c r="CR297" s="10">
        <v>0.17017840200000001</v>
      </c>
      <c r="CS297" s="10">
        <v>0.16703279300000001</v>
      </c>
      <c r="CT297" s="10">
        <v>0.200074953</v>
      </c>
      <c r="CU297" s="10">
        <v>0.15287356699999999</v>
      </c>
      <c r="CV297" s="10">
        <v>43.864405359999999</v>
      </c>
      <c r="CW297" s="10">
        <v>41.116730599999997</v>
      </c>
      <c r="CX297" s="10">
        <v>39.587741340000001</v>
      </c>
      <c r="CY297" s="10">
        <v>44.771672649999999</v>
      </c>
      <c r="CZ297" s="10">
        <v>42.866549069999998</v>
      </c>
      <c r="DA297" s="10">
        <v>46.401084230000002</v>
      </c>
      <c r="DB297" s="10">
        <v>42.783324540000002</v>
      </c>
      <c r="DC297" s="10">
        <v>48.978078170000003</v>
      </c>
      <c r="DD297" s="10">
        <v>-5.5580219189999998</v>
      </c>
      <c r="DE297" s="10">
        <v>-5.0596106719999998</v>
      </c>
      <c r="DF297" s="10">
        <v>-6.2396137469999999</v>
      </c>
      <c r="DG297" s="10">
        <v>-6.6253268240000001</v>
      </c>
      <c r="DH297" s="10">
        <v>-6.5655437900000004</v>
      </c>
      <c r="DI297" s="10">
        <v>-7.0778506209999996</v>
      </c>
      <c r="DJ297" s="10">
        <v>-6.6640249349999996</v>
      </c>
      <c r="DK297" s="10">
        <v>-7.0244079829999997</v>
      </c>
      <c r="DL297" s="10">
        <v>5.0663249500000003</v>
      </c>
      <c r="DM297" s="10">
        <v>4.6759436719999998</v>
      </c>
      <c r="DN297" s="10">
        <v>4.9446663290000004</v>
      </c>
      <c r="DO297" s="10">
        <v>4.7160772150000003</v>
      </c>
      <c r="DP297" s="10">
        <v>4.5815996119999998</v>
      </c>
      <c r="DQ297" s="10">
        <v>4.7051541090000004</v>
      </c>
      <c r="DR297" s="10">
        <v>4.7067566300000001</v>
      </c>
      <c r="DS297" s="10">
        <v>4.1244849840000004</v>
      </c>
      <c r="DT297" s="10">
        <v>-1.412737846</v>
      </c>
      <c r="DU297" s="10">
        <v>-1.7375662700000001</v>
      </c>
      <c r="DV297" s="10">
        <v>-1.579525522</v>
      </c>
      <c r="DW297" s="10">
        <v>-1.6784252230000001</v>
      </c>
      <c r="DX297" s="10">
        <v>-1.80025072</v>
      </c>
      <c r="DY297" s="10">
        <v>-1.801722974</v>
      </c>
      <c r="DZ297" s="10">
        <v>-1.70480985</v>
      </c>
      <c r="EA297" s="10">
        <v>-1.9572732209999999</v>
      </c>
      <c r="EB297" s="10">
        <f>VLOOKUP($B297,[1]PhiInxIrossOut_ggeffects!$A$1:$F$316,2,FALSE)</f>
        <v>1.0640226787138201</v>
      </c>
      <c r="EC297" s="10">
        <f>VLOOKUP($B297,[2]PhiInxICross_ggeffects!$A$1:$F$316,2,FALSE)</f>
        <v>1.3324049998131999</v>
      </c>
      <c r="ED297" s="10">
        <v>-3.470794E-2</v>
      </c>
      <c r="EE297" s="10">
        <v>0.52524273799999999</v>
      </c>
      <c r="EF297">
        <v>0.49714600760460098</v>
      </c>
      <c r="EG297">
        <v>0.502759695817529</v>
      </c>
      <c r="EH297">
        <v>0.50556653992399203</v>
      </c>
      <c r="EI297">
        <v>0.51398707224338402</v>
      </c>
      <c r="EJ297">
        <v>0.51679391634984695</v>
      </c>
      <c r="EK297">
        <v>0.52381102661600698</v>
      </c>
      <c r="EL297" s="15">
        <v>1.686837401</v>
      </c>
      <c r="EM297" s="15">
        <v>0.64481783299999995</v>
      </c>
      <c r="EN297" s="15">
        <v>1.50326823</v>
      </c>
      <c r="EO297" s="15">
        <v>1.184230992</v>
      </c>
      <c r="EP297" s="15">
        <v>1.232236898</v>
      </c>
      <c r="EQ297" s="15">
        <v>0.81227482799999995</v>
      </c>
      <c r="ER297" s="15">
        <v>1.143457629</v>
      </c>
      <c r="ES297" s="10">
        <v>0.227423397</v>
      </c>
      <c r="ET297" s="10">
        <v>38.760081290000002</v>
      </c>
      <c r="EU297" s="10">
        <v>40.801160260000003</v>
      </c>
      <c r="EV297" s="10">
        <v>38.503795199999999</v>
      </c>
      <c r="EW297" s="10">
        <v>39.623896440000003</v>
      </c>
      <c r="EX297" s="10">
        <v>44.738366910000003</v>
      </c>
      <c r="EY297" s="10">
        <v>44.724723679999997</v>
      </c>
      <c r="EZ297" s="10">
        <v>47.48152219</v>
      </c>
      <c r="FA297" s="10">
        <v>-6.6400738480000001</v>
      </c>
      <c r="FB297" s="10">
        <v>-7.7874346010000002</v>
      </c>
      <c r="FC297" s="10">
        <v>-6.7038313980000002</v>
      </c>
      <c r="FD297" s="10">
        <v>-6.6988669769999998</v>
      </c>
      <c r="FE297" s="10">
        <v>-7.2194730810000003</v>
      </c>
      <c r="FF297" s="10">
        <v>-7.4556631109999998</v>
      </c>
      <c r="FG297" s="10">
        <v>-6.7706256219999998</v>
      </c>
      <c r="FH297" t="s">
        <v>421</v>
      </c>
      <c r="FI297" t="str">
        <f>VLOOKUP($FH297,Groups!$A$1:$B$316,2,FALSE)</f>
        <v>G13</v>
      </c>
      <c r="FJ297" t="str">
        <f t="shared" si="4"/>
        <v>G13/014F1</v>
      </c>
      <c r="FK297" t="s">
        <v>501</v>
      </c>
      <c r="FL297" t="s">
        <v>158</v>
      </c>
      <c r="FM297" t="s">
        <v>158</v>
      </c>
      <c r="FN297" t="s">
        <v>155</v>
      </c>
      <c r="FO297" t="s">
        <v>155</v>
      </c>
    </row>
    <row r="298" spans="1:171" x14ac:dyDescent="0.25">
      <c r="A298" s="12" t="str">
        <f>VLOOKUP($B298,GCDTCodes!$A$1:$D$398,2,FALSE)</f>
        <v>GCDT_225</v>
      </c>
      <c r="B298" s="12" t="s">
        <v>504</v>
      </c>
      <c r="C298" s="10">
        <v>43.359554690000003</v>
      </c>
      <c r="D298" s="10">
        <v>0.12070821399999999</v>
      </c>
      <c r="E298" s="10">
        <v>0.10949236599999999</v>
      </c>
      <c r="F298" s="10">
        <v>-0.20072337800000001</v>
      </c>
      <c r="G298" s="10">
        <v>19.582835110000001</v>
      </c>
      <c r="H298" s="10">
        <v>1.9165959999999999E-2</v>
      </c>
      <c r="I298" s="10">
        <v>3.8667620000000002E-3</v>
      </c>
      <c r="J298" s="10">
        <v>-0.39874944099999998</v>
      </c>
      <c r="K298" s="10">
        <v>29.412959470000001</v>
      </c>
      <c r="L298" s="10">
        <v>3.9534094999999998E-2</v>
      </c>
      <c r="M298" s="10">
        <v>1.2330615E-2</v>
      </c>
      <c r="N298" s="10">
        <v>0.125054478</v>
      </c>
      <c r="O298" s="10">
        <v>6.2569999999999997</v>
      </c>
      <c r="P298" s="10">
        <v>3.617</v>
      </c>
      <c r="Q298" s="10">
        <v>0.03</v>
      </c>
      <c r="R298" s="10">
        <v>888.904</v>
      </c>
      <c r="S298" s="10">
        <v>2.004</v>
      </c>
      <c r="T298" s="10">
        <v>1.669</v>
      </c>
      <c r="U298" s="10">
        <v>11.815</v>
      </c>
      <c r="V298" s="10">
        <v>5.69</v>
      </c>
      <c r="W298" s="10">
        <v>3.2850000000000001</v>
      </c>
      <c r="X298" s="10">
        <v>3.2000000000000001E-2</v>
      </c>
      <c r="Y298" s="10">
        <v>739.38800000000003</v>
      </c>
      <c r="Z298" s="10">
        <v>1.8519999999999901</v>
      </c>
      <c r="AA298" s="10">
        <v>1.3359999999999901</v>
      </c>
      <c r="AB298" s="10">
        <v>10.129</v>
      </c>
      <c r="AC298" s="10">
        <v>6.3439999999999896</v>
      </c>
      <c r="AD298" s="10">
        <v>3.8439999999999999</v>
      </c>
      <c r="AE298" s="10">
        <v>2.79999999999999E-2</v>
      </c>
      <c r="AF298" s="10">
        <v>781.32600000000002</v>
      </c>
      <c r="AG298" s="10">
        <v>1.64699999999999</v>
      </c>
      <c r="AH298" s="10">
        <v>16.090999999999902</v>
      </c>
      <c r="AI298">
        <v>1.14769724431078</v>
      </c>
      <c r="AJ298">
        <v>0.66619673899466503</v>
      </c>
      <c r="AK298">
        <v>0.93128866317612102</v>
      </c>
      <c r="AL298">
        <v>0.96042006477041098</v>
      </c>
      <c r="AM298" s="10">
        <v>292.81633749999997</v>
      </c>
      <c r="AN298" s="10">
        <v>1.256140059</v>
      </c>
      <c r="AO298" s="10">
        <v>1.0634384240000001</v>
      </c>
      <c r="AP298" s="10">
        <v>5.4169331529999996</v>
      </c>
      <c r="AQ298" s="10">
        <v>0.300245345</v>
      </c>
      <c r="AR298" s="10">
        <v>2.1902331679999998</v>
      </c>
      <c r="AS298" s="10">
        <v>129.67500000000001</v>
      </c>
      <c r="AT298" s="10">
        <v>33.26</v>
      </c>
      <c r="AU298" s="10">
        <v>66.507000000000005</v>
      </c>
      <c r="AV298" s="10">
        <v>5.891</v>
      </c>
      <c r="AW298" s="10">
        <v>3.0619999999999998</v>
      </c>
      <c r="AX298" s="10">
        <v>2.169</v>
      </c>
      <c r="AY298" s="10">
        <v>5.0670000000000002</v>
      </c>
      <c r="AZ298" s="10">
        <v>23.417999999999999</v>
      </c>
      <c r="BA298" s="10">
        <v>8.3810000000000002</v>
      </c>
      <c r="BB298" s="10">
        <v>170.708</v>
      </c>
      <c r="BC298" s="10">
        <v>42.801000000000002</v>
      </c>
      <c r="BD298" s="10">
        <v>66.808999999999997</v>
      </c>
      <c r="BE298" s="10">
        <v>4.2569999999999997</v>
      </c>
      <c r="BF298" s="10">
        <v>1.3240000000000001</v>
      </c>
      <c r="BG298" s="10">
        <v>2.3260000000000001</v>
      </c>
      <c r="BH298" s="10">
        <v>5.2759999999999998</v>
      </c>
      <c r="BI298" s="10">
        <v>24.114000000000001</v>
      </c>
      <c r="BJ298" s="10">
        <v>8.8889999999999993</v>
      </c>
      <c r="BK298" s="10">
        <v>104.23699999999999</v>
      </c>
      <c r="BL298" s="10">
        <v>53.508000000000003</v>
      </c>
      <c r="BM298" s="10">
        <v>71.870999999999995</v>
      </c>
      <c r="BN298" s="10">
        <v>2.96</v>
      </c>
      <c r="BO298" s="10">
        <v>1.095</v>
      </c>
      <c r="BP298" s="10">
        <v>2.4449999999999998</v>
      </c>
      <c r="BQ298" s="10">
        <v>6.8570000000000002</v>
      </c>
      <c r="BR298" s="10">
        <v>30.951999999999899</v>
      </c>
      <c r="BS298" s="10">
        <v>10.497999999999999</v>
      </c>
      <c r="BT298">
        <v>0.24299999999999999</v>
      </c>
      <c r="BU298">
        <v>0.23899999999999999</v>
      </c>
      <c r="BV298">
        <v>0.23599999999999999</v>
      </c>
      <c r="BW298" s="10">
        <v>1.037232602</v>
      </c>
      <c r="BX298" s="10">
        <v>1.9937521579999999</v>
      </c>
      <c r="BY298" s="10">
        <v>1.3004123489999999</v>
      </c>
      <c r="BZ298" s="10">
        <v>0.90284943200000001</v>
      </c>
      <c r="CA298" s="10">
        <v>0.92557280600000003</v>
      </c>
      <c r="CB298" s="10">
        <v>0.81165997400000001</v>
      </c>
      <c r="CC298" s="10">
        <v>0.82402273699999995</v>
      </c>
      <c r="CD298" s="10">
        <v>0.66652794199999998</v>
      </c>
      <c r="CE298" s="10">
        <v>0.51071205200000003</v>
      </c>
      <c r="CF298" s="10">
        <v>0.54962224800000004</v>
      </c>
      <c r="CG298" s="10">
        <v>0.56712461000000003</v>
      </c>
      <c r="CH298" s="10">
        <v>0.57822966899999995</v>
      </c>
      <c r="CI298" s="10">
        <v>0.57958360399999997</v>
      </c>
      <c r="CJ298" s="10">
        <v>0.57925197699999997</v>
      </c>
      <c r="CK298" s="10">
        <v>0.58100143599999998</v>
      </c>
      <c r="CL298" s="10">
        <v>0.59036515300000003</v>
      </c>
      <c r="CM298" s="10">
        <v>0.23223479499999999</v>
      </c>
      <c r="CN298" s="10">
        <v>0.26301170499999998</v>
      </c>
      <c r="CO298" s="10">
        <v>0.259540188</v>
      </c>
      <c r="CP298" s="10">
        <v>0.230359751</v>
      </c>
      <c r="CQ298" s="10">
        <v>0.198513302</v>
      </c>
      <c r="CR298" s="10">
        <v>0.19765907799999999</v>
      </c>
      <c r="CS298" s="10">
        <v>0.189651296</v>
      </c>
      <c r="CT298" s="10">
        <v>0.18726905299999999</v>
      </c>
      <c r="CU298" s="10">
        <v>0.17109296199999999</v>
      </c>
      <c r="CV298" s="10">
        <v>36.330802929999997</v>
      </c>
      <c r="CW298" s="10">
        <v>33.7501794</v>
      </c>
      <c r="CX298" s="10">
        <v>32.653558050000001</v>
      </c>
      <c r="CY298" s="10">
        <v>36.284895509999998</v>
      </c>
      <c r="CZ298" s="10">
        <v>37.334285970000003</v>
      </c>
      <c r="DA298" s="10">
        <v>39.240890440000001</v>
      </c>
      <c r="DB298" s="10">
        <v>42.449302899999999</v>
      </c>
      <c r="DC298" s="10">
        <v>42.551599619999998</v>
      </c>
      <c r="DD298" s="10">
        <v>-6.4709115339999999</v>
      </c>
      <c r="DE298" s="10">
        <v>-5.1412011189999998</v>
      </c>
      <c r="DF298" s="10">
        <v>-6.4229056890000003</v>
      </c>
      <c r="DG298" s="10">
        <v>-7.951655122</v>
      </c>
      <c r="DH298" s="10">
        <v>-7.7636397690000001</v>
      </c>
      <c r="DI298" s="10">
        <v>-8.4196552340000004</v>
      </c>
      <c r="DJ298" s="10">
        <v>-7.1037815130000004</v>
      </c>
      <c r="DK298" s="10">
        <v>-7.1701145899999998</v>
      </c>
      <c r="DL298" s="10">
        <v>4.9854560540000001</v>
      </c>
      <c r="DM298" s="10">
        <v>4.630267227</v>
      </c>
      <c r="DN298" s="10">
        <v>4.8548756209999997</v>
      </c>
      <c r="DO298" s="10">
        <v>4.629202287</v>
      </c>
      <c r="DP298" s="10">
        <v>4.5202478360000002</v>
      </c>
      <c r="DQ298" s="10">
        <v>4.6219786020000004</v>
      </c>
      <c r="DR298" s="10">
        <v>4.5317063050000002</v>
      </c>
      <c r="DS298" s="10">
        <v>3.978569684</v>
      </c>
      <c r="DT298" s="10">
        <v>-1.3774033269999999</v>
      </c>
      <c r="DU298" s="10">
        <v>-1.487090977</v>
      </c>
      <c r="DV298" s="10">
        <v>-1.517215902</v>
      </c>
      <c r="DW298" s="10">
        <v>-1.634195984</v>
      </c>
      <c r="DX298" s="10">
        <v>-1.6675058899999999</v>
      </c>
      <c r="DY298" s="10">
        <v>-1.6807035130000001</v>
      </c>
      <c r="DZ298" s="10">
        <v>-1.711322977</v>
      </c>
      <c r="EA298" s="10">
        <v>-1.8296517160000001</v>
      </c>
      <c r="EB298" s="10">
        <f>VLOOKUP($B298,[1]PhiInxIrossOut_ggeffects!$A$1:$F$316,2,FALSE)</f>
        <v>1.19181593535668</v>
      </c>
      <c r="EC298" s="10">
        <f>VLOOKUP($B298,[2]PhiInxICross_ggeffects!$A$1:$F$316,2,FALSE)</f>
        <v>1.41134736469322</v>
      </c>
      <c r="ED298" s="10">
        <v>-0.52519909099999995</v>
      </c>
      <c r="EE298" s="10">
        <v>0.53166546999999997</v>
      </c>
      <c r="EF298">
        <v>0.55490266159699597</v>
      </c>
      <c r="EG298">
        <v>0.54749353612171103</v>
      </c>
      <c r="EH298">
        <v>0.54378897338406795</v>
      </c>
      <c r="EI298">
        <v>0.53267528517114104</v>
      </c>
      <c r="EJ298">
        <v>0.52897072243349896</v>
      </c>
      <c r="EK298">
        <v>0.51970931558939204</v>
      </c>
      <c r="EL298" s="15">
        <v>0.70795669800000005</v>
      </c>
      <c r="EM298" s="15">
        <v>0.62388166499999997</v>
      </c>
      <c r="EN298" s="15">
        <v>0.68157249499999994</v>
      </c>
      <c r="EO298" s="15">
        <v>0.94393026000000002</v>
      </c>
      <c r="EP298" s="15">
        <v>0.91965633199999997</v>
      </c>
      <c r="EQ298" s="15">
        <v>0.62184402599999999</v>
      </c>
      <c r="ER298" s="15">
        <v>0.76112228699999995</v>
      </c>
      <c r="ES298" s="10">
        <v>0.28135573600000002</v>
      </c>
      <c r="ET298" s="10">
        <v>35.285158199999998</v>
      </c>
      <c r="EU298" s="10">
        <v>36.113109520000002</v>
      </c>
      <c r="EV298" s="10">
        <v>33.540150699999998</v>
      </c>
      <c r="EW298" s="10">
        <v>34.621617309999998</v>
      </c>
      <c r="EX298" s="10">
        <v>41.268595099999999</v>
      </c>
      <c r="EY298" s="10">
        <v>37.01801983</v>
      </c>
      <c r="EZ298" s="10">
        <v>38.051713450000001</v>
      </c>
      <c r="FA298" s="10">
        <v>-2.1625477790000001</v>
      </c>
      <c r="FB298" s="10">
        <v>-2.4980446700000001</v>
      </c>
      <c r="FC298" s="10">
        <v>-2.7621354770000002</v>
      </c>
      <c r="FD298" s="10">
        <v>-2.5123628770000002</v>
      </c>
      <c r="FE298" s="10">
        <v>-2.6320331349999999</v>
      </c>
      <c r="FF298" s="10">
        <v>-2.226226204</v>
      </c>
      <c r="FG298" s="10">
        <v>-1.8909146859999999</v>
      </c>
      <c r="FH298" t="s">
        <v>421</v>
      </c>
      <c r="FI298" t="str">
        <f>VLOOKUP($FH298,Groups!$A$1:$B$316,2,FALSE)</f>
        <v>G13</v>
      </c>
      <c r="FJ298" t="str">
        <f t="shared" si="4"/>
        <v>G13/014F1</v>
      </c>
      <c r="FK298" t="s">
        <v>501</v>
      </c>
      <c r="FL298" t="s">
        <v>160</v>
      </c>
      <c r="FM298" t="s">
        <v>155</v>
      </c>
      <c r="FN298" t="s">
        <v>155</v>
      </c>
      <c r="FO298" t="s">
        <v>155</v>
      </c>
    </row>
    <row r="299" spans="1:171" x14ac:dyDescent="0.25">
      <c r="A299" s="12" t="str">
        <f>VLOOKUP($B299,GCDTCodes!$A$1:$D$398,2,FALSE)</f>
        <v>GCDT_226</v>
      </c>
      <c r="B299" s="12" t="s">
        <v>505</v>
      </c>
      <c r="C299" s="10">
        <v>-1.669830902</v>
      </c>
      <c r="D299" s="10">
        <v>-3.3265375E-2</v>
      </c>
      <c r="E299" s="10">
        <v>-3.3969199999999998E-2</v>
      </c>
      <c r="F299" s="10">
        <v>3.66422E-2</v>
      </c>
      <c r="G299" s="10">
        <v>-43.646762469999999</v>
      </c>
      <c r="H299" s="10">
        <v>-0.137125565</v>
      </c>
      <c r="I299" s="10">
        <v>-5.2901893999999998E-2</v>
      </c>
      <c r="J299" s="10">
        <v>-0.65124926799999905</v>
      </c>
      <c r="K299" s="10">
        <v>-3.271278036</v>
      </c>
      <c r="L299" s="10">
        <v>-1.8236532E-2</v>
      </c>
      <c r="M299" s="10">
        <v>-1.0238083E-2</v>
      </c>
      <c r="N299" s="10">
        <v>-0.15181929399999999</v>
      </c>
      <c r="O299" s="10">
        <v>6.2720000000000002</v>
      </c>
      <c r="P299" s="10">
        <v>2.5649999999999999</v>
      </c>
      <c r="Q299" s="10">
        <v>2.8999999999999901E-2</v>
      </c>
      <c r="R299" s="10">
        <v>769.18799999999999</v>
      </c>
      <c r="S299" s="10">
        <v>1.8519999999999901</v>
      </c>
      <c r="T299" s="10">
        <v>1.2889999999999999</v>
      </c>
      <c r="U299" s="10">
        <v>10.880999999999901</v>
      </c>
      <c r="V299" s="10">
        <v>5.68</v>
      </c>
      <c r="W299" s="10">
        <v>2.8250000000000002</v>
      </c>
      <c r="X299" s="10">
        <v>3.1E-2</v>
      </c>
      <c r="Y299" s="10">
        <v>604.12400000000002</v>
      </c>
      <c r="Z299" s="10">
        <v>1.611</v>
      </c>
      <c r="AA299" s="10">
        <v>1.119</v>
      </c>
      <c r="AB299" s="10">
        <v>9.6609999999999996</v>
      </c>
      <c r="AC299" s="10">
        <v>6.3439999999999896</v>
      </c>
      <c r="AD299" s="10">
        <v>4.4710000000000001</v>
      </c>
      <c r="AE299" s="10">
        <v>3.4000000000000002E-2</v>
      </c>
      <c r="AF299" s="10">
        <v>699.44200000000001</v>
      </c>
      <c r="AG299" s="10">
        <v>1.4330000000000001</v>
      </c>
      <c r="AH299" s="10">
        <v>15.064</v>
      </c>
      <c r="AI299">
        <v>0.97856055640982897</v>
      </c>
      <c r="AJ299">
        <v>0.87088438379869604</v>
      </c>
      <c r="AK299">
        <v>1.1986347597940099</v>
      </c>
      <c r="AL299">
        <v>1.00169648450057</v>
      </c>
      <c r="AM299" s="10">
        <v>39.277692590000001</v>
      </c>
      <c r="AN299" s="10">
        <v>-9.0019243999999998E-2</v>
      </c>
      <c r="AO299" s="10">
        <v>-0.21074718200000001</v>
      </c>
      <c r="AP299" s="10">
        <v>1.3175672309999999</v>
      </c>
      <c r="AQ299" s="10">
        <v>-0.51931244899999995</v>
      </c>
      <c r="AR299" s="10">
        <v>-2.1229275580000002</v>
      </c>
      <c r="AS299" s="10">
        <v>207.19200000000001</v>
      </c>
      <c r="AT299" s="10">
        <v>28.936</v>
      </c>
      <c r="AU299" s="10">
        <v>62.607999999999997</v>
      </c>
      <c r="AV299" s="10">
        <v>6.181</v>
      </c>
      <c r="AW299" s="10">
        <v>2.8159999999999998</v>
      </c>
      <c r="AX299" s="10">
        <v>2.016</v>
      </c>
      <c r="AY299" s="10">
        <v>3.8919999999999999</v>
      </c>
      <c r="AZ299" s="10">
        <v>22.178999999999998</v>
      </c>
      <c r="BA299" s="10">
        <v>7.7829999999999897</v>
      </c>
      <c r="BB299" s="10">
        <v>167.36799999999999</v>
      </c>
      <c r="BC299" s="10">
        <v>36.625</v>
      </c>
      <c r="BD299" s="10">
        <v>67.805000000000007</v>
      </c>
      <c r="BE299" s="10">
        <v>4.7930000000000001</v>
      </c>
      <c r="BF299" s="10">
        <v>1.6225000000000001</v>
      </c>
      <c r="BG299" s="10">
        <v>1.958</v>
      </c>
      <c r="BH299" s="10">
        <v>4.3710000000000004</v>
      </c>
      <c r="BI299" s="10">
        <v>21.568999999999999</v>
      </c>
      <c r="BJ299" s="10">
        <v>6.4289999999999896</v>
      </c>
      <c r="BK299" s="10">
        <v>120.355</v>
      </c>
      <c r="BL299" s="10">
        <v>50.768000000000001</v>
      </c>
      <c r="BM299" s="10">
        <v>70.515000000000001</v>
      </c>
      <c r="BN299" s="10">
        <v>2.9249999999999998</v>
      </c>
      <c r="BO299" s="10">
        <v>1.1220000000000001</v>
      </c>
      <c r="BP299" s="10">
        <v>2.31</v>
      </c>
      <c r="BQ299" s="10">
        <v>5.7129999999999903</v>
      </c>
      <c r="BR299" s="10">
        <v>29.281999999999901</v>
      </c>
      <c r="BS299" s="10">
        <v>9.3539999999999992</v>
      </c>
      <c r="BT299">
        <v>0.18</v>
      </c>
      <c r="BU299">
        <v>0.22700000000000001</v>
      </c>
      <c r="BV299">
        <v>0.19400000000000001</v>
      </c>
      <c r="BW299" s="10">
        <v>0.68698347400000004</v>
      </c>
      <c r="BX299" s="10">
        <v>0.99806941000000005</v>
      </c>
      <c r="BY299" s="10">
        <v>0.69658423599999997</v>
      </c>
      <c r="BZ299" s="10">
        <v>0.62681854400000003</v>
      </c>
      <c r="CA299" s="10">
        <v>0.65661032200000002</v>
      </c>
      <c r="CB299" s="10">
        <v>0.48084895599999999</v>
      </c>
      <c r="CC299" s="10">
        <v>0.82056716900000004</v>
      </c>
      <c r="CD299" s="10">
        <v>0.450578486</v>
      </c>
      <c r="CE299" s="10">
        <v>0.54790928299999997</v>
      </c>
      <c r="CF299" s="10">
        <v>0.57533851000000003</v>
      </c>
      <c r="CG299" s="10">
        <v>0.58391123099999998</v>
      </c>
      <c r="CH299" s="10">
        <v>0.59023255200000002</v>
      </c>
      <c r="CI299" s="10">
        <v>0.59105496099999999</v>
      </c>
      <c r="CJ299" s="10">
        <v>0.59561337599999997</v>
      </c>
      <c r="CK299" s="10">
        <v>0.58396837199999996</v>
      </c>
      <c r="CL299" s="10">
        <v>0.60162389900000002</v>
      </c>
      <c r="CM299" s="10">
        <v>0.256793732</v>
      </c>
      <c r="CN299" s="10">
        <v>0.18954778799999999</v>
      </c>
      <c r="CO299" s="10">
        <v>0.19996819399999999</v>
      </c>
      <c r="CP299" s="10">
        <v>0.16870396800000001</v>
      </c>
      <c r="CQ299" s="10">
        <v>0.157463872</v>
      </c>
      <c r="CR299" s="10">
        <v>0.15637811500000001</v>
      </c>
      <c r="CS299" s="10">
        <v>0.13748832699999999</v>
      </c>
      <c r="CT299" s="10">
        <v>0.16960435900000001</v>
      </c>
      <c r="CU299" s="10">
        <v>0.12911740299999999</v>
      </c>
      <c r="CV299" s="10">
        <v>34.57058747</v>
      </c>
      <c r="CW299" s="10">
        <v>32.428882880000003</v>
      </c>
      <c r="CX299" s="10">
        <v>31.29295535</v>
      </c>
      <c r="CY299" s="10">
        <v>37.233530510000001</v>
      </c>
      <c r="CZ299" s="10">
        <v>37.382154499999999</v>
      </c>
      <c r="DA299" s="10">
        <v>39.514769469999997</v>
      </c>
      <c r="DB299" s="10">
        <v>39.893137420000002</v>
      </c>
      <c r="DC299" s="10">
        <v>44.620460569999999</v>
      </c>
      <c r="DD299" s="10">
        <v>-5.3328650809999996</v>
      </c>
      <c r="DE299" s="10">
        <v>-6.4616777389999998</v>
      </c>
      <c r="DF299" s="10">
        <v>-6.0852057750000004</v>
      </c>
      <c r="DG299" s="10">
        <v>-7.1651420940000001</v>
      </c>
      <c r="DH299" s="10">
        <v>-6.1148749440000003</v>
      </c>
      <c r="DI299" s="10">
        <v>-7.0583076739999999</v>
      </c>
      <c r="DJ299" s="10">
        <v>-6.7395507749999997</v>
      </c>
      <c r="DK299" s="10">
        <v>-7.0159195460000001</v>
      </c>
      <c r="DL299" s="10">
        <v>4.9533871270000001</v>
      </c>
      <c r="DM299" s="10">
        <v>4.6967683449999997</v>
      </c>
      <c r="DN299" s="10">
        <v>4.8438560669999999</v>
      </c>
      <c r="DO299" s="10">
        <v>4.7081296210000003</v>
      </c>
      <c r="DP299" s="10">
        <v>4.6031898670000002</v>
      </c>
      <c r="DQ299" s="10">
        <v>4.6790222400000001</v>
      </c>
      <c r="DR299" s="10">
        <v>4.6557112949999997</v>
      </c>
      <c r="DS299" s="10">
        <v>4.0984437710000003</v>
      </c>
      <c r="DT299" s="10">
        <v>-1.706690373</v>
      </c>
      <c r="DU299" s="10">
        <v>-1.6877840989999999</v>
      </c>
      <c r="DV299" s="10">
        <v>-1.8228932449999999</v>
      </c>
      <c r="DW299" s="10">
        <v>-1.8906742750000001</v>
      </c>
      <c r="DX299" s="10">
        <v>-1.915379985</v>
      </c>
      <c r="DY299" s="10">
        <v>-2.0026476259999999</v>
      </c>
      <c r="DZ299" s="10">
        <v>-1.8903782600000001</v>
      </c>
      <c r="EA299" s="10">
        <v>-2.1185720969999999</v>
      </c>
      <c r="EB299" s="10">
        <f>VLOOKUP($B299,[1]PhiInxIrossOut_ggeffects!$A$1:$F$316,2,FALSE)</f>
        <v>1.4034483149281001</v>
      </c>
      <c r="EC299" s="10">
        <f>VLOOKUP($B299,[2]PhiInxICross_ggeffects!$A$1:$F$316,2,FALSE)</f>
        <v>1.4914936986881999</v>
      </c>
      <c r="ED299" s="10">
        <v>-0.28065005599999998</v>
      </c>
      <c r="EE299" s="10">
        <v>0.53740493199999995</v>
      </c>
      <c r="EF299">
        <v>0.55621368821296502</v>
      </c>
      <c r="EG299">
        <v>0.56425247148292701</v>
      </c>
      <c r="EH299">
        <v>0.568271863117908</v>
      </c>
      <c r="EI299">
        <v>0.58033003802285199</v>
      </c>
      <c r="EJ299">
        <v>0.58434942965783299</v>
      </c>
      <c r="EK299">
        <v>0.59439790874528597</v>
      </c>
      <c r="EL299" s="15">
        <v>1.1278946990000001</v>
      </c>
      <c r="EM299" s="15">
        <v>0.76448493399999995</v>
      </c>
      <c r="EN299" s="15">
        <v>0.87709581299999995</v>
      </c>
      <c r="EO299" s="15">
        <v>1.174804414</v>
      </c>
      <c r="EP299" s="15">
        <v>0.86298930900000004</v>
      </c>
      <c r="EQ299" s="15">
        <v>0.64408511999999996</v>
      </c>
      <c r="ER299" s="15">
        <v>1.0794266340000001</v>
      </c>
      <c r="ES299" s="10">
        <v>0.22360720000000001</v>
      </c>
      <c r="ET299" s="10">
        <v>38.372892110000002</v>
      </c>
      <c r="EU299" s="10">
        <v>37.776513080000001</v>
      </c>
      <c r="EV299" s="10">
        <v>37.24861447</v>
      </c>
      <c r="EW299" s="10">
        <v>38.845209590000003</v>
      </c>
      <c r="EX299" s="10">
        <v>41.281011769999999</v>
      </c>
      <c r="EY299" s="10">
        <v>43.302126180000002</v>
      </c>
      <c r="EZ299" s="10">
        <v>43.081481859999997</v>
      </c>
      <c r="FA299" s="10">
        <v>-7.3690557200000004</v>
      </c>
      <c r="FB299" s="10">
        <v>-7.0912831399999998</v>
      </c>
      <c r="FC299" s="10">
        <v>-6.4161099100000003</v>
      </c>
      <c r="FD299" s="10">
        <v>-6.3399512729999996</v>
      </c>
      <c r="FE299" s="10">
        <v>-6.2997468019999996</v>
      </c>
      <c r="FF299" s="10">
        <v>-6.5621662809999997</v>
      </c>
      <c r="FG299" s="10">
        <v>-5.7784561060000001</v>
      </c>
      <c r="FH299" t="s">
        <v>421</v>
      </c>
      <c r="FI299" t="str">
        <f>VLOOKUP($FH299,Groups!$A$1:$B$316,2,FALSE)</f>
        <v>G13</v>
      </c>
      <c r="FJ299" t="str">
        <f t="shared" si="4"/>
        <v>G13/014F1</v>
      </c>
      <c r="FK299" t="s">
        <v>501</v>
      </c>
      <c r="FL299" t="s">
        <v>160</v>
      </c>
      <c r="FM299" t="s">
        <v>158</v>
      </c>
      <c r="FN299" t="s">
        <v>155</v>
      </c>
      <c r="FO299" t="s">
        <v>155</v>
      </c>
    </row>
    <row r="300" spans="1:171" x14ac:dyDescent="0.25">
      <c r="A300" s="12" t="str">
        <f>VLOOKUP($B300,GCDTCodes!$A$1:$D$398,2,FALSE)</f>
        <v>GCDT_227</v>
      </c>
      <c r="B300" s="12" t="s">
        <v>506</v>
      </c>
      <c r="C300" s="10">
        <v>-9.8043809970000009</v>
      </c>
      <c r="D300" s="10">
        <v>-1.9477910000000001E-2</v>
      </c>
      <c r="E300" s="10">
        <v>-2.6132044E-2</v>
      </c>
      <c r="F300" s="10">
        <v>-0.72623774500000005</v>
      </c>
      <c r="G300" s="10">
        <v>14.445073730000001</v>
      </c>
      <c r="H300" s="10">
        <v>4.5337662000000001E-2</v>
      </c>
      <c r="I300" s="10">
        <v>5.557963E-3</v>
      </c>
      <c r="J300" s="10">
        <v>0.343368746</v>
      </c>
      <c r="K300" s="10">
        <v>13.016248040000001</v>
      </c>
      <c r="L300" s="10">
        <v>1.32590939999999E-2</v>
      </c>
      <c r="M300" s="10">
        <v>5.1404270000000004E-3</v>
      </c>
      <c r="N300" s="10">
        <v>-0.157180599</v>
      </c>
      <c r="O300" s="10">
        <v>6.97</v>
      </c>
      <c r="P300" s="10">
        <v>3.843</v>
      </c>
      <c r="Q300" s="10">
        <v>2.79999999999999E-2</v>
      </c>
      <c r="R300" s="10">
        <v>910.47299999999996</v>
      </c>
      <c r="S300" s="10">
        <v>1.9590000000000001</v>
      </c>
      <c r="T300" s="10">
        <v>1.4409999999999901</v>
      </c>
      <c r="U300" s="10">
        <v>9.11</v>
      </c>
      <c r="V300" s="10">
        <v>5.6840000000000002</v>
      </c>
      <c r="W300" s="10">
        <v>3.5469999999999899</v>
      </c>
      <c r="X300" s="10">
        <v>3.2000000000000001E-2</v>
      </c>
      <c r="Y300" s="10">
        <v>688.27499999999998</v>
      </c>
      <c r="Z300" s="10">
        <v>1.75</v>
      </c>
      <c r="AA300" s="10">
        <v>1.198</v>
      </c>
      <c r="AB300" s="10">
        <v>9.8759999999999994</v>
      </c>
      <c r="AC300" s="10">
        <v>6.3439999999999896</v>
      </c>
      <c r="AD300" s="10">
        <v>4.2750000000000004</v>
      </c>
      <c r="AE300" s="10">
        <v>3.2000000000000001E-2</v>
      </c>
      <c r="AF300" s="10">
        <v>730.08699999999999</v>
      </c>
      <c r="AG300" s="10">
        <v>1.9269999999999901</v>
      </c>
      <c r="AH300" s="10">
        <v>14.423999999999999</v>
      </c>
      <c r="AI300">
        <v>0.97782408995195902</v>
      </c>
      <c r="AJ300">
        <v>0.91958892605976095</v>
      </c>
      <c r="AK300">
        <v>1.01679525043135</v>
      </c>
      <c r="AL300">
        <v>0.90569389033521797</v>
      </c>
      <c r="AM300" s="10">
        <v>-42.648917060000002</v>
      </c>
      <c r="AN300" s="10">
        <v>-0.19152497299999999</v>
      </c>
      <c r="AO300" s="10">
        <v>-0.192179814</v>
      </c>
      <c r="AP300" s="10">
        <v>-0.82123237999999998</v>
      </c>
      <c r="AQ300" s="10">
        <v>-0.55437374500000003</v>
      </c>
      <c r="AR300" s="10">
        <v>-0.61332130399999996</v>
      </c>
      <c r="AS300" s="10">
        <v>132.17599999999999</v>
      </c>
      <c r="AT300" s="10">
        <v>52.914999999999999</v>
      </c>
      <c r="AU300" s="10">
        <v>76.759</v>
      </c>
      <c r="AV300" s="10">
        <v>3.7689999999999899</v>
      </c>
      <c r="AW300" s="10">
        <v>2.9409999999999998</v>
      </c>
      <c r="AX300" s="10">
        <v>1.778</v>
      </c>
      <c r="AY300" s="10">
        <v>5.1279999999999903</v>
      </c>
      <c r="AZ300" s="10">
        <v>21.469000000000001</v>
      </c>
      <c r="BA300" s="10">
        <v>6.0869999999999997</v>
      </c>
      <c r="BB300" s="10">
        <v>119.17100000000001</v>
      </c>
      <c r="BC300" s="10">
        <v>58.208999999999897</v>
      </c>
      <c r="BD300" s="10">
        <v>78.016999999999996</v>
      </c>
      <c r="BE300" s="10">
        <v>2.8089999999999899</v>
      </c>
      <c r="BF300" s="10">
        <v>1.3540000000000001</v>
      </c>
      <c r="BG300" s="10">
        <v>1.5029999999999999</v>
      </c>
      <c r="BH300" s="10">
        <v>5.4059999999999997</v>
      </c>
      <c r="BI300" s="10">
        <v>24.818999999999999</v>
      </c>
      <c r="BJ300" s="10">
        <v>6.4050000000000002</v>
      </c>
      <c r="BK300" s="10">
        <v>101.97199999999999</v>
      </c>
      <c r="BL300" s="10">
        <v>61.527999999999999</v>
      </c>
      <c r="BM300" s="10">
        <v>75.846000000000004</v>
      </c>
      <c r="BN300" s="10">
        <v>2.4609999999999999</v>
      </c>
      <c r="BO300" s="10">
        <v>1.07</v>
      </c>
      <c r="BP300" s="10">
        <v>2.2629999999999999</v>
      </c>
      <c r="BQ300" s="10">
        <v>7.6059999999999999</v>
      </c>
      <c r="BR300" s="10">
        <v>32.567999999999998</v>
      </c>
      <c r="BS300" s="10">
        <v>9.2100000000000009</v>
      </c>
      <c r="BT300">
        <v>0.22900000000000001</v>
      </c>
      <c r="BU300">
        <v>0.27900000000000003</v>
      </c>
      <c r="BV300">
        <v>0.24099999999999999</v>
      </c>
      <c r="BW300" s="10">
        <v>1.2377317249999999</v>
      </c>
      <c r="BX300" s="10">
        <v>0.78852247900000005</v>
      </c>
      <c r="BY300" s="10">
        <v>0.61250147200000005</v>
      </c>
      <c r="BZ300" s="10">
        <v>0.43096664499999998</v>
      </c>
      <c r="CA300" s="10">
        <v>0.41967332600000001</v>
      </c>
      <c r="CB300" s="10">
        <v>0.58761309500000003</v>
      </c>
      <c r="CC300" s="10">
        <v>0.99934067199999999</v>
      </c>
      <c r="CD300" s="10">
        <v>1.0985172889999999</v>
      </c>
      <c r="CE300" s="10">
        <v>0.54425412200000001</v>
      </c>
      <c r="CF300" s="10">
        <v>0.57572294999999996</v>
      </c>
      <c r="CG300" s="10">
        <v>0.58876049100000005</v>
      </c>
      <c r="CH300" s="10">
        <v>0.59550703299999996</v>
      </c>
      <c r="CI300" s="10">
        <v>0.594628559</v>
      </c>
      <c r="CJ300" s="10">
        <v>0.59206451999999998</v>
      </c>
      <c r="CK300" s="10">
        <v>0.58573478000000001</v>
      </c>
      <c r="CL300" s="10">
        <v>0.58319230700000002</v>
      </c>
      <c r="CM300" s="10">
        <v>0.239189023</v>
      </c>
      <c r="CN300" s="10">
        <v>0.224030177</v>
      </c>
      <c r="CO300" s="10">
        <v>0.188375706</v>
      </c>
      <c r="CP300" s="10">
        <v>0.161047525</v>
      </c>
      <c r="CQ300" s="10">
        <v>0.13846235800000001</v>
      </c>
      <c r="CR300" s="10">
        <v>0.13344055699999999</v>
      </c>
      <c r="CS300" s="10">
        <v>0.153216621</v>
      </c>
      <c r="CT300" s="10">
        <v>0.18023894700000001</v>
      </c>
      <c r="CU300" s="10">
        <v>0.201571047</v>
      </c>
      <c r="CV300" s="10">
        <v>34.28432471</v>
      </c>
      <c r="CW300" s="10">
        <v>34.46168436</v>
      </c>
      <c r="CX300" s="10">
        <v>34.242900880000001</v>
      </c>
      <c r="CY300" s="10">
        <v>38.883096799999997</v>
      </c>
      <c r="CZ300" s="10">
        <v>38.874496090000001</v>
      </c>
      <c r="DA300" s="10">
        <v>35.995573929999999</v>
      </c>
      <c r="DB300" s="10">
        <v>33.881275379999998</v>
      </c>
      <c r="DC300" s="10">
        <v>29.833495280000001</v>
      </c>
      <c r="DD300" s="10">
        <v>-4.5121709330000002</v>
      </c>
      <c r="DE300" s="10">
        <v>-6.9343612869999998</v>
      </c>
      <c r="DF300" s="10">
        <v>-6.3876498660000003</v>
      </c>
      <c r="DG300" s="10">
        <v>-6.6937704690000004</v>
      </c>
      <c r="DH300" s="10">
        <v>-6.4283735450000004</v>
      </c>
      <c r="DI300" s="10">
        <v>-6.3149950979999998</v>
      </c>
      <c r="DJ300" s="10">
        <v>-5.9343329420000002</v>
      </c>
      <c r="DK300" s="10">
        <v>-5.9785569980000002</v>
      </c>
      <c r="DL300" s="10">
        <v>4.916716943</v>
      </c>
      <c r="DM300" s="10">
        <v>4.6193033379999999</v>
      </c>
      <c r="DN300" s="10">
        <v>4.7837581379999996</v>
      </c>
      <c r="DO300" s="10">
        <v>4.6234908539999999</v>
      </c>
      <c r="DP300" s="10">
        <v>4.4780907599999997</v>
      </c>
      <c r="DQ300" s="10">
        <v>4.5962550479999997</v>
      </c>
      <c r="DR300" s="10">
        <v>4.4845452760000004</v>
      </c>
      <c r="DS300" s="10">
        <v>3.9372288659999999</v>
      </c>
      <c r="DT300" s="10">
        <v>-1.627997602</v>
      </c>
      <c r="DU300" s="10">
        <v>-1.732665846</v>
      </c>
      <c r="DV300" s="10">
        <v>-1.877427046</v>
      </c>
      <c r="DW300" s="10">
        <v>-2.0113437080000001</v>
      </c>
      <c r="DX300" s="10">
        <v>-2.0472140419999998</v>
      </c>
      <c r="DY300" s="10">
        <v>-1.929155806</v>
      </c>
      <c r="DZ300" s="10">
        <v>-1.868432986</v>
      </c>
      <c r="EA300" s="10">
        <v>-1.826522931</v>
      </c>
      <c r="EB300" s="10">
        <f>VLOOKUP($B300,[1]PhiInxIrossOut_ggeffects!$A$1:$F$316,2,FALSE)</f>
        <v>1.1982532630709599</v>
      </c>
      <c r="EC300" s="10">
        <f>VLOOKUP($B300,[2]PhiInxICross_ggeffects!$A$1:$F$316,2,FALSE)</f>
        <v>1.4972801658132</v>
      </c>
      <c r="ED300" s="10">
        <v>-0.39094045100000002</v>
      </c>
      <c r="EE300" s="10">
        <v>0.53084554699999997</v>
      </c>
      <c r="EF300">
        <v>0.53400152091258501</v>
      </c>
      <c r="EG300">
        <v>0.53553916349813702</v>
      </c>
      <c r="EH300">
        <v>0.53630798479091202</v>
      </c>
      <c r="EI300">
        <v>0.53861444866923902</v>
      </c>
      <c r="EJ300">
        <v>0.53938326996201502</v>
      </c>
      <c r="EK300">
        <v>0.54130532319395497</v>
      </c>
      <c r="EL300" s="15">
        <v>0.93498853500000001</v>
      </c>
      <c r="EM300" s="15">
        <v>0.68930968000000004</v>
      </c>
      <c r="EN300" s="15">
        <v>0.709440246</v>
      </c>
      <c r="EO300" s="15">
        <v>0.75053965300000003</v>
      </c>
      <c r="EP300" s="15">
        <v>1.061151771</v>
      </c>
      <c r="EQ300" s="15">
        <v>0.61088898400000002</v>
      </c>
      <c r="ER300" s="15">
        <v>0.95722214299999997</v>
      </c>
      <c r="ES300" s="10">
        <v>0.26017244899999997</v>
      </c>
      <c r="ET300" s="10">
        <v>39.133981159999998</v>
      </c>
      <c r="EU300" s="10">
        <v>41.046278000000001</v>
      </c>
      <c r="EV300" s="10">
        <v>40.580194820000003</v>
      </c>
      <c r="EW300" s="10">
        <v>39.418276730000002</v>
      </c>
      <c r="EX300" s="10">
        <v>45.629970929999999</v>
      </c>
      <c r="EY300" s="10">
        <v>44.74833615</v>
      </c>
      <c r="EZ300" s="10">
        <v>43.538645090000003</v>
      </c>
      <c r="FA300" s="10">
        <v>-5.9270915310000003</v>
      </c>
      <c r="FB300" s="10">
        <v>-6.468676941</v>
      </c>
      <c r="FC300" s="10">
        <v>-6.5216831439999998</v>
      </c>
      <c r="FD300" s="10">
        <v>-5.9221845719999999</v>
      </c>
      <c r="FE300" s="10">
        <v>-6.4727671879999997</v>
      </c>
      <c r="FF300" s="10">
        <v>-6.3704724390000003</v>
      </c>
      <c r="FG300" s="10">
        <v>-5.9527255139999999</v>
      </c>
      <c r="FH300" t="s">
        <v>421</v>
      </c>
      <c r="FI300" t="str">
        <f>VLOOKUP($FH300,Groups!$A$1:$B$316,2,FALSE)</f>
        <v>G13</v>
      </c>
      <c r="FJ300" t="str">
        <f t="shared" si="4"/>
        <v>G13/014F1</v>
      </c>
      <c r="FK300" t="s">
        <v>501</v>
      </c>
      <c r="FL300" t="s">
        <v>262</v>
      </c>
      <c r="FM300" t="s">
        <v>155</v>
      </c>
      <c r="FN300" t="s">
        <v>155</v>
      </c>
      <c r="FO300" t="s">
        <v>155</v>
      </c>
    </row>
    <row r="301" spans="1:171" x14ac:dyDescent="0.25">
      <c r="A301" s="12" t="str">
        <f>VLOOKUP($B301,GCDTCodes!$A$1:$D$398,2,FALSE)</f>
        <v>GCDT_228</v>
      </c>
      <c r="B301" s="12" t="s">
        <v>507</v>
      </c>
      <c r="C301" s="10">
        <v>-10.933789340000001</v>
      </c>
      <c r="D301" s="10">
        <v>-4.7958426999999998E-2</v>
      </c>
      <c r="E301" s="10">
        <v>-3.4273588000000001E-2</v>
      </c>
      <c r="F301" s="10">
        <v>-0.38077018699999998</v>
      </c>
      <c r="G301" s="10">
        <v>-19.541111489999999</v>
      </c>
      <c r="H301" s="10">
        <v>-4.0315180999999999E-2</v>
      </c>
      <c r="I301" s="10">
        <v>-1.1354048E-2</v>
      </c>
      <c r="J301" s="10">
        <v>-0.39874944099999998</v>
      </c>
      <c r="K301" s="10">
        <v>-19.863855269999998</v>
      </c>
      <c r="L301" s="10">
        <v>-4.3860474000000003E-2</v>
      </c>
      <c r="M301" s="10">
        <v>-2.15659829999999E-2</v>
      </c>
      <c r="N301" s="10">
        <v>-0.29829813700000002</v>
      </c>
      <c r="O301" s="10">
        <v>6.4275000000000002</v>
      </c>
      <c r="P301" s="10">
        <v>3.5154999999999998</v>
      </c>
      <c r="Q301" s="10">
        <v>2.8999999999999901E-2</v>
      </c>
      <c r="R301" s="10">
        <v>933.88199999999995</v>
      </c>
      <c r="S301" s="10">
        <v>2.0154999999999998</v>
      </c>
      <c r="T301" s="10">
        <v>1.5105</v>
      </c>
      <c r="U301" s="10">
        <v>11.6314999999999</v>
      </c>
      <c r="V301" s="10">
        <v>5.6959999999999997</v>
      </c>
      <c r="W301" s="10">
        <v>3.02</v>
      </c>
      <c r="X301" s="10">
        <v>3.1E-2</v>
      </c>
      <c r="Y301" s="10">
        <v>585.10500000000002</v>
      </c>
      <c r="Z301" s="10">
        <v>1.665</v>
      </c>
      <c r="AA301" s="10">
        <v>1.117</v>
      </c>
      <c r="AB301" s="10">
        <v>9.7989999999999995</v>
      </c>
      <c r="AC301" s="10">
        <v>6.3439999999999896</v>
      </c>
      <c r="AD301" s="10">
        <v>5.4039999999999999</v>
      </c>
      <c r="AE301" s="10">
        <v>4.7E-2</v>
      </c>
      <c r="AF301" s="10">
        <v>872.06399999999996</v>
      </c>
      <c r="AG301" s="10">
        <v>2.1259999999999999</v>
      </c>
      <c r="AH301" s="10">
        <v>19.356999999999999</v>
      </c>
      <c r="AI301">
        <v>1.11518168680908</v>
      </c>
      <c r="AJ301">
        <v>0.84439486329336899</v>
      </c>
      <c r="AK301">
        <v>1.05321599392013</v>
      </c>
      <c r="AL301">
        <v>0.97875382173887004</v>
      </c>
      <c r="AM301" s="10">
        <v>28.465246220000001</v>
      </c>
      <c r="AN301" s="10">
        <v>0.21933154699999999</v>
      </c>
      <c r="AO301" s="10">
        <v>0.14435372499999999</v>
      </c>
      <c r="AP301" s="10">
        <v>1.4958005319999901</v>
      </c>
      <c r="AQ301" s="10">
        <v>-0.44287149100000001</v>
      </c>
      <c r="AR301" s="10">
        <v>-1.1266056840000001</v>
      </c>
      <c r="AS301" s="10">
        <v>122.315</v>
      </c>
      <c r="AT301" s="10">
        <v>20.196999999999999</v>
      </c>
      <c r="AU301" s="10">
        <v>63.930999999999997</v>
      </c>
      <c r="AV301" s="10">
        <v>4.319</v>
      </c>
      <c r="AW301" s="10">
        <v>2.9409999999999998</v>
      </c>
      <c r="AX301" s="10">
        <v>1.6879999999999999</v>
      </c>
      <c r="AY301" s="10">
        <v>4.2210000000000001</v>
      </c>
      <c r="AZ301" s="10">
        <v>18.420999999999999</v>
      </c>
      <c r="BA301" s="10">
        <v>7.5634999999999897</v>
      </c>
      <c r="BB301" s="10">
        <v>126.84399999999999</v>
      </c>
      <c r="BC301" s="10">
        <v>42.961999999999897</v>
      </c>
      <c r="BD301" s="10">
        <v>69.391000000000005</v>
      </c>
      <c r="BE301" s="10">
        <v>3.9350000000000001</v>
      </c>
      <c r="BF301" s="10">
        <v>1.5980000000000001</v>
      </c>
      <c r="BG301" s="10">
        <v>2.048</v>
      </c>
      <c r="BH301" s="10">
        <v>5.0839999999999996</v>
      </c>
      <c r="BI301" s="10">
        <v>24.954000000000001</v>
      </c>
      <c r="BJ301" s="10">
        <v>9.01</v>
      </c>
      <c r="BK301" s="10">
        <v>102.786</v>
      </c>
      <c r="BL301" s="10">
        <v>47.671999999999997</v>
      </c>
      <c r="BM301" s="10">
        <v>70.968999999999994</v>
      </c>
      <c r="BN301" s="10">
        <v>3.3119999999999998</v>
      </c>
      <c r="BO301" s="10">
        <v>1.034</v>
      </c>
      <c r="BP301" s="10">
        <v>2.0430000000000001</v>
      </c>
      <c r="BQ301" s="10">
        <v>5.7639999999999896</v>
      </c>
      <c r="BR301" s="10">
        <v>27.077999999999999</v>
      </c>
      <c r="BS301" s="10">
        <v>7.476</v>
      </c>
      <c r="BT301">
        <v>0.13600000000000001</v>
      </c>
      <c r="BU301">
        <v>0.193</v>
      </c>
      <c r="BV301">
        <v>0.19400000000000001</v>
      </c>
      <c r="BW301" s="10">
        <v>0.99139249200000001</v>
      </c>
      <c r="BX301" s="10">
        <v>0.86789368</v>
      </c>
      <c r="BY301" s="10">
        <v>0.94810231</v>
      </c>
      <c r="BZ301" s="10">
        <v>1.02103002</v>
      </c>
      <c r="CA301" s="10">
        <v>0.959374324</v>
      </c>
      <c r="CB301" s="10">
        <v>0.97799406300000002</v>
      </c>
      <c r="CC301" s="10">
        <v>0.96208320999999997</v>
      </c>
      <c r="CD301" s="10">
        <v>0.69812058300000002</v>
      </c>
      <c r="CE301" s="10">
        <v>0.52357089000000001</v>
      </c>
      <c r="CF301" s="10">
        <v>0.56211514100000004</v>
      </c>
      <c r="CG301" s="10">
        <v>0.56260866099999995</v>
      </c>
      <c r="CH301" s="10">
        <v>0.57158761400000002</v>
      </c>
      <c r="CI301" s="10">
        <v>0.57857572899999998</v>
      </c>
      <c r="CJ301" s="10">
        <v>0.56973967999999997</v>
      </c>
      <c r="CK301" s="10">
        <v>0.574146771</v>
      </c>
      <c r="CL301" s="10">
        <v>0.58893205599999998</v>
      </c>
      <c r="CM301" s="10">
        <v>0.23125310600000001</v>
      </c>
      <c r="CN301" s="10">
        <v>0.24819439500000001</v>
      </c>
      <c r="CO301" s="10">
        <v>0.21253445900000001</v>
      </c>
      <c r="CP301" s="10">
        <v>0.21507391100000001</v>
      </c>
      <c r="CQ301" s="10">
        <v>0.210548244</v>
      </c>
      <c r="CR301" s="10">
        <v>0.19927507699999999</v>
      </c>
      <c r="CS301" s="10">
        <v>0.20770607099999999</v>
      </c>
      <c r="CT301" s="10">
        <v>0.20046165499999999</v>
      </c>
      <c r="CU301" s="10">
        <v>0.17340355700000001</v>
      </c>
      <c r="CV301" s="10">
        <v>36.384537199999997</v>
      </c>
      <c r="CW301" s="10">
        <v>37.452509689999999</v>
      </c>
      <c r="CX301" s="10">
        <v>36.067643070000003</v>
      </c>
      <c r="CY301" s="10">
        <v>37.33078356</v>
      </c>
      <c r="CZ301" s="10">
        <v>37.14530508</v>
      </c>
      <c r="DA301" s="10">
        <v>40.958258970000003</v>
      </c>
      <c r="DB301" s="10">
        <v>39.715247259999998</v>
      </c>
      <c r="DC301" s="10">
        <v>43.171670800000001</v>
      </c>
      <c r="DD301" s="10">
        <v>-5.8078870870000001</v>
      </c>
      <c r="DE301" s="10">
        <v>-6.8967322900000001</v>
      </c>
      <c r="DF301" s="10">
        <v>-7.3051305519999996</v>
      </c>
      <c r="DG301" s="10">
        <v>-7.3879500480000004</v>
      </c>
      <c r="DH301" s="10">
        <v>-6.6383655770000001</v>
      </c>
      <c r="DI301" s="10">
        <v>-7.1307742899999997</v>
      </c>
      <c r="DJ301" s="10">
        <v>-7.3448447840000002</v>
      </c>
      <c r="DK301" s="10">
        <v>-7.5261447669999999</v>
      </c>
      <c r="DL301" s="10">
        <v>4.9591554999999996</v>
      </c>
      <c r="DM301" s="10">
        <v>4.6616845409999996</v>
      </c>
      <c r="DN301" s="10">
        <v>4.8789422379999996</v>
      </c>
      <c r="DO301" s="10">
        <v>4.6576792549999997</v>
      </c>
      <c r="DP301" s="10">
        <v>4.5587783220000002</v>
      </c>
      <c r="DQ301" s="10">
        <v>4.7501373469999999</v>
      </c>
      <c r="DR301" s="10">
        <v>4.6189818499999999</v>
      </c>
      <c r="DS301" s="10">
        <v>4.0364218139999997</v>
      </c>
      <c r="DT301" s="10">
        <v>-1.3886505680000001</v>
      </c>
      <c r="DU301" s="10">
        <v>-1.522535285</v>
      </c>
      <c r="DV301" s="10">
        <v>-1.5404173750000001</v>
      </c>
      <c r="DW301" s="10">
        <v>-1.566825556</v>
      </c>
      <c r="DX301" s="10">
        <v>-1.643838567</v>
      </c>
      <c r="DY301" s="10">
        <v>-1.6023284280000001</v>
      </c>
      <c r="DZ301" s="10">
        <v>-1.6442205050000001</v>
      </c>
      <c r="EA301" s="10">
        <v>-1.7941168700000001</v>
      </c>
      <c r="EB301" s="10">
        <f>VLOOKUP($B301,[1]PhiInxIrossOut_ggeffects!$A$1:$F$316,2,FALSE)</f>
        <v>0.99748482414239104</v>
      </c>
      <c r="EC301" s="10">
        <f>VLOOKUP($B301,[2]PhiInxICross_ggeffects!$A$1:$F$316,2,FALSE)</f>
        <v>1.3245162466568099</v>
      </c>
      <c r="ED301" s="10">
        <v>-0.290300526</v>
      </c>
      <c r="EE301" s="10">
        <v>0.52200404099999997</v>
      </c>
      <c r="EF301">
        <v>0.48846653992399103</v>
      </c>
      <c r="EG301">
        <v>0.48963840304186201</v>
      </c>
      <c r="EH301">
        <v>0.49022433460079701</v>
      </c>
      <c r="EI301">
        <v>0.49198212927760498</v>
      </c>
      <c r="EJ301">
        <v>0.49256806083654098</v>
      </c>
      <c r="EK301">
        <v>0.49403288973387999</v>
      </c>
      <c r="EL301" s="15">
        <v>1.1467463120000001</v>
      </c>
      <c r="EM301" s="15">
        <v>0.71452866900000001</v>
      </c>
      <c r="EN301" s="15">
        <v>1.0547105560000001</v>
      </c>
      <c r="EO301" s="15">
        <v>0.72052296100000002</v>
      </c>
      <c r="EP301" s="15">
        <v>1.0254536940000001</v>
      </c>
      <c r="EQ301" s="15">
        <v>0.62474520499999997</v>
      </c>
      <c r="ER301" s="15">
        <v>1.023473353</v>
      </c>
      <c r="ES301" s="10">
        <v>0.27420918900000002</v>
      </c>
      <c r="ET301" s="10">
        <v>29.811626860000001</v>
      </c>
      <c r="EU301" s="10">
        <v>39.216467979999997</v>
      </c>
      <c r="EV301" s="10">
        <v>38.868864350000003</v>
      </c>
      <c r="EW301" s="10">
        <v>38.82477514</v>
      </c>
      <c r="EX301" s="10">
        <v>44.464676689999997</v>
      </c>
      <c r="EY301" s="10">
        <v>47.024100400000002</v>
      </c>
      <c r="EZ301" s="10">
        <v>48.65791875</v>
      </c>
      <c r="FA301" s="10">
        <v>-4.4311419369999996</v>
      </c>
      <c r="FB301" s="10">
        <v>-4.6779583139999996</v>
      </c>
      <c r="FC301" s="10">
        <v>-5.0194884430000002</v>
      </c>
      <c r="FD301" s="10">
        <v>-5.424203017</v>
      </c>
      <c r="FE301" s="10">
        <v>-4.8094487360000002</v>
      </c>
      <c r="FF301" s="10">
        <v>-5.5627335950000001</v>
      </c>
      <c r="FG301" s="10">
        <v>-4.3143874880000004</v>
      </c>
      <c r="FH301" t="s">
        <v>421</v>
      </c>
      <c r="FI301" t="str">
        <f>VLOOKUP($FH301,Groups!$A$1:$B$316,2,FALSE)</f>
        <v>G13</v>
      </c>
      <c r="FJ301" t="str">
        <f t="shared" si="4"/>
        <v>G13/014F1</v>
      </c>
      <c r="FK301" t="s">
        <v>501</v>
      </c>
      <c r="FL301" t="s">
        <v>264</v>
      </c>
      <c r="FM301" t="s">
        <v>158</v>
      </c>
      <c r="FN301" t="s">
        <v>155</v>
      </c>
      <c r="FO301" t="s">
        <v>155</v>
      </c>
    </row>
    <row r="302" spans="1:171" x14ac:dyDescent="0.25">
      <c r="A302" s="12" t="str">
        <f>VLOOKUP($B302,GCDTCodes!$A$1:$D$398,2,FALSE)</f>
        <v>GCDT_001</v>
      </c>
      <c r="B302" s="12" t="s">
        <v>508</v>
      </c>
      <c r="C302" s="10">
        <v>-1.975158854</v>
      </c>
      <c r="D302" s="10">
        <v>-2.7135385000000001E-2</v>
      </c>
      <c r="E302" s="10">
        <v>-2.45267429999999E-2</v>
      </c>
      <c r="F302" s="10">
        <v>-0.20072337800000001</v>
      </c>
      <c r="G302" s="10">
        <v>22.64576851</v>
      </c>
      <c r="H302" s="10">
        <v>1.2028222999999999E-2</v>
      </c>
      <c r="I302" s="10">
        <v>-3.6124099999999999E-4</v>
      </c>
      <c r="J302" s="10">
        <v>0.343368746</v>
      </c>
      <c r="K302" s="10">
        <v>39.349191589999997</v>
      </c>
      <c r="L302" s="10">
        <v>9.0441649999999998E-2</v>
      </c>
      <c r="M302" s="10">
        <v>2.6090019999999998E-2</v>
      </c>
      <c r="N302" s="10">
        <v>0.46651113100000002</v>
      </c>
      <c r="O302" s="10">
        <v>7.4820000000000002</v>
      </c>
      <c r="P302" s="10">
        <v>3.0030000000000001</v>
      </c>
      <c r="Q302" s="10">
        <v>2.7E-2</v>
      </c>
      <c r="R302" s="10">
        <v>1446.5839999999901</v>
      </c>
      <c r="S302" s="10">
        <v>2.9209999999999998</v>
      </c>
      <c r="T302" s="10">
        <v>2.6019999999999999</v>
      </c>
      <c r="U302" s="10">
        <v>13.51</v>
      </c>
      <c r="V302" s="10">
        <v>5.6929999999999996</v>
      </c>
      <c r="W302" s="10">
        <v>2.972</v>
      </c>
      <c r="X302" s="10">
        <v>3.2000000000000001E-2</v>
      </c>
      <c r="Y302" s="10">
        <v>729.58299999999997</v>
      </c>
      <c r="Z302" s="10">
        <v>1.901</v>
      </c>
      <c r="AA302" s="10">
        <v>1.3659999999999899</v>
      </c>
      <c r="AB302" s="10">
        <v>11.065999999999899</v>
      </c>
      <c r="AC302" s="10">
        <v>6.2929999999999904</v>
      </c>
      <c r="AD302" s="10">
        <v>4.83</v>
      </c>
      <c r="AE302" s="10">
        <v>4.7E-2</v>
      </c>
      <c r="AF302" s="10">
        <v>707.98599999999999</v>
      </c>
      <c r="AG302" s="10">
        <v>1.865</v>
      </c>
      <c r="AH302" s="10">
        <v>13.370999999999899</v>
      </c>
      <c r="AI302">
        <v>1.27348356400329</v>
      </c>
      <c r="AJ302">
        <v>1.00440201638057</v>
      </c>
      <c r="AK302">
        <v>1.1498479754518001</v>
      </c>
      <c r="AL302">
        <v>0.96112047806748402</v>
      </c>
      <c r="AM302" s="10">
        <v>139.71069979999999</v>
      </c>
      <c r="AN302" s="10">
        <v>0.53834955100000004</v>
      </c>
      <c r="AO302" s="10">
        <v>0.418222398</v>
      </c>
      <c r="AP302" s="10">
        <v>3.278133542</v>
      </c>
      <c r="AQ302" s="10">
        <v>-0.111724883</v>
      </c>
      <c r="AR302" s="10">
        <v>-0.61332130399999996</v>
      </c>
      <c r="AS302" s="10">
        <v>133.87700000000001</v>
      </c>
      <c r="AT302" s="10">
        <v>50.968999999999902</v>
      </c>
      <c r="AU302" s="10">
        <v>75.753999999999905</v>
      </c>
      <c r="AV302" s="10">
        <v>6.3639999999999999</v>
      </c>
      <c r="AW302" s="10">
        <v>2.6819999999999999</v>
      </c>
      <c r="AX302" s="10">
        <v>3.1319999999999899</v>
      </c>
      <c r="AY302" s="10">
        <v>10.304</v>
      </c>
      <c r="AZ302" s="10">
        <v>43.512</v>
      </c>
      <c r="BA302" s="10">
        <v>13.554</v>
      </c>
      <c r="BB302" s="10">
        <v>121.854</v>
      </c>
      <c r="BC302" s="10">
        <v>50.446999999999903</v>
      </c>
      <c r="BD302" s="10">
        <v>76.102000000000004</v>
      </c>
      <c r="BE302" s="10">
        <v>4.0039999999999996</v>
      </c>
      <c r="BF302" s="10">
        <v>1.248</v>
      </c>
      <c r="BG302" s="10">
        <v>1.8359999999999901</v>
      </c>
      <c r="BH302" s="10">
        <v>6.1070000000000002</v>
      </c>
      <c r="BI302" s="10">
        <v>27.036999999999999</v>
      </c>
      <c r="BJ302" s="10">
        <v>7.5279999999999996</v>
      </c>
      <c r="BK302" s="10">
        <v>99.691000000000003</v>
      </c>
      <c r="BL302" s="10">
        <v>56.658000000000001</v>
      </c>
      <c r="BM302" s="10">
        <v>72.611000000000004</v>
      </c>
      <c r="BN302" s="10">
        <v>3.0049999999999999</v>
      </c>
      <c r="BO302" s="10">
        <v>1.093</v>
      </c>
      <c r="BP302" s="10">
        <v>2.7330000000000001</v>
      </c>
      <c r="BQ302" s="10">
        <v>7.5339999999999998</v>
      </c>
      <c r="BR302" s="10">
        <v>36.415999999999997</v>
      </c>
      <c r="BS302" s="10">
        <v>10.464</v>
      </c>
      <c r="BT302">
        <v>0.23499999999999999</v>
      </c>
      <c r="BU302">
        <v>0.24</v>
      </c>
      <c r="BV302">
        <v>0.218</v>
      </c>
      <c r="BW302" s="10">
        <v>1.389343094</v>
      </c>
      <c r="BX302" s="10">
        <v>0.71703735300000004</v>
      </c>
      <c r="BY302" s="10">
        <v>0.85732741599999995</v>
      </c>
      <c r="BZ302" s="10">
        <v>0.79197947599999996</v>
      </c>
      <c r="CA302" s="10">
        <v>0.77052532600000001</v>
      </c>
      <c r="CB302" s="10">
        <v>0.79532991900000005</v>
      </c>
      <c r="CC302" s="10">
        <v>0.79797362599999999</v>
      </c>
      <c r="CD302" s="10">
        <v>0.66654356999999997</v>
      </c>
      <c r="CE302" s="10">
        <v>0.482347409</v>
      </c>
      <c r="CF302" s="10">
        <v>0.554956373</v>
      </c>
      <c r="CG302" s="10">
        <v>0.56076515699999996</v>
      </c>
      <c r="CH302" s="10">
        <v>0.56868105700000005</v>
      </c>
      <c r="CI302" s="10">
        <v>0.56907824500000004</v>
      </c>
      <c r="CJ302" s="10">
        <v>0.56768356499999995</v>
      </c>
      <c r="CK302" s="10">
        <v>0.56135382499999997</v>
      </c>
      <c r="CL302" s="10">
        <v>0.57582019399999995</v>
      </c>
      <c r="CM302" s="10">
        <v>0.251987923</v>
      </c>
      <c r="CN302" s="10">
        <v>0.30500639299999999</v>
      </c>
      <c r="CO302" s="10">
        <v>0.19503013699999999</v>
      </c>
      <c r="CP302" s="10">
        <v>0.201737166</v>
      </c>
      <c r="CQ302" s="10">
        <v>0.19049706999999999</v>
      </c>
      <c r="CR302" s="10">
        <v>0.18686446100000001</v>
      </c>
      <c r="CS302" s="10">
        <v>0.18927562100000001</v>
      </c>
      <c r="CT302" s="10">
        <v>0.19314474300000001</v>
      </c>
      <c r="CU302" s="10">
        <v>0.17326413900000001</v>
      </c>
      <c r="CV302" s="10">
        <v>38.970382469999997</v>
      </c>
      <c r="CW302" s="10">
        <v>39.87163082</v>
      </c>
      <c r="CX302" s="10">
        <v>39.649571829999999</v>
      </c>
      <c r="CY302" s="10">
        <v>40.640844629999997</v>
      </c>
      <c r="CZ302" s="10">
        <v>41.52973489</v>
      </c>
      <c r="DA302" s="10">
        <v>41.480857219999997</v>
      </c>
      <c r="DB302" s="10">
        <v>45.707954669999999</v>
      </c>
      <c r="DC302" s="10">
        <v>47.742804929999998</v>
      </c>
      <c r="DD302" s="10">
        <v>-4.4711452749999996</v>
      </c>
      <c r="DE302" s="10">
        <v>-4.4414452620000002</v>
      </c>
      <c r="DF302" s="10">
        <v>-6.14322122</v>
      </c>
      <c r="DG302" s="10">
        <v>-6.8495150919999999</v>
      </c>
      <c r="DH302" s="10">
        <v>-7.2075925449999998</v>
      </c>
      <c r="DI302" s="10">
        <v>-7.3506787349999998</v>
      </c>
      <c r="DJ302" s="10">
        <v>-6.1763027450000001</v>
      </c>
      <c r="DK302" s="10">
        <v>-6.7290342709999997</v>
      </c>
      <c r="DL302" s="10">
        <v>5.0919275500000003</v>
      </c>
      <c r="DM302" s="10">
        <v>4.7200616799999997</v>
      </c>
      <c r="DN302" s="10">
        <v>4.8671148889999998</v>
      </c>
      <c r="DO302" s="10">
        <v>4.7338947999999998</v>
      </c>
      <c r="DP302" s="10">
        <v>4.6166633470000003</v>
      </c>
      <c r="DQ302" s="10">
        <v>4.727001349</v>
      </c>
      <c r="DR302" s="10">
        <v>4.7301760379999997</v>
      </c>
      <c r="DS302" s="10">
        <v>4.1411255349999996</v>
      </c>
      <c r="DT302" s="10">
        <v>-1.3037262039999999</v>
      </c>
      <c r="DU302" s="10">
        <v>-1.6489640699999999</v>
      </c>
      <c r="DV302" s="10">
        <v>-1.6177743520000001</v>
      </c>
      <c r="DW302" s="10">
        <v>-1.6711407410000001</v>
      </c>
      <c r="DX302" s="10">
        <v>-1.7173436879999999</v>
      </c>
      <c r="DY302" s="10">
        <v>-1.6908387819999999</v>
      </c>
      <c r="DZ302" s="10">
        <v>-1.7017934589999999</v>
      </c>
      <c r="EA302" s="10">
        <v>-1.825787069</v>
      </c>
      <c r="EB302" s="10">
        <f>VLOOKUP($B302,[1]PhiInxIrossOut_ggeffects!$A$1:$F$316,2,FALSE)</f>
        <v>1.1846477154995301</v>
      </c>
      <c r="EC302" s="10">
        <f>VLOOKUP($B302,[2]PhiInxICross_ggeffects!$A$1:$F$316,2,FALSE)</f>
        <v>1.2729550618132</v>
      </c>
      <c r="ED302" s="10">
        <v>-0.12609145199999999</v>
      </c>
      <c r="EE302" s="10">
        <v>0.53117351599999996</v>
      </c>
      <c r="EF302">
        <v>0.54095817490497999</v>
      </c>
      <c r="EG302">
        <v>0.53967300380231897</v>
      </c>
      <c r="EH302">
        <v>0.53903041825098796</v>
      </c>
      <c r="EI302">
        <v>0.53710266159699604</v>
      </c>
      <c r="EJ302">
        <v>0.53646007604566603</v>
      </c>
      <c r="EK302">
        <v>0.53485361216733895</v>
      </c>
      <c r="EL302" s="15">
        <v>1.0736655820000001</v>
      </c>
      <c r="EM302" s="15">
        <v>0.78506071099999997</v>
      </c>
      <c r="EN302" s="15">
        <v>0.89735595800000001</v>
      </c>
      <c r="EO302" s="15">
        <v>1.0653396159999999</v>
      </c>
      <c r="EP302" s="15">
        <v>1.2563270289999999</v>
      </c>
      <c r="EQ302" s="15">
        <v>0.84646519799999997</v>
      </c>
      <c r="ER302" s="15">
        <v>1.0251975170000001</v>
      </c>
      <c r="ES302" s="10">
        <v>0.228934151</v>
      </c>
      <c r="ET302" s="10">
        <v>43.270770229999997</v>
      </c>
      <c r="EU302" s="10">
        <v>42.365314089999998</v>
      </c>
      <c r="EV302" s="10">
        <v>41.675150000000002</v>
      </c>
      <c r="EW302" s="10">
        <v>43.454615740000001</v>
      </c>
      <c r="EX302" s="10">
        <v>43.98444241</v>
      </c>
      <c r="EY302" s="10">
        <v>47.568971859999998</v>
      </c>
      <c r="EZ302" s="10">
        <v>47.708917509999999</v>
      </c>
      <c r="FA302" s="10">
        <v>-7.0881893680000001</v>
      </c>
      <c r="FB302" s="10">
        <v>-7.1214230980000002</v>
      </c>
      <c r="FC302" s="10">
        <v>-7.0420330409999998</v>
      </c>
      <c r="FD302" s="10">
        <v>-7.0558039399999997</v>
      </c>
      <c r="FE302" s="10">
        <v>-6.5684498339999999</v>
      </c>
      <c r="FF302" s="10">
        <v>-7.4104152079999999</v>
      </c>
      <c r="FG302" s="10">
        <v>-6.3993831520000004</v>
      </c>
      <c r="FH302" t="s">
        <v>509</v>
      </c>
      <c r="FI302" t="str">
        <f>VLOOKUP($FH302,Groups!$A$1:$B$316,2,FALSE)</f>
        <v>G14</v>
      </c>
      <c r="FJ302" t="str">
        <f t="shared" si="4"/>
        <v>G14/001F1</v>
      </c>
      <c r="FK302" t="s">
        <v>153</v>
      </c>
      <c r="FL302" t="s">
        <v>154</v>
      </c>
      <c r="FM302" t="s">
        <v>155</v>
      </c>
      <c r="FN302" t="s">
        <v>155</v>
      </c>
      <c r="FO302" t="s">
        <v>155</v>
      </c>
    </row>
    <row r="303" spans="1:171" x14ac:dyDescent="0.25">
      <c r="A303" s="12" t="str">
        <f>VLOOKUP($B303,GCDTCodes!$A$1:$D$398,2,FALSE)</f>
        <v>GCDT_002</v>
      </c>
      <c r="B303" s="12" t="s">
        <v>510</v>
      </c>
      <c r="C303" s="10">
        <v>24.598362170000001</v>
      </c>
      <c r="D303" s="10">
        <v>4.7735976999999999E-2</v>
      </c>
      <c r="E303" s="10">
        <v>-6.5391540000000001E-3</v>
      </c>
      <c r="F303" s="10">
        <v>1.1046741229999999</v>
      </c>
      <c r="G303" s="10">
        <v>22.64576851</v>
      </c>
      <c r="H303" s="10">
        <v>1.2028222999999999E-2</v>
      </c>
      <c r="I303" s="10">
        <v>-3.6124099999999999E-4</v>
      </c>
      <c r="J303" s="10">
        <v>0.343368746</v>
      </c>
      <c r="K303" s="10">
        <v>-13.290253590000001</v>
      </c>
      <c r="L303" s="10">
        <v>-3.1294168999999997E-2</v>
      </c>
      <c r="M303" s="10">
        <v>-1.8484474000000001E-2</v>
      </c>
      <c r="N303" s="10">
        <v>-0.157180599</v>
      </c>
      <c r="O303" s="10">
        <v>8.1059999999999999</v>
      </c>
      <c r="P303" s="10">
        <v>5.3460000000000001</v>
      </c>
      <c r="Q303" s="10">
        <v>3.6999999999999998E-2</v>
      </c>
      <c r="R303" s="10">
        <v>1118.2339999999999</v>
      </c>
      <c r="S303" s="10">
        <v>2.2919999999999998</v>
      </c>
      <c r="T303" s="10">
        <v>1.6539999999999999</v>
      </c>
      <c r="U303" s="10">
        <v>12.717000000000001</v>
      </c>
      <c r="V303" s="10">
        <v>5.6840000000000002</v>
      </c>
      <c r="W303" s="10">
        <v>4.6890000000000001</v>
      </c>
      <c r="X303" s="10">
        <v>3.3000000000000002E-2</v>
      </c>
      <c r="Y303" s="10">
        <v>713.00599999999997</v>
      </c>
      <c r="Z303" s="10">
        <v>1.841</v>
      </c>
      <c r="AA303" s="10">
        <v>1.2629999999999999</v>
      </c>
      <c r="AB303" s="10">
        <v>10.644</v>
      </c>
      <c r="AC303" s="10">
        <v>6.2929999999999904</v>
      </c>
      <c r="AD303" s="10">
        <v>5.4210000000000003</v>
      </c>
      <c r="AE303" s="10">
        <v>4.7E-2</v>
      </c>
      <c r="AF303" s="10">
        <v>635.95299999999997</v>
      </c>
      <c r="AG303" s="10">
        <v>1.323</v>
      </c>
      <c r="AH303" s="10">
        <v>13.686</v>
      </c>
      <c r="AI303">
        <v>0.53524002536340998</v>
      </c>
      <c r="AJ303">
        <v>0.77332885822796205</v>
      </c>
      <c r="AK303">
        <v>1.14603893618347</v>
      </c>
      <c r="AL303">
        <v>0.96305169678896496</v>
      </c>
      <c r="AM303" s="10">
        <v>145.70818969999999</v>
      </c>
      <c r="AN303" s="10">
        <v>0.60118643000000005</v>
      </c>
      <c r="AO303" s="10">
        <v>0.27664621900000003</v>
      </c>
      <c r="AP303" s="10">
        <v>1.674033833</v>
      </c>
      <c r="AQ303" s="10">
        <v>-7.8854917999999996E-2</v>
      </c>
      <c r="AR303" s="10">
        <v>0.24931084100000001</v>
      </c>
      <c r="AS303" s="10">
        <v>99.241</v>
      </c>
      <c r="AT303" s="10">
        <v>54.631999999999998</v>
      </c>
      <c r="AU303" s="10">
        <v>76.539000000000001</v>
      </c>
      <c r="AV303" s="10">
        <v>3.2629999999999999</v>
      </c>
      <c r="AW303" s="10">
        <v>2.6819999999999999</v>
      </c>
      <c r="AX303" s="10">
        <v>1.6080000000000001</v>
      </c>
      <c r="AY303" s="10">
        <v>5.0209999999999999</v>
      </c>
      <c r="AZ303" s="10">
        <v>28.315999999999999</v>
      </c>
      <c r="BA303" s="10">
        <v>8.1189999999999998</v>
      </c>
      <c r="BB303" s="10">
        <v>113.76</v>
      </c>
      <c r="BC303" s="10">
        <v>55.08</v>
      </c>
      <c r="BD303" s="10">
        <v>74.218000000000004</v>
      </c>
      <c r="BE303" s="10">
        <v>3.4630000000000001</v>
      </c>
      <c r="BF303" s="10">
        <v>1.482</v>
      </c>
      <c r="BG303" s="10">
        <v>2.1219999999999999</v>
      </c>
      <c r="BH303" s="10">
        <v>6.4669999999999996</v>
      </c>
      <c r="BI303" s="10">
        <v>31.893000000000001</v>
      </c>
      <c r="BJ303" s="10">
        <v>11.765999999999901</v>
      </c>
      <c r="BK303" s="10">
        <v>98.5</v>
      </c>
      <c r="BL303" s="10">
        <v>56.375</v>
      </c>
      <c r="BM303" s="10">
        <v>72.575000000000003</v>
      </c>
      <c r="BN303" s="10">
        <v>1.9469999999999901</v>
      </c>
      <c r="BO303" s="10">
        <v>1.0680000000000001</v>
      </c>
      <c r="BP303" s="10">
        <v>2.036</v>
      </c>
      <c r="BQ303" s="10">
        <v>5.9619999999999997</v>
      </c>
      <c r="BR303" s="10">
        <v>30.026</v>
      </c>
      <c r="BS303" s="10">
        <v>8.3759999999999994</v>
      </c>
      <c r="BT303">
        <v>0.16800000000000001</v>
      </c>
      <c r="BU303">
        <v>0.188</v>
      </c>
      <c r="BV303">
        <v>0.15</v>
      </c>
      <c r="BW303" s="10">
        <v>1.9318845760000001</v>
      </c>
      <c r="BX303" s="10">
        <v>0.70691801499999996</v>
      </c>
      <c r="BY303" s="10">
        <v>0.59186199100000003</v>
      </c>
      <c r="BZ303" s="10">
        <v>0.47129214600000002</v>
      </c>
      <c r="CA303" s="10">
        <v>0.45469752400000002</v>
      </c>
      <c r="CB303" s="10">
        <v>0.67432499599999995</v>
      </c>
      <c r="CC303" s="10">
        <v>0.53913482999999995</v>
      </c>
      <c r="CD303" s="10">
        <v>0.43730371499999998</v>
      </c>
      <c r="CE303" s="10">
        <v>0.49153194900000002</v>
      </c>
      <c r="CF303" s="10">
        <v>0.56031392400000002</v>
      </c>
      <c r="CG303" s="10">
        <v>0.56644162300000001</v>
      </c>
      <c r="CH303" s="10">
        <v>0.57977909100000002</v>
      </c>
      <c r="CI303" s="10">
        <v>0.58421588000000002</v>
      </c>
      <c r="CJ303" s="10">
        <v>0.57527352600000004</v>
      </c>
      <c r="CK303" s="10">
        <v>0.56894378499999998</v>
      </c>
      <c r="CL303" s="10">
        <v>0.59159565999999997</v>
      </c>
      <c r="CM303" s="10">
        <v>0.26836527999999998</v>
      </c>
      <c r="CN303" s="10">
        <v>0.31009384400000001</v>
      </c>
      <c r="CO303" s="10">
        <v>0.18599413400000001</v>
      </c>
      <c r="CP303" s="10">
        <v>0.167695702</v>
      </c>
      <c r="CQ303" s="10">
        <v>0.14626819599999999</v>
      </c>
      <c r="CR303" s="10">
        <v>0.138236478</v>
      </c>
      <c r="CS303" s="10">
        <v>0.16611616300000001</v>
      </c>
      <c r="CT303" s="10">
        <v>0.15516723399999999</v>
      </c>
      <c r="CU303" s="10">
        <v>0.13088752100000001</v>
      </c>
      <c r="CV303" s="10">
        <v>30.37640206</v>
      </c>
      <c r="CW303" s="10">
        <v>34.857787729999998</v>
      </c>
      <c r="CX303" s="10">
        <v>33.823401150000002</v>
      </c>
      <c r="CY303" s="10">
        <v>35.813705859999999</v>
      </c>
      <c r="CZ303" s="10">
        <v>37.531301280000001</v>
      </c>
      <c r="DA303" s="10">
        <v>35.605553819999997</v>
      </c>
      <c r="DB303" s="10">
        <v>40.707213629999998</v>
      </c>
      <c r="DC303" s="10">
        <v>38.808171020000003</v>
      </c>
      <c r="DD303" s="10">
        <v>-4.025523229</v>
      </c>
      <c r="DE303" s="10">
        <v>-6.3946519339999996</v>
      </c>
      <c r="DF303" s="10">
        <v>-5.850151415</v>
      </c>
      <c r="DG303" s="10">
        <v>-7.2484576279999997</v>
      </c>
      <c r="DH303" s="10">
        <v>-6.3131573840000001</v>
      </c>
      <c r="DI303" s="10">
        <v>-5.8814090429999997</v>
      </c>
      <c r="DJ303" s="10">
        <v>-6.838342624</v>
      </c>
      <c r="DK303" s="10">
        <v>-6.221506969</v>
      </c>
      <c r="DL303" s="10">
        <v>4.9740375019999998</v>
      </c>
      <c r="DM303" s="10">
        <v>4.7265384289999997</v>
      </c>
      <c r="DN303" s="10">
        <v>4.889804109</v>
      </c>
      <c r="DO303" s="10">
        <v>4.6864175850000001</v>
      </c>
      <c r="DP303" s="10">
        <v>4.5541760130000002</v>
      </c>
      <c r="DQ303" s="10">
        <v>4.6769300920000001</v>
      </c>
      <c r="DR303" s="10">
        <v>4.671199992</v>
      </c>
      <c r="DS303" s="10">
        <v>4.0647110489999996</v>
      </c>
      <c r="DT303" s="10">
        <v>-1.418348816</v>
      </c>
      <c r="DU303" s="10">
        <v>-1.761202817</v>
      </c>
      <c r="DV303" s="10">
        <v>-1.8500533379999999</v>
      </c>
      <c r="DW303" s="10">
        <v>-1.9726947290000001</v>
      </c>
      <c r="DX303" s="10">
        <v>-2.032197789</v>
      </c>
      <c r="DY303" s="10">
        <v>-1.8842072480000001</v>
      </c>
      <c r="DZ303" s="10">
        <v>-1.9732438409999999</v>
      </c>
      <c r="EA303" s="10">
        <v>-2.1395405439999999</v>
      </c>
      <c r="EB303" s="10">
        <f>VLOOKUP($B303,[1]PhiInxIrossOut_ggeffects!$A$1:$F$316,2,FALSE)</f>
        <v>1.1956938310709599</v>
      </c>
      <c r="EC303" s="10">
        <f>VLOOKUP($B303,[2]PhiInxICross_ggeffects!$A$1:$F$316,2,FALSE)</f>
        <v>1.3549549055632</v>
      </c>
      <c r="ED303" s="10">
        <v>-0.40627098299999997</v>
      </c>
      <c r="EE303" s="10">
        <v>0.53043558499999999</v>
      </c>
      <c r="EF303">
        <v>0.54387148288977205</v>
      </c>
      <c r="EG303">
        <v>0.53894068441068499</v>
      </c>
      <c r="EH303">
        <v>0.53647528517114096</v>
      </c>
      <c r="EI303">
        <v>0.52907908745250898</v>
      </c>
      <c r="EJ303">
        <v>0.52661368821296495</v>
      </c>
      <c r="EK303">
        <v>0.52045019011410398</v>
      </c>
      <c r="EL303" s="15">
        <v>0.87046058299999995</v>
      </c>
      <c r="EM303" s="15">
        <v>0.65918566599999995</v>
      </c>
      <c r="EN303" s="15">
        <v>0.870273874</v>
      </c>
      <c r="EO303" s="15">
        <v>0.65949857300000003</v>
      </c>
      <c r="EP303" s="15">
        <v>0.76968407500000002</v>
      </c>
      <c r="EQ303" s="15">
        <v>0.66156688200000002</v>
      </c>
      <c r="ER303" s="15">
        <v>1.547947191</v>
      </c>
      <c r="ES303" s="10">
        <v>0.25331642900000001</v>
      </c>
      <c r="ET303" s="10">
        <v>33.81155467</v>
      </c>
      <c r="EU303" s="10">
        <v>35.136605009999997</v>
      </c>
      <c r="EV303" s="10">
        <v>34.886875799999999</v>
      </c>
      <c r="EW303" s="10">
        <v>36.04046039</v>
      </c>
      <c r="EX303" s="10">
        <v>40.920547380000002</v>
      </c>
      <c r="EY303" s="10">
        <v>39.737562420000003</v>
      </c>
      <c r="EZ303" s="10">
        <v>37.077784579999999</v>
      </c>
      <c r="FA303" s="10">
        <v>-4.9555136129999999</v>
      </c>
      <c r="FB303" s="10">
        <v>-5.3035007170000004</v>
      </c>
      <c r="FC303" s="10">
        <v>-5.3502618139999996</v>
      </c>
      <c r="FD303" s="10">
        <v>-5.0330420609999997</v>
      </c>
      <c r="FE303" s="10">
        <v>-5.9183623919999997</v>
      </c>
      <c r="FF303" s="10">
        <v>-5.032931273</v>
      </c>
      <c r="FG303" s="10">
        <v>-4.5652234939999996</v>
      </c>
      <c r="FH303" t="s">
        <v>509</v>
      </c>
      <c r="FI303" t="str">
        <f>VLOOKUP($FH303,Groups!$A$1:$B$316,2,FALSE)</f>
        <v>G14</v>
      </c>
      <c r="FJ303" t="str">
        <f t="shared" si="4"/>
        <v>G14/001F1</v>
      </c>
      <c r="FK303" t="s">
        <v>153</v>
      </c>
      <c r="FL303" t="s">
        <v>154</v>
      </c>
      <c r="FM303" t="s">
        <v>158</v>
      </c>
      <c r="FN303" t="s">
        <v>155</v>
      </c>
      <c r="FO303" t="s">
        <v>155</v>
      </c>
    </row>
    <row r="304" spans="1:171" x14ac:dyDescent="0.25">
      <c r="A304" s="12" t="str">
        <f>VLOOKUP($B304,GCDTCodes!$A$1:$D$398,2,FALSE)</f>
        <v>CH1</v>
      </c>
      <c r="B304" s="12" t="s">
        <v>511</v>
      </c>
      <c r="C304" s="10">
        <v>110.378177499999</v>
      </c>
      <c r="D304" s="10">
        <v>0.45060746499999998</v>
      </c>
      <c r="E304" s="10">
        <v>0.253641703</v>
      </c>
      <c r="F304" s="10">
        <v>1.1763599650000001</v>
      </c>
      <c r="G304" s="10">
        <v>22.85995381</v>
      </c>
      <c r="H304" s="10">
        <v>8.5603229999999999E-3</v>
      </c>
      <c r="I304" s="10">
        <v>1.9935607000000001E-2</v>
      </c>
      <c r="J304" s="10">
        <v>0.24796639700000001</v>
      </c>
      <c r="K304" s="10">
        <v>31.418982580000002</v>
      </c>
      <c r="L304" s="10">
        <v>9.0441649999999998E-2</v>
      </c>
      <c r="M304" s="10">
        <v>2.6090019999999998E-2</v>
      </c>
      <c r="N304" s="10">
        <v>0.71384330099999904</v>
      </c>
      <c r="O304" s="10">
        <v>7.585</v>
      </c>
      <c r="P304" s="10">
        <v>4.7639999999999896</v>
      </c>
      <c r="Q304" s="10">
        <v>4.0999999999999898E-2</v>
      </c>
      <c r="R304" s="10">
        <v>1075.473</v>
      </c>
      <c r="S304" s="10">
        <v>2.5529999999999999</v>
      </c>
      <c r="T304" s="10">
        <v>1.9279999999999999</v>
      </c>
      <c r="U304" s="10">
        <v>12.444000000000001</v>
      </c>
      <c r="V304" s="10">
        <v>5.6959999999999997</v>
      </c>
      <c r="W304" s="10">
        <v>3.242</v>
      </c>
      <c r="X304" s="10">
        <v>3.2000000000000001E-2</v>
      </c>
      <c r="Y304" s="10">
        <v>780.40199999999902</v>
      </c>
      <c r="Z304" s="10">
        <v>2.0979999999999999</v>
      </c>
      <c r="AA304" s="10">
        <v>1.4669999999999901</v>
      </c>
      <c r="AB304" s="10">
        <v>10.236000000000001</v>
      </c>
      <c r="AC304" s="13"/>
      <c r="AD304" s="10">
        <v>4.8129999999999997</v>
      </c>
      <c r="AE304" s="10">
        <v>3.5999999999999997E-2</v>
      </c>
      <c r="AF304" s="10">
        <v>641.41699999999901</v>
      </c>
      <c r="AG304" s="10">
        <v>1.4279999999999999</v>
      </c>
      <c r="AH304" s="10">
        <v>14.417999999999999</v>
      </c>
      <c r="AI304">
        <v>0.70534980917339596</v>
      </c>
      <c r="AJ304">
        <v>0.852352917050898</v>
      </c>
      <c r="AK304">
        <v>0.95554963022236605</v>
      </c>
      <c r="AL304">
        <v>0.91283787054939702</v>
      </c>
      <c r="AM304" s="13"/>
      <c r="AN304" s="13"/>
      <c r="AO304" s="13"/>
      <c r="AP304" s="13"/>
      <c r="AQ304" s="13"/>
      <c r="AR304" s="13"/>
      <c r="AS304" s="10">
        <v>117.584</v>
      </c>
      <c r="AT304" s="10">
        <v>58.263999999999903</v>
      </c>
      <c r="AU304" s="10">
        <v>77.415000000000006</v>
      </c>
      <c r="AV304" s="10">
        <v>3.6619999999999999</v>
      </c>
      <c r="AW304" s="10">
        <v>3.01</v>
      </c>
      <c r="AX304" s="10">
        <v>2.2639999999999998</v>
      </c>
      <c r="AY304" s="10">
        <v>7.8829999999999902</v>
      </c>
      <c r="AZ304" s="10">
        <v>33.921999999999997</v>
      </c>
      <c r="BA304" s="10">
        <v>9.35</v>
      </c>
      <c r="BB304" s="10">
        <v>117.58499999999999</v>
      </c>
      <c r="BC304" s="10">
        <v>54.228000000000002</v>
      </c>
      <c r="BD304" s="10">
        <v>74.438000000000002</v>
      </c>
      <c r="BE304" s="10">
        <v>2.57</v>
      </c>
      <c r="BF304" s="10">
        <v>1.1140000000000001</v>
      </c>
      <c r="BG304" s="10">
        <v>1.5840000000000001</v>
      </c>
      <c r="BH304" s="10">
        <v>4.6890000000000001</v>
      </c>
      <c r="BI304" s="10">
        <v>24.18</v>
      </c>
      <c r="BJ304" s="10">
        <v>6.5129999999999999</v>
      </c>
      <c r="BK304" s="10">
        <v>102.875</v>
      </c>
      <c r="BL304" s="10">
        <v>64.597999999999999</v>
      </c>
      <c r="BM304" s="10">
        <v>75.465000000000003</v>
      </c>
      <c r="BN304" s="10">
        <v>1.444</v>
      </c>
      <c r="BO304" s="10">
        <v>1.0620000000000001</v>
      </c>
      <c r="BP304" s="10">
        <v>2.0209999999999999</v>
      </c>
      <c r="BQ304" s="10">
        <v>6.5379999999999896</v>
      </c>
      <c r="BR304" s="10">
        <v>30.616</v>
      </c>
      <c r="BS304" s="10">
        <v>7.1920000000000002</v>
      </c>
      <c r="BT304">
        <v>0.23300000000000001</v>
      </c>
      <c r="BU304">
        <v>0.20899999999999999</v>
      </c>
      <c r="BV304">
        <v>0.20799999999999999</v>
      </c>
      <c r="BW304" s="10">
        <v>1.361252473</v>
      </c>
      <c r="BX304" s="10">
        <v>0.85715156100000001</v>
      </c>
      <c r="BY304" s="10">
        <v>0.82382395500000005</v>
      </c>
      <c r="BZ304" s="10">
        <v>0.72180867100000001</v>
      </c>
      <c r="CA304" s="10">
        <v>0.76838790800000001</v>
      </c>
      <c r="CB304" s="10">
        <v>0.737087045</v>
      </c>
      <c r="CC304" s="10">
        <v>0.72780282100000004</v>
      </c>
      <c r="CD304" s="10">
        <v>0.70593302400000002</v>
      </c>
      <c r="CE304" s="10">
        <v>0.52959427699999995</v>
      </c>
      <c r="CF304" s="10">
        <v>0.56886651899999996</v>
      </c>
      <c r="CG304" s="10">
        <v>0.57531313399999995</v>
      </c>
      <c r="CH304" s="10">
        <v>0.58003987700000004</v>
      </c>
      <c r="CI304" s="10">
        <v>0.58734690700000003</v>
      </c>
      <c r="CJ304" s="10">
        <v>0.58159371100000001</v>
      </c>
      <c r="CK304" s="10">
        <v>0.58217381300000004</v>
      </c>
      <c r="CL304" s="10">
        <v>0.59727801300000005</v>
      </c>
      <c r="CM304" s="10">
        <v>0.23561352099999999</v>
      </c>
      <c r="CN304" s="10">
        <v>0.251451327</v>
      </c>
      <c r="CO304" s="10">
        <v>0.202726565</v>
      </c>
      <c r="CP304" s="10">
        <v>0.19206869100000001</v>
      </c>
      <c r="CQ304" s="10">
        <v>0.179670935</v>
      </c>
      <c r="CR304" s="10">
        <v>0.17557526200000001</v>
      </c>
      <c r="CS304" s="10">
        <v>0.17729182499999999</v>
      </c>
      <c r="CT304" s="10">
        <v>0.17398345500000001</v>
      </c>
      <c r="CU304" s="10">
        <v>0.16382719600000001</v>
      </c>
      <c r="CV304" s="10">
        <v>38.778204670000001</v>
      </c>
      <c r="CW304" s="10">
        <v>39.424550959999998</v>
      </c>
      <c r="CX304" s="10">
        <v>39.281104310000003</v>
      </c>
      <c r="CY304" s="10">
        <v>42.37198188</v>
      </c>
      <c r="CZ304" s="10">
        <v>41.94083981</v>
      </c>
      <c r="DA304" s="10">
        <v>47.375173359999998</v>
      </c>
      <c r="DB304" s="10">
        <v>47.550459420000003</v>
      </c>
      <c r="DC304" s="10">
        <v>48.11132817</v>
      </c>
      <c r="DD304" s="10">
        <v>-4.4401985269999997</v>
      </c>
      <c r="DE304" s="10">
        <v>-5.2550192019999997</v>
      </c>
      <c r="DF304" s="10">
        <v>-5.665628366</v>
      </c>
      <c r="DG304" s="10">
        <v>-6.1287230140000002</v>
      </c>
      <c r="DH304" s="10">
        <v>-6.0180892330000004</v>
      </c>
      <c r="DI304" s="10">
        <v>-6.6785265020000004</v>
      </c>
      <c r="DJ304" s="10">
        <v>-6.0745632389999997</v>
      </c>
      <c r="DK304" s="10">
        <v>-6.2912376549999998</v>
      </c>
      <c r="DL304" s="10">
        <v>5.0148396660000003</v>
      </c>
      <c r="DM304" s="10">
        <v>4.7090597140000003</v>
      </c>
      <c r="DN304" s="10">
        <v>4.9038082709999999</v>
      </c>
      <c r="DO304" s="10">
        <v>4.7495976559999997</v>
      </c>
      <c r="DP304" s="10">
        <v>4.5881742360000004</v>
      </c>
      <c r="DQ304" s="10">
        <v>4.7374331669999998</v>
      </c>
      <c r="DR304" s="10">
        <v>4.6379255009999998</v>
      </c>
      <c r="DS304" s="10">
        <v>4.0622353100000002</v>
      </c>
      <c r="DT304" s="10">
        <v>-1.4375189960000001</v>
      </c>
      <c r="DU304" s="10">
        <v>-1.6005745629999999</v>
      </c>
      <c r="DV304" s="10">
        <v>-1.657136578</v>
      </c>
      <c r="DW304" s="10">
        <v>-1.718706238</v>
      </c>
      <c r="DX304" s="10">
        <v>-1.7734778689999999</v>
      </c>
      <c r="DY304" s="10">
        <v>-1.745188422</v>
      </c>
      <c r="DZ304" s="10">
        <v>-1.788122792</v>
      </c>
      <c r="EA304" s="10">
        <v>-1.871686339</v>
      </c>
      <c r="EB304" s="10">
        <f>VLOOKUP($B304,[1]PhiInxIrossOut_ggeffects!$A$1:$F$316,2,FALSE)</f>
        <v>1.04152420849953</v>
      </c>
      <c r="EC304" s="10">
        <f>VLOOKUP($B304,[2]PhiInxICross_ggeffects!$A$1:$F$316,2,FALSE)</f>
        <v>1.41141920907355</v>
      </c>
      <c r="ED304" s="10">
        <v>-0.38525332499999998</v>
      </c>
      <c r="EE304" s="10">
        <v>0.524012853</v>
      </c>
      <c r="EF304">
        <v>0.52138783269965705</v>
      </c>
      <c r="EG304">
        <v>0.51048669201524699</v>
      </c>
      <c r="EH304">
        <v>0.50503612167304202</v>
      </c>
      <c r="EI304">
        <v>0.48868441064642598</v>
      </c>
      <c r="EJ304">
        <v>0.48323384030422101</v>
      </c>
      <c r="EK304">
        <v>0.46960741444870702</v>
      </c>
      <c r="EL304" s="15">
        <v>0.81866961800000004</v>
      </c>
      <c r="EM304" s="15">
        <v>0.79267095899999995</v>
      </c>
      <c r="EN304" s="15">
        <v>0.66887312099999996</v>
      </c>
      <c r="EO304" s="15">
        <v>0.70870999800000001</v>
      </c>
      <c r="EP304" s="15">
        <v>0.96692712599999997</v>
      </c>
      <c r="EQ304" s="15">
        <v>0.68079322200000003</v>
      </c>
      <c r="ER304" s="15">
        <v>1.018288672</v>
      </c>
      <c r="ES304" s="10">
        <v>0.28439677600000002</v>
      </c>
      <c r="ET304" s="10">
        <v>44.294784110000002</v>
      </c>
      <c r="EU304" s="10">
        <v>45.122735429999999</v>
      </c>
      <c r="EV304" s="10">
        <v>46.400362270000002</v>
      </c>
      <c r="EW304" s="10">
        <v>51.123787479999997</v>
      </c>
      <c r="EX304" s="10">
        <v>50.564117340000003</v>
      </c>
      <c r="EY304" s="10">
        <v>51.567852930000001</v>
      </c>
      <c r="EZ304" s="10">
        <v>50.36073751</v>
      </c>
      <c r="FA304" s="10">
        <v>-5.649048949</v>
      </c>
      <c r="FB304" s="10">
        <v>-6.2380971690000004</v>
      </c>
      <c r="FC304" s="10">
        <v>-5.8139772250000004</v>
      </c>
      <c r="FD304" s="10">
        <v>-6.0026111100000001</v>
      </c>
      <c r="FE304" s="10">
        <v>-6.2921482690000001</v>
      </c>
      <c r="FF304" s="10">
        <v>-6.5258402569999996</v>
      </c>
      <c r="FG304" s="10">
        <v>-5.3561824930000004</v>
      </c>
      <c r="FH304" t="s">
        <v>511</v>
      </c>
      <c r="FI304" t="str">
        <f>FH304</f>
        <v>AMADEUS</v>
      </c>
      <c r="FJ304" t="str">
        <f>FI304</f>
        <v>AMADEUS</v>
      </c>
      <c r="FK304" t="s">
        <v>511</v>
      </c>
      <c r="FL304" t="b">
        <v>0</v>
      </c>
      <c r="FM304" t="b">
        <v>0</v>
      </c>
      <c r="FN304" t="b">
        <v>0</v>
      </c>
      <c r="FO304" t="b">
        <v>0</v>
      </c>
    </row>
    <row r="305" spans="1:171" x14ac:dyDescent="0.25">
      <c r="A305" s="12" t="str">
        <f>VLOOKUP($B305,GCDTCodes!$A$1:$D$398,2,FALSE)</f>
        <v>CH2</v>
      </c>
      <c r="B305" s="12" t="s">
        <v>512</v>
      </c>
      <c r="C305" s="10">
        <v>-0.52096953499999998</v>
      </c>
      <c r="D305" s="10">
        <v>6.4558466999999994E-2</v>
      </c>
      <c r="E305" s="10">
        <v>8.1224273999999999E-2</v>
      </c>
      <c r="F305" s="10">
        <v>-0.196823937</v>
      </c>
      <c r="G305" s="10">
        <v>-1.7711355900000001</v>
      </c>
      <c r="H305" s="10">
        <v>2.0456551E-2</v>
      </c>
      <c r="I305" s="10">
        <v>1.4862004E-2</v>
      </c>
      <c r="J305" s="10">
        <v>-0.123092696</v>
      </c>
      <c r="K305" s="10">
        <v>-8.2768996050000005</v>
      </c>
      <c r="L305" s="10">
        <v>-2.9009386000000002E-2</v>
      </c>
      <c r="M305" s="10">
        <v>-2.0497599999999999E-3</v>
      </c>
      <c r="N305" s="10">
        <v>-0.157180599</v>
      </c>
      <c r="O305" s="10">
        <v>5.4379999999999997</v>
      </c>
      <c r="P305" s="10">
        <v>2.8460000000000001</v>
      </c>
      <c r="Q305" s="10">
        <v>2.5000000000000001E-2</v>
      </c>
      <c r="R305" s="10">
        <v>787.654</v>
      </c>
      <c r="S305" s="10">
        <v>1.871</v>
      </c>
      <c r="T305" s="10">
        <v>1.7009999999999901</v>
      </c>
      <c r="U305" s="10">
        <v>11.997</v>
      </c>
      <c r="V305" s="10">
        <v>5.6760000000000002</v>
      </c>
      <c r="W305" s="10">
        <v>3.1629999999999998</v>
      </c>
      <c r="X305" s="10">
        <v>3.2000000000000001E-2</v>
      </c>
      <c r="Y305" s="10">
        <v>805.93600000000004</v>
      </c>
      <c r="Z305" s="10">
        <v>2.0720000000000001</v>
      </c>
      <c r="AA305" s="10">
        <v>1.913</v>
      </c>
      <c r="AB305" s="10">
        <v>12.662000000000001</v>
      </c>
      <c r="AC305" s="10">
        <v>5.9740000000000002</v>
      </c>
      <c r="AD305" s="10">
        <v>4.5869999999999997</v>
      </c>
      <c r="AE305" s="10">
        <v>3.2000000000000001E-2</v>
      </c>
      <c r="AF305" s="10">
        <v>632.25400000000002</v>
      </c>
      <c r="AG305" s="10">
        <v>1.738</v>
      </c>
      <c r="AH305" s="10">
        <v>14.442</v>
      </c>
      <c r="AI305">
        <v>1.0372212829413101</v>
      </c>
      <c r="AJ305">
        <v>1.2562657752394599</v>
      </c>
      <c r="AK305">
        <v>1.01276171574185</v>
      </c>
      <c r="AL305">
        <v>0.91319017623982102</v>
      </c>
      <c r="AM305" s="13"/>
      <c r="AN305" s="13"/>
      <c r="AO305" s="13"/>
      <c r="AP305" s="13"/>
      <c r="AQ305" s="13"/>
      <c r="AR305" s="13"/>
      <c r="AS305" s="10">
        <v>190.61099999999999</v>
      </c>
      <c r="AT305" s="10">
        <v>50.893000000000001</v>
      </c>
      <c r="AU305" s="10">
        <v>76.283000000000001</v>
      </c>
      <c r="AV305" s="10">
        <v>7.1</v>
      </c>
      <c r="AW305" s="10">
        <v>2.7719999999999998</v>
      </c>
      <c r="AX305" s="10">
        <v>3.43</v>
      </c>
      <c r="AY305" s="10">
        <v>10.632</v>
      </c>
      <c r="AZ305" s="10">
        <v>47.713000000000001</v>
      </c>
      <c r="BA305" s="10">
        <v>12.657999999999999</v>
      </c>
      <c r="BB305" s="10">
        <v>157.249</v>
      </c>
      <c r="BC305" s="10">
        <v>43.438000000000002</v>
      </c>
      <c r="BD305" s="10">
        <v>70.903000000000006</v>
      </c>
      <c r="BE305" s="10">
        <v>8.2509999999999994</v>
      </c>
      <c r="BF305" s="10">
        <v>1.5129999999999999</v>
      </c>
      <c r="BG305" s="10">
        <v>2.8939999999999899</v>
      </c>
      <c r="BH305" s="10">
        <v>7.9960000000000004</v>
      </c>
      <c r="BI305" s="10">
        <v>34.308</v>
      </c>
      <c r="BJ305" s="10">
        <v>13.03</v>
      </c>
      <c r="BK305" s="10">
        <v>98.066000000000003</v>
      </c>
      <c r="BL305" s="10">
        <v>59.638999999999903</v>
      </c>
      <c r="BM305" s="10">
        <v>75.010000000000005</v>
      </c>
      <c r="BN305" s="10">
        <v>3.484</v>
      </c>
      <c r="BO305" s="10">
        <v>1.085</v>
      </c>
      <c r="BP305" s="10">
        <v>3.302</v>
      </c>
      <c r="BQ305" s="10">
        <v>9.9459999999999997</v>
      </c>
      <c r="BR305" s="10">
        <v>51.701999999999998</v>
      </c>
      <c r="BS305" s="10">
        <v>14.13</v>
      </c>
      <c r="BT305">
        <v>0.223</v>
      </c>
      <c r="BU305">
        <v>0.20699999999999999</v>
      </c>
      <c r="BV305">
        <v>0.20399999999999999</v>
      </c>
      <c r="BW305" s="10">
        <v>0.93917003300000002</v>
      </c>
      <c r="BX305" s="10">
        <v>0.82880239300000003</v>
      </c>
      <c r="BY305" s="10">
        <v>0.77250247599999999</v>
      </c>
      <c r="BZ305" s="10">
        <v>0.68815820100000002</v>
      </c>
      <c r="CA305" s="10">
        <v>0.71088157500000004</v>
      </c>
      <c r="CB305" s="10">
        <v>0.76307623199999997</v>
      </c>
      <c r="CC305" s="10">
        <v>0.63407091900000001</v>
      </c>
      <c r="CD305" s="10">
        <v>0.65814574599999998</v>
      </c>
      <c r="CE305" s="10">
        <v>0.54471816500000003</v>
      </c>
      <c r="CF305" s="10">
        <v>0.57002128699999999</v>
      </c>
      <c r="CG305" s="10">
        <v>0.57976336500000003</v>
      </c>
      <c r="CH305" s="10">
        <v>0.58225769699999996</v>
      </c>
      <c r="CI305" s="10">
        <v>0.58988364400000004</v>
      </c>
      <c r="CJ305" s="10">
        <v>0.58848896299999998</v>
      </c>
      <c r="CK305" s="10">
        <v>0.59119516999999999</v>
      </c>
      <c r="CL305" s="10">
        <v>0.59811386600000005</v>
      </c>
      <c r="CM305" s="10">
        <v>0.242510173</v>
      </c>
      <c r="CN305" s="10">
        <v>0.21497460800000001</v>
      </c>
      <c r="CO305" s="10">
        <v>0.196685041</v>
      </c>
      <c r="CP305" s="10">
        <v>0.18185958999999999</v>
      </c>
      <c r="CQ305" s="10">
        <v>0.17200868599999999</v>
      </c>
      <c r="CR305" s="10">
        <v>0.165829225</v>
      </c>
      <c r="CS305" s="10">
        <v>0.169629577</v>
      </c>
      <c r="CT305" s="10">
        <v>0.15682839200000001</v>
      </c>
      <c r="CU305" s="10">
        <v>0.156164948</v>
      </c>
      <c r="CV305" s="10">
        <v>40.63333574</v>
      </c>
      <c r="CW305" s="10">
        <v>40.587960420000002</v>
      </c>
      <c r="CX305" s="10">
        <v>42.963384390000002</v>
      </c>
      <c r="CY305" s="10">
        <v>45.703781919999997</v>
      </c>
      <c r="CZ305" s="10">
        <v>47.778408409999997</v>
      </c>
      <c r="DA305" s="10">
        <v>50.166513510000001</v>
      </c>
      <c r="DB305" s="10">
        <v>50.69227961</v>
      </c>
      <c r="DC305" s="10">
        <v>51.698618330000002</v>
      </c>
      <c r="DD305" s="10">
        <v>-0.72180314400000001</v>
      </c>
      <c r="DE305" s="10">
        <v>-1.636158303</v>
      </c>
      <c r="DF305" s="10">
        <v>-2.2811230839999999</v>
      </c>
      <c r="DG305" s="10">
        <v>-1.910707661</v>
      </c>
      <c r="DH305" s="10">
        <v>-1.9681024359999999</v>
      </c>
      <c r="DI305" s="10">
        <v>-2.4715656589999999</v>
      </c>
      <c r="DJ305" s="10">
        <v>-2.088692601</v>
      </c>
      <c r="DK305" s="10">
        <v>-1.9228809630000001</v>
      </c>
      <c r="DL305" s="10">
        <v>4.8880376600000002</v>
      </c>
      <c r="DM305" s="10">
        <v>4.6329714070000003</v>
      </c>
      <c r="DN305" s="10">
        <v>4.7941358520000001</v>
      </c>
      <c r="DO305" s="10">
        <v>4.6561661609999998</v>
      </c>
      <c r="DP305" s="10">
        <v>4.5056315060000003</v>
      </c>
      <c r="DQ305" s="10">
        <v>4.6380969949999997</v>
      </c>
      <c r="DR305" s="10">
        <v>4.4915838890000002</v>
      </c>
      <c r="DS305" s="10">
        <v>4.0187673229999996</v>
      </c>
      <c r="DT305" s="10">
        <v>-1.565513376</v>
      </c>
      <c r="DU305" s="10">
        <v>-1.651971678</v>
      </c>
      <c r="DV305" s="10">
        <v>-1.7188018110000001</v>
      </c>
      <c r="DW305" s="10">
        <v>-1.7711083670000001</v>
      </c>
      <c r="DX305" s="10">
        <v>-1.8257285510000001</v>
      </c>
      <c r="DY305" s="10">
        <v>-1.7986456790000001</v>
      </c>
      <c r="DZ305" s="10">
        <v>-1.8732296980000001</v>
      </c>
      <c r="EA305" s="10">
        <v>-1.924658347</v>
      </c>
      <c r="EB305" s="10">
        <f>VLOOKUP($B305,[1]PhiInxIrossOut_ggeffects!$A$1:$F$316,2,FALSE)</f>
        <v>1.09967718907096</v>
      </c>
      <c r="EC305" s="10">
        <f>VLOOKUP($B305,[2]PhiInxICross_ggeffects!$A$1:$F$316,2,FALSE)</f>
        <v>1.4525039498757</v>
      </c>
      <c r="ED305" s="10">
        <v>-7.3130619999999993E-2</v>
      </c>
      <c r="EE305" s="10">
        <v>0.52706023400000002</v>
      </c>
      <c r="EF305">
        <v>0.53013498098863099</v>
      </c>
      <c r="EG305">
        <v>0.52310076045631204</v>
      </c>
      <c r="EH305">
        <v>0.51958365019015196</v>
      </c>
      <c r="EI305">
        <v>0.50903231939167304</v>
      </c>
      <c r="EJ305">
        <v>0.50551520912551295</v>
      </c>
      <c r="EK305">
        <v>0.49672243346011402</v>
      </c>
      <c r="EL305" s="15">
        <v>1.294389051</v>
      </c>
      <c r="EM305" s="15">
        <v>0.93255744799999996</v>
      </c>
      <c r="EN305" s="15">
        <v>0.89682106699999997</v>
      </c>
      <c r="EO305" s="15">
        <v>0.98968419900000004</v>
      </c>
      <c r="EP305" s="15">
        <v>0.94205346700000003</v>
      </c>
      <c r="EQ305" s="15">
        <v>0.79353531799999999</v>
      </c>
      <c r="ER305" s="15">
        <v>1.4876954549999999</v>
      </c>
      <c r="ES305" s="10">
        <v>0.22970027000000001</v>
      </c>
      <c r="ET305" s="10">
        <v>43.645229069999999</v>
      </c>
      <c r="EU305" s="10">
        <v>44.663777940000003</v>
      </c>
      <c r="EV305" s="10">
        <v>47.682539159999997</v>
      </c>
      <c r="EW305" s="10">
        <v>48.037674559999999</v>
      </c>
      <c r="EX305" s="10">
        <v>51.49600684</v>
      </c>
      <c r="EY305" s="10">
        <v>51.255707059999999</v>
      </c>
      <c r="EZ305" s="10">
        <v>50.00480572</v>
      </c>
      <c r="FA305" s="10">
        <v>-5.8538454670000002</v>
      </c>
      <c r="FB305" s="10">
        <v>-6.5977723309999998</v>
      </c>
      <c r="FC305" s="10">
        <v>-6.2323563899999996</v>
      </c>
      <c r="FD305" s="10">
        <v>-6.502176661</v>
      </c>
      <c r="FE305" s="10">
        <v>-5.9898421290000003</v>
      </c>
      <c r="FF305" s="10">
        <v>-6.9729469120000003</v>
      </c>
      <c r="FG305" s="10">
        <v>-5.4910338169999999</v>
      </c>
      <c r="FH305" t="s">
        <v>512</v>
      </c>
      <c r="FI305" t="str">
        <f t="shared" ref="FI305:FJ305" si="5">FH305</f>
        <v>DOR 390</v>
      </c>
      <c r="FJ305" t="str">
        <f t="shared" si="5"/>
        <v>DOR 390</v>
      </c>
      <c r="FK305" t="s">
        <v>512</v>
      </c>
      <c r="FL305" t="b">
        <v>0</v>
      </c>
      <c r="FM305" t="b">
        <v>0</v>
      </c>
      <c r="FN305" t="b">
        <v>0</v>
      </c>
      <c r="FO305" t="b">
        <v>0</v>
      </c>
    </row>
    <row r="306" spans="1:171" x14ac:dyDescent="0.25">
      <c r="A306" s="12" t="str">
        <f>VLOOKUP($B306,GCDTCodes!$A$1:$D$398,2,FALSE)</f>
        <v>Pa1</v>
      </c>
      <c r="B306" s="12" t="s">
        <v>513</v>
      </c>
      <c r="C306" s="10">
        <v>-21.43728187</v>
      </c>
      <c r="D306" s="10">
        <v>-4.4017812999999899E-2</v>
      </c>
      <c r="E306" s="10">
        <v>8.7305819999999902E-3</v>
      </c>
      <c r="F306" s="10">
        <v>2.8546958439999899</v>
      </c>
      <c r="G306" s="10">
        <v>29.52940345</v>
      </c>
      <c r="H306" s="10">
        <v>0.17335307899999999</v>
      </c>
      <c r="I306" s="10">
        <v>5.9373042000000001E-2</v>
      </c>
      <c r="J306" s="10">
        <v>6.315725477</v>
      </c>
      <c r="K306" s="10">
        <v>-35.595344820000001</v>
      </c>
      <c r="L306" s="10">
        <v>-7.0135475000000003E-2</v>
      </c>
      <c r="M306" s="10">
        <v>-2.8756171000000001E-2</v>
      </c>
      <c r="N306" s="10">
        <v>-1.6063060000000001E-2</v>
      </c>
      <c r="O306" s="10">
        <v>4.6550000000000002</v>
      </c>
      <c r="P306" s="10">
        <v>2.62</v>
      </c>
      <c r="Q306" s="10">
        <v>0.02</v>
      </c>
      <c r="R306" s="10">
        <v>551.22500000000002</v>
      </c>
      <c r="S306" s="10">
        <v>1.3759999999999999</v>
      </c>
      <c r="T306" s="10">
        <v>1.016</v>
      </c>
      <c r="U306" s="10">
        <v>14.592000000000001</v>
      </c>
      <c r="V306" s="10">
        <v>5.66</v>
      </c>
      <c r="W306" s="10">
        <v>3.1059999999999999</v>
      </c>
      <c r="X306" s="13"/>
      <c r="Y306" s="10">
        <v>581.08000000000004</v>
      </c>
      <c r="Z306" s="10">
        <v>1.9690000000000001</v>
      </c>
      <c r="AA306" s="10">
        <v>1.2829999999999999</v>
      </c>
      <c r="AB306" s="10">
        <v>14.356</v>
      </c>
      <c r="AC306" s="13"/>
      <c r="AD306" s="10">
        <v>4.7960000000000003</v>
      </c>
      <c r="AE306" s="10">
        <v>3.3000000000000002E-2</v>
      </c>
      <c r="AF306" s="10">
        <v>638.88800000000003</v>
      </c>
      <c r="AG306" s="10">
        <v>1.589</v>
      </c>
      <c r="AH306" s="10">
        <v>28.3</v>
      </c>
      <c r="AI306">
        <v>0.89570874726489402</v>
      </c>
      <c r="AJ306">
        <v>1.0176666787127</v>
      </c>
      <c r="AK306">
        <v>1.00061533084011</v>
      </c>
      <c r="AL306">
        <v>0.95476805242926199</v>
      </c>
      <c r="AM306" s="13"/>
      <c r="AN306" s="13"/>
      <c r="AO306" s="13"/>
      <c r="AP306" s="13"/>
      <c r="AQ306" s="13"/>
      <c r="AR306" s="13"/>
      <c r="AS306" s="10">
        <v>129.78399999999999</v>
      </c>
      <c r="AT306" s="10">
        <v>48.64</v>
      </c>
      <c r="AU306" s="10">
        <v>61.808</v>
      </c>
      <c r="AV306" s="10">
        <v>4.6550000000000002</v>
      </c>
      <c r="AW306" s="10">
        <v>2.9380000000000002</v>
      </c>
      <c r="AX306" s="10">
        <v>6.4979999999999896</v>
      </c>
      <c r="AY306" s="10">
        <v>11.107999999999899</v>
      </c>
      <c r="AZ306" s="10">
        <v>260.27199999999999</v>
      </c>
      <c r="BA306" s="10">
        <v>71.757999999999996</v>
      </c>
      <c r="BB306" s="10">
        <v>125.336</v>
      </c>
      <c r="BC306" s="10">
        <v>40.552999999999997</v>
      </c>
      <c r="BD306" s="10">
        <v>61.233999999999902</v>
      </c>
      <c r="BE306" s="10">
        <v>3.6749999999999998</v>
      </c>
      <c r="BF306" s="10">
        <v>1.7130000000000001</v>
      </c>
      <c r="BG306" s="10">
        <v>2.8739999999999899</v>
      </c>
      <c r="BH306" s="10">
        <v>6.1459999999999999</v>
      </c>
      <c r="BI306" s="10">
        <v>80.506</v>
      </c>
      <c r="BJ306" s="10">
        <v>42.914999999999999</v>
      </c>
      <c r="BK306" s="10">
        <v>75.260000000000005</v>
      </c>
      <c r="BL306" s="10">
        <v>43.436999999999998</v>
      </c>
      <c r="BM306" s="10">
        <v>58.088000000000001</v>
      </c>
      <c r="BN306" s="10">
        <v>3.4319999999999999</v>
      </c>
      <c r="BO306" s="10">
        <v>1.093</v>
      </c>
      <c r="BP306" s="10">
        <v>6.7709999999999999</v>
      </c>
      <c r="BQ306" s="10">
        <v>7.875</v>
      </c>
      <c r="BR306" s="10">
        <v>155.05799999999999</v>
      </c>
      <c r="BS306" s="10">
        <v>78.956999999999994</v>
      </c>
      <c r="BT306">
        <v>5.5E-2</v>
      </c>
      <c r="BU306">
        <v>8.7999999999999995E-2</v>
      </c>
      <c r="BV306">
        <v>5.1999999999999998E-2</v>
      </c>
      <c r="BW306" s="10">
        <v>1.6427848229999999</v>
      </c>
      <c r="BX306" s="10">
        <v>1.109291566</v>
      </c>
      <c r="BY306" s="10">
        <v>1.1523910770000001</v>
      </c>
      <c r="BZ306" s="10">
        <v>0.96246251999999999</v>
      </c>
      <c r="CA306" s="10">
        <v>1.0253874409999999</v>
      </c>
      <c r="CB306" s="10">
        <v>1.069630144</v>
      </c>
      <c r="CC306" s="10">
        <v>1.4866590230000001</v>
      </c>
      <c r="CD306" s="10">
        <v>1.390570986</v>
      </c>
      <c r="CE306" s="10">
        <v>0.51059691299999999</v>
      </c>
      <c r="CF306" s="10">
        <v>0.53934465399999998</v>
      </c>
      <c r="CG306" s="10">
        <v>0.55791006899999995</v>
      </c>
      <c r="CH306" s="10">
        <v>0.55817198999999995</v>
      </c>
      <c r="CI306" s="10">
        <v>0.56441596800000005</v>
      </c>
      <c r="CJ306" s="10">
        <v>0.56684827699999996</v>
      </c>
      <c r="CK306" s="10">
        <v>0.55265194699999998</v>
      </c>
      <c r="CL306" s="10">
        <v>0.57105161100000001</v>
      </c>
      <c r="CM306" s="10">
        <v>0.20714390199999999</v>
      </c>
      <c r="CN306" s="10">
        <v>0.29373038000000001</v>
      </c>
      <c r="CO306" s="10">
        <v>0.25466535499999998</v>
      </c>
      <c r="CP306" s="10">
        <v>0.237293051</v>
      </c>
      <c r="CQ306" s="10">
        <v>0.22651601900000001</v>
      </c>
      <c r="CR306" s="10">
        <v>0.22311494200000001</v>
      </c>
      <c r="CS306" s="10">
        <v>0.22159005700000001</v>
      </c>
      <c r="CT306" s="10">
        <v>0.25440068500000002</v>
      </c>
      <c r="CU306" s="10">
        <v>0.236835401</v>
      </c>
      <c r="CV306" s="10">
        <v>36.951791900000003</v>
      </c>
      <c r="CW306" s="10">
        <v>38.24223954</v>
      </c>
      <c r="CX306" s="10">
        <v>39.919978929999999</v>
      </c>
      <c r="CY306" s="10">
        <v>38.526677200000002</v>
      </c>
      <c r="CZ306" s="10">
        <v>34.243530120000003</v>
      </c>
      <c r="DA306" s="10">
        <v>40.745681380000001</v>
      </c>
      <c r="DB306" s="10">
        <v>40.446017840000003</v>
      </c>
      <c r="DC306" s="10">
        <v>37.390718630000002</v>
      </c>
      <c r="DD306" s="10">
        <v>-5.3934109469999996</v>
      </c>
      <c r="DE306" s="10">
        <v>-5.0622741290000004</v>
      </c>
      <c r="DF306" s="10">
        <v>-7.031569234</v>
      </c>
      <c r="DG306" s="10">
        <v>-6.941938371</v>
      </c>
      <c r="DH306" s="10">
        <v>-6.384702377</v>
      </c>
      <c r="DI306" s="10">
        <v>-6.7488787720000003</v>
      </c>
      <c r="DJ306" s="10">
        <v>-5.822123811</v>
      </c>
      <c r="DK306" s="10">
        <v>-5.468385499</v>
      </c>
      <c r="DL306" s="10">
        <v>5.0406066049999998</v>
      </c>
      <c r="DM306" s="10">
        <v>4.7390665639999998</v>
      </c>
      <c r="DN306" s="10">
        <v>4.8893716989999998</v>
      </c>
      <c r="DO306" s="10">
        <v>4.8205280970000004</v>
      </c>
      <c r="DP306" s="10">
        <v>4.6760980600000002</v>
      </c>
      <c r="DQ306" s="10">
        <v>4.7327272349999996</v>
      </c>
      <c r="DR306" s="10">
        <v>4.7509752340000002</v>
      </c>
      <c r="DS306" s="10">
        <v>4.1465376589999998</v>
      </c>
      <c r="DT306" s="10">
        <v>-1.210582813</v>
      </c>
      <c r="DU306" s="10">
        <v>-1.3523773539999999</v>
      </c>
      <c r="DV306" s="10">
        <v>-1.4186566650000001</v>
      </c>
      <c r="DW306" s="10">
        <v>-1.4632515319999999</v>
      </c>
      <c r="DX306" s="10">
        <v>-1.516135429</v>
      </c>
      <c r="DY306" s="10">
        <v>-1.500256934</v>
      </c>
      <c r="DZ306" s="10">
        <v>-1.4445030679999999</v>
      </c>
      <c r="EA306" s="10">
        <v>-1.5396792130000001</v>
      </c>
      <c r="EB306" s="10">
        <f>VLOOKUP($B306,[1]PhiInxIrossOut_ggeffects!$A$1:$F$316,2,FALSE)</f>
        <v>1.19060880757096</v>
      </c>
      <c r="EC306" s="10">
        <f>VLOOKUP($B306,[2]PhiInxICross_ggeffects!$A$1:$F$316,2,FALSE)</f>
        <v>1.2079739488735499</v>
      </c>
      <c r="ED306" s="10">
        <v>-0.29772381599999997</v>
      </c>
      <c r="EE306" s="10">
        <v>0.53074988899999997</v>
      </c>
      <c r="EF306">
        <v>0.52700646387836303</v>
      </c>
      <c r="EG306">
        <v>0.53204144486695704</v>
      </c>
      <c r="EH306">
        <v>0.53455893536125398</v>
      </c>
      <c r="EI306">
        <v>0.54211140684414405</v>
      </c>
      <c r="EJ306">
        <v>0.544628897338442</v>
      </c>
      <c r="EK306">
        <v>0.55092262357418498</v>
      </c>
      <c r="EL306" s="15">
        <v>1.070185232</v>
      </c>
      <c r="EM306" s="15">
        <v>1.061861991</v>
      </c>
      <c r="EN306" s="15">
        <v>0.884406633</v>
      </c>
      <c r="EO306" s="15">
        <v>0.74370174</v>
      </c>
      <c r="EP306" s="15">
        <v>0.93468915299999999</v>
      </c>
      <c r="EQ306" s="15">
        <v>1.126738435</v>
      </c>
      <c r="ER306" s="15">
        <v>0.82823446499999998</v>
      </c>
      <c r="ES306" s="10">
        <v>0.24911449799999999</v>
      </c>
      <c r="ET306" s="10">
        <v>43.49418859</v>
      </c>
      <c r="EU306" s="10">
        <v>44.61576316</v>
      </c>
      <c r="EV306" s="10">
        <v>43.523798829999997</v>
      </c>
      <c r="EW306" s="10">
        <v>46.57563201</v>
      </c>
      <c r="EX306" s="10">
        <v>46.58002759</v>
      </c>
      <c r="EY306" s="10">
        <v>45.986864769999997</v>
      </c>
      <c r="EZ306" s="10">
        <v>46.198928420000001</v>
      </c>
      <c r="FA306" s="10">
        <v>-5.0095223349999998</v>
      </c>
      <c r="FB306" s="10">
        <v>-4.8603989509999996</v>
      </c>
      <c r="FC306" s="10">
        <v>-5.2743723170000001</v>
      </c>
      <c r="FD306" s="10">
        <v>-5.8626930259999996</v>
      </c>
      <c r="FE306" s="10">
        <v>-5.6338863349999997</v>
      </c>
      <c r="FF306" s="10">
        <v>-5.4016933680000001</v>
      </c>
      <c r="FG306" s="10">
        <v>-5.3798862029999999</v>
      </c>
      <c r="FH306" t="s">
        <v>513</v>
      </c>
      <c r="FI306" t="str">
        <f t="shared" ref="FI306:FJ306" si="6">FH306</f>
        <v>G40056</v>
      </c>
      <c r="FJ306" t="str">
        <f t="shared" si="6"/>
        <v>G40056</v>
      </c>
      <c r="FK306" t="s">
        <v>513</v>
      </c>
      <c r="FL306" t="b">
        <v>0</v>
      </c>
      <c r="FM306" t="b">
        <v>0</v>
      </c>
      <c r="FN306" t="b">
        <v>0</v>
      </c>
      <c r="FO306" t="b">
        <v>0</v>
      </c>
    </row>
    <row r="307" spans="1:171" x14ac:dyDescent="0.25">
      <c r="A307" s="12" t="str">
        <f>VLOOKUP($B307,GCDTCodes!$A$1:$D$398,2,FALSE)</f>
        <v>CHa1</v>
      </c>
      <c r="B307" s="12" t="s">
        <v>514</v>
      </c>
      <c r="C307" s="10">
        <v>37.487413599999996</v>
      </c>
      <c r="D307" s="10">
        <v>0.14383638699999901</v>
      </c>
      <c r="E307" s="10">
        <v>0.12628792</v>
      </c>
      <c r="F307" s="10">
        <v>1.6340879319999999</v>
      </c>
      <c r="G307" s="10">
        <v>2.9297675139999999</v>
      </c>
      <c r="H307" s="10">
        <v>0.102240435</v>
      </c>
      <c r="I307" s="10">
        <v>4.8457640999999899E-2</v>
      </c>
      <c r="J307" s="10">
        <v>1.173625616</v>
      </c>
      <c r="K307" s="10">
        <v>17.014756940000002</v>
      </c>
      <c r="L307" s="10">
        <v>3.5077292999999898E-2</v>
      </c>
      <c r="M307" s="10">
        <v>1.5843632E-2</v>
      </c>
      <c r="N307" s="10">
        <v>0.59017721599999995</v>
      </c>
      <c r="O307" s="10">
        <v>5.8739999999999997</v>
      </c>
      <c r="P307" s="10">
        <v>3.157</v>
      </c>
      <c r="Q307" s="10">
        <v>2.5999999999999999E-2</v>
      </c>
      <c r="R307" s="10">
        <v>1265.3879999999999</v>
      </c>
      <c r="S307" s="10">
        <v>2.7850000000000001</v>
      </c>
      <c r="T307" s="10">
        <v>2.86</v>
      </c>
      <c r="U307" s="10">
        <v>15.516999999999999</v>
      </c>
      <c r="V307" s="10">
        <v>5.6719999999999997</v>
      </c>
      <c r="W307" s="10">
        <v>3.5430000000000001</v>
      </c>
      <c r="X307" s="10">
        <v>3.2000000000000001E-2</v>
      </c>
      <c r="Y307" s="10">
        <v>922.49599999999998</v>
      </c>
      <c r="Z307" s="10">
        <v>2.46199999999999</v>
      </c>
      <c r="AA307" s="10">
        <v>1.9809999999999901</v>
      </c>
      <c r="AB307" s="10">
        <v>14.808</v>
      </c>
      <c r="AC307" s="10">
        <v>5.867</v>
      </c>
      <c r="AD307" s="10">
        <v>3.7</v>
      </c>
      <c r="AE307" s="10">
        <v>2.79999999999999E-2</v>
      </c>
      <c r="AF307" s="10">
        <v>796.28199999999902</v>
      </c>
      <c r="AG307" s="10">
        <v>2.218</v>
      </c>
      <c r="AH307" s="10">
        <v>19.585999999999999</v>
      </c>
      <c r="AI307">
        <v>1.0774377358095999</v>
      </c>
      <c r="AJ307">
        <v>0.93815484438258501</v>
      </c>
      <c r="AK307">
        <v>0.915931743444656</v>
      </c>
      <c r="AL307">
        <v>0.87026102166353803</v>
      </c>
      <c r="AM307" s="13"/>
      <c r="AN307" s="13"/>
      <c r="AO307" s="13"/>
      <c r="AP307" s="13"/>
      <c r="AQ307" s="13"/>
      <c r="AR307" s="13"/>
      <c r="AS307" s="10">
        <v>191.44499999999999</v>
      </c>
      <c r="AT307" s="10">
        <v>59.531999999999996</v>
      </c>
      <c r="AU307" s="10">
        <v>76.786999999999907</v>
      </c>
      <c r="AV307" s="10">
        <v>6.4829999999999997</v>
      </c>
      <c r="AW307" s="10">
        <v>2.907</v>
      </c>
      <c r="AX307" s="10">
        <v>5.1100000000000003</v>
      </c>
      <c r="AY307" s="10">
        <v>17.503</v>
      </c>
      <c r="AZ307" s="10">
        <v>97.798999999999893</v>
      </c>
      <c r="BA307" s="10">
        <v>24.641999999999999</v>
      </c>
      <c r="BB307" s="10">
        <v>241.102</v>
      </c>
      <c r="BC307" s="10">
        <v>60.825000000000003</v>
      </c>
      <c r="BD307" s="10">
        <v>75.061999999999998</v>
      </c>
      <c r="BE307" s="10">
        <v>7.2889999999999997</v>
      </c>
      <c r="BF307" s="10">
        <v>1.5009999999999999</v>
      </c>
      <c r="BG307" s="10">
        <v>6.1840000000000002</v>
      </c>
      <c r="BH307" s="10">
        <v>20.921999999999901</v>
      </c>
      <c r="BI307" s="10">
        <v>47.790999999999997</v>
      </c>
      <c r="BJ307" s="10">
        <v>30.726999999999901</v>
      </c>
      <c r="BK307" s="10">
        <v>101.562</v>
      </c>
      <c r="BL307" s="10">
        <v>58.633000000000003</v>
      </c>
      <c r="BM307" s="10">
        <v>73.37</v>
      </c>
      <c r="BN307" s="10">
        <v>4.2679999999999998</v>
      </c>
      <c r="BO307" s="10">
        <v>1.163</v>
      </c>
      <c r="BP307" s="10">
        <v>4.3689999999999998</v>
      </c>
      <c r="BQ307" s="10">
        <v>12.15</v>
      </c>
      <c r="BR307" s="10">
        <v>86.102000000000004</v>
      </c>
      <c r="BS307" s="10">
        <v>21.564</v>
      </c>
      <c r="BT307">
        <v>0.17</v>
      </c>
      <c r="BU307">
        <v>0.186</v>
      </c>
      <c r="BV307">
        <v>0.14399999999999999</v>
      </c>
      <c r="BW307" s="10">
        <v>0.96918795700000004</v>
      </c>
      <c r="BX307" s="10">
        <v>1.044807692</v>
      </c>
      <c r="BY307" s="10">
        <v>0.63552936000000004</v>
      </c>
      <c r="BZ307" s="10">
        <v>0.58696888000000003</v>
      </c>
      <c r="CA307" s="10">
        <v>0.67109901199999999</v>
      </c>
      <c r="CB307" s="10">
        <v>0.53377209199999998</v>
      </c>
      <c r="CC307" s="10">
        <v>0.74979323899999994</v>
      </c>
      <c r="CD307" s="10">
        <v>0.50217629600000002</v>
      </c>
      <c r="CE307" s="10">
        <v>0.54577055600000002</v>
      </c>
      <c r="CF307" s="10">
        <v>0.56809713100000003</v>
      </c>
      <c r="CG307" s="10">
        <v>0.58740668299999999</v>
      </c>
      <c r="CH307" s="10">
        <v>0.59372800400000003</v>
      </c>
      <c r="CI307" s="10">
        <v>0.58955406600000004</v>
      </c>
      <c r="CJ307" s="10">
        <v>0.59283681700000002</v>
      </c>
      <c r="CK307" s="10">
        <v>0.58746382399999997</v>
      </c>
      <c r="CL307" s="10">
        <v>0.60331216200000004</v>
      </c>
      <c r="CM307" s="10">
        <v>0.25023822800000001</v>
      </c>
      <c r="CN307" s="10">
        <v>0.21088973799999999</v>
      </c>
      <c r="CO307" s="10">
        <v>0.20950200999999999</v>
      </c>
      <c r="CP307" s="10">
        <v>0.16156747699999999</v>
      </c>
      <c r="CQ307" s="10">
        <v>0.15356882899999999</v>
      </c>
      <c r="CR307" s="10">
        <v>0.16104975799999999</v>
      </c>
      <c r="CS307" s="10">
        <v>0.146096015</v>
      </c>
      <c r="CT307" s="10">
        <v>0.164783189</v>
      </c>
      <c r="CU307" s="10">
        <v>0.13564130299999999</v>
      </c>
      <c r="CV307" s="10">
        <v>37.539019060000001</v>
      </c>
      <c r="CW307" s="10">
        <v>34.928915910000001</v>
      </c>
      <c r="CX307" s="10">
        <v>36.799910660000002</v>
      </c>
      <c r="CY307" s="10">
        <v>35.550731560000003</v>
      </c>
      <c r="CZ307" s="10">
        <v>32.646576070000002</v>
      </c>
      <c r="DA307" s="10">
        <v>34.730058319999998</v>
      </c>
      <c r="DB307" s="10">
        <v>33.506699699999999</v>
      </c>
      <c r="DC307" s="10">
        <v>37.28739917</v>
      </c>
      <c r="DD307" s="10">
        <v>-3.2968849329999999</v>
      </c>
      <c r="DE307" s="10">
        <v>-5.6173737929999996</v>
      </c>
      <c r="DF307" s="10">
        <v>-5.5172645850000004</v>
      </c>
      <c r="DG307" s="10">
        <v>-5.606716788</v>
      </c>
      <c r="DH307" s="10">
        <v>-5.8476164309999996</v>
      </c>
      <c r="DI307" s="10">
        <v>-6.3886649899999997</v>
      </c>
      <c r="DJ307" s="10">
        <v>-5.8244979639999999</v>
      </c>
      <c r="DK307" s="10">
        <v>-5.497290477</v>
      </c>
      <c r="DL307" s="10">
        <v>4.9649279760000002</v>
      </c>
      <c r="DM307" s="10">
        <v>4.7069877419999999</v>
      </c>
      <c r="DN307" s="10">
        <v>4.8274666699999997</v>
      </c>
      <c r="DO307" s="10">
        <v>4.6502565259999997</v>
      </c>
      <c r="DP307" s="10">
        <v>4.5271651540000004</v>
      </c>
      <c r="DQ307" s="10">
        <v>4.6727947910000003</v>
      </c>
      <c r="DR307" s="10">
        <v>4.607455066</v>
      </c>
      <c r="DS307" s="10">
        <v>4.054614001</v>
      </c>
      <c r="DT307" s="10">
        <v>-1.637579119</v>
      </c>
      <c r="DU307" s="10">
        <v>-1.6665193119999999</v>
      </c>
      <c r="DV307" s="10">
        <v>-1.8472385650000001</v>
      </c>
      <c r="DW307" s="10">
        <v>-1.908604913</v>
      </c>
      <c r="DX307" s="10">
        <v>-1.8889722449999999</v>
      </c>
      <c r="DY307" s="10">
        <v>-1.9485489380000001</v>
      </c>
      <c r="DZ307" s="10">
        <v>-1.8920673610000001</v>
      </c>
      <c r="EA307" s="10">
        <v>-2.0753445610000001</v>
      </c>
      <c r="EB307" s="10">
        <f>VLOOKUP($B307,[1]PhiInxIrossOut_ggeffects!$A$1:$F$316,2,FALSE)</f>
        <v>1.14619326521382</v>
      </c>
      <c r="EC307" s="10">
        <f>VLOOKUP($B307,[2]PhiInxICross_ggeffects!$A$1:$F$316,2,FALSE)</f>
        <v>1.4981092240006999</v>
      </c>
      <c r="ED307" s="10">
        <v>0.10620373</v>
      </c>
      <c r="EE307" s="10">
        <v>0.52938335000000003</v>
      </c>
      <c r="EF307">
        <v>0.53763003802285103</v>
      </c>
      <c r="EG307">
        <v>0.53309847908748997</v>
      </c>
      <c r="EH307">
        <v>0.53083269961980994</v>
      </c>
      <c r="EI307">
        <v>0.52403536121676897</v>
      </c>
      <c r="EJ307">
        <v>0.52176958174908705</v>
      </c>
      <c r="EK307">
        <v>0.51610513307988704</v>
      </c>
      <c r="EL307" s="15">
        <v>1.5005924310000001</v>
      </c>
      <c r="EM307" s="15">
        <v>0.949696981</v>
      </c>
      <c r="EN307" s="15">
        <v>1.1973985549999999</v>
      </c>
      <c r="EO307" s="15">
        <v>1.0797348309999999</v>
      </c>
      <c r="EP307" s="15">
        <v>1.741645884</v>
      </c>
      <c r="EQ307" s="15">
        <v>0.95902211100000001</v>
      </c>
      <c r="ER307" s="15">
        <v>1.4925253220000001</v>
      </c>
      <c r="ES307" s="10">
        <v>0.19983405300000001</v>
      </c>
      <c r="ET307" s="10">
        <v>39.0295208</v>
      </c>
      <c r="EU307" s="10">
        <v>40.630164890000003</v>
      </c>
      <c r="EV307" s="10">
        <v>40.581335799999998</v>
      </c>
      <c r="EW307" s="10">
        <v>39.880457739999997</v>
      </c>
      <c r="EX307" s="10">
        <v>40.969198839999997</v>
      </c>
      <c r="EY307" s="10">
        <v>39.853180590000001</v>
      </c>
      <c r="EZ307" s="10">
        <v>40.889449859999999</v>
      </c>
      <c r="FA307" s="10">
        <v>-6.5181444749999997</v>
      </c>
      <c r="FB307" s="10">
        <v>-6.8648825579999997</v>
      </c>
      <c r="FC307" s="10">
        <v>-6.6493491760000003</v>
      </c>
      <c r="FD307" s="10">
        <v>-7.1240089439999998</v>
      </c>
      <c r="FE307" s="10">
        <v>-6.3993407869999999</v>
      </c>
      <c r="FF307" s="10">
        <v>-7.0951706650000004</v>
      </c>
      <c r="FG307" s="10">
        <v>-6.3164565760000002</v>
      </c>
      <c r="FH307" t="s">
        <v>514</v>
      </c>
      <c r="FI307" t="str">
        <f t="shared" ref="FI307:FJ307" si="7">FH307</f>
        <v>G40111</v>
      </c>
      <c r="FJ307" t="str">
        <f t="shared" si="7"/>
        <v>G40111</v>
      </c>
      <c r="FK307" t="s">
        <v>514</v>
      </c>
      <c r="FL307" t="b">
        <v>0</v>
      </c>
      <c r="FM307" t="b">
        <v>0</v>
      </c>
      <c r="FN307" t="b">
        <v>0</v>
      </c>
      <c r="FO307" t="b">
        <v>0</v>
      </c>
    </row>
    <row r="308" spans="1:171" x14ac:dyDescent="0.25">
      <c r="A308" s="12" t="str">
        <f>VLOOKUP($B308,GCDTCodes!$A$1:$D$398,2,FALSE)</f>
        <v>Pa2</v>
      </c>
      <c r="B308" s="12" t="s">
        <v>515</v>
      </c>
      <c r="C308" s="10">
        <v>-63.592665330000003</v>
      </c>
      <c r="D308" s="10">
        <v>-0.12501916499999999</v>
      </c>
      <c r="E308" s="10">
        <v>-3.4373775000000002E-2</v>
      </c>
      <c r="F308" s="10">
        <v>1.023783976</v>
      </c>
      <c r="G308" s="10">
        <v>-53.362749059999999</v>
      </c>
      <c r="H308" s="10">
        <v>-4.7672705999999898E-2</v>
      </c>
      <c r="I308" s="10">
        <v>-5.2119976999999998E-2</v>
      </c>
      <c r="J308" s="10">
        <v>0.90298878199999999</v>
      </c>
      <c r="K308" s="10">
        <v>-57.17388339</v>
      </c>
      <c r="L308" s="10">
        <v>-0.111535726</v>
      </c>
      <c r="M308" s="10">
        <v>-3.0730858999999999E-2</v>
      </c>
      <c r="N308" s="10">
        <v>0.34284504599999999</v>
      </c>
      <c r="O308" s="13"/>
      <c r="P308" s="10">
        <v>3.302</v>
      </c>
      <c r="Q308" s="10">
        <v>2.5999999999999999E-2</v>
      </c>
      <c r="R308" s="10">
        <v>752.01699999999903</v>
      </c>
      <c r="S308" s="10">
        <v>1.956</v>
      </c>
      <c r="T308" s="10">
        <v>1.458</v>
      </c>
      <c r="U308" s="10">
        <v>12.8959999999999</v>
      </c>
      <c r="V308" s="10">
        <v>5.67</v>
      </c>
      <c r="W308" s="10">
        <v>2.74399999999999</v>
      </c>
      <c r="X308" s="10">
        <v>3.2000000000000001E-2</v>
      </c>
      <c r="Y308" s="10">
        <v>543.572</v>
      </c>
      <c r="Z308" s="10">
        <v>1.8159999999999901</v>
      </c>
      <c r="AA308" s="10">
        <v>1.1319999999999999</v>
      </c>
      <c r="AB308" s="10">
        <v>11.642999999999899</v>
      </c>
      <c r="AC308" s="10">
        <v>7.03</v>
      </c>
      <c r="AD308" s="10">
        <v>5.1319999999999997</v>
      </c>
      <c r="AE308" s="10">
        <v>3.5000000000000003E-2</v>
      </c>
      <c r="AF308" s="10">
        <v>680.80600000000004</v>
      </c>
      <c r="AG308" s="10">
        <v>2.262</v>
      </c>
      <c r="AH308" s="10">
        <v>28.484000000000002</v>
      </c>
      <c r="AI308">
        <v>1.1658101326636801</v>
      </c>
      <c r="AJ308">
        <v>1.0068287368267199</v>
      </c>
      <c r="AK308">
        <v>1.11138521815513</v>
      </c>
      <c r="AL308">
        <v>1.0770681035002501</v>
      </c>
      <c r="AM308" s="13"/>
      <c r="AN308" s="13"/>
      <c r="AO308" s="13"/>
      <c r="AP308" s="13"/>
      <c r="AQ308" s="13"/>
      <c r="AR308" s="13"/>
      <c r="AS308" s="10">
        <v>190.19499999999999</v>
      </c>
      <c r="AT308" s="10">
        <v>51.74</v>
      </c>
      <c r="AU308" s="10">
        <v>64.728999999999999</v>
      </c>
      <c r="AV308" s="10">
        <v>5.1459999999999999</v>
      </c>
      <c r="AW308" s="10">
        <v>3.2160000000000002</v>
      </c>
      <c r="AX308" s="10">
        <v>6.2429999999999897</v>
      </c>
      <c r="AY308" s="10">
        <v>13.019</v>
      </c>
      <c r="AZ308" s="10">
        <v>239.94</v>
      </c>
      <c r="BA308" s="10">
        <v>56.542999999999999</v>
      </c>
      <c r="BB308" s="10">
        <v>142.57</v>
      </c>
      <c r="BC308" s="10">
        <v>52.518999999999998</v>
      </c>
      <c r="BD308" s="10">
        <v>66.581000000000003</v>
      </c>
      <c r="BE308" s="10">
        <v>3.31699999999999</v>
      </c>
      <c r="BF308" s="10">
        <v>5.1150000000000002</v>
      </c>
      <c r="BG308" s="10">
        <v>4.7699999999999996</v>
      </c>
      <c r="BH308" s="10">
        <v>10.952</v>
      </c>
      <c r="BI308" s="10">
        <v>118.902</v>
      </c>
      <c r="BJ308" s="10">
        <v>55.061</v>
      </c>
      <c r="BK308" s="10">
        <v>74.804000000000002</v>
      </c>
      <c r="BL308" s="10">
        <v>66.954999999999998</v>
      </c>
      <c r="BM308" s="10">
        <v>74.248000000000005</v>
      </c>
      <c r="BN308" s="10">
        <v>2.7210000000000001</v>
      </c>
      <c r="BO308" s="10">
        <v>1.1870000000000001</v>
      </c>
      <c r="BP308" s="10">
        <v>3.0379999999999998</v>
      </c>
      <c r="BQ308" s="10">
        <v>7.3949999999999996</v>
      </c>
      <c r="BR308" s="10">
        <v>106.372999999999</v>
      </c>
      <c r="BS308" s="10">
        <v>35.520000000000003</v>
      </c>
      <c r="BT308">
        <v>7.1999999999999995E-2</v>
      </c>
      <c r="BU308">
        <v>0.10299999999999999</v>
      </c>
      <c r="BV308">
        <v>0.187</v>
      </c>
      <c r="BW308" s="10">
        <v>1.0934502399999999</v>
      </c>
      <c r="BX308" s="10">
        <v>1.0060549130000001</v>
      </c>
      <c r="BY308" s="10">
        <v>0.69131648199999995</v>
      </c>
      <c r="BZ308" s="10">
        <v>0.60432155600000004</v>
      </c>
      <c r="CA308" s="10">
        <v>0.51483402</v>
      </c>
      <c r="CB308" s="10">
        <v>0.57630595600000001</v>
      </c>
      <c r="CC308" s="10">
        <v>0.54139876899999995</v>
      </c>
      <c r="CD308" s="10">
        <v>0.495673109</v>
      </c>
      <c r="CE308" s="10">
        <v>0.537804905</v>
      </c>
      <c r="CF308" s="10">
        <v>0.57076200600000004</v>
      </c>
      <c r="CG308" s="10">
        <v>0.57603926299999997</v>
      </c>
      <c r="CH308" s="10">
        <v>0.58172275299999998</v>
      </c>
      <c r="CI308" s="10">
        <v>0.588285646</v>
      </c>
      <c r="CJ308" s="10">
        <v>0.58774140799999997</v>
      </c>
      <c r="CK308" s="10">
        <v>0.58428190999999996</v>
      </c>
      <c r="CL308" s="10">
        <v>0.58992494200000001</v>
      </c>
      <c r="CM308" s="10">
        <v>0.26379659900000002</v>
      </c>
      <c r="CN308" s="10">
        <v>0.22431859700000001</v>
      </c>
      <c r="CO308" s="10">
        <v>0.20278758099999999</v>
      </c>
      <c r="CP308" s="10">
        <v>0.17337561200000001</v>
      </c>
      <c r="CQ308" s="10">
        <v>0.16005172600000001</v>
      </c>
      <c r="CR308" s="10">
        <v>0.14414791900000001</v>
      </c>
      <c r="CS308" s="10">
        <v>0.150263592</v>
      </c>
      <c r="CT308" s="10">
        <v>0.147881349</v>
      </c>
      <c r="CU308" s="10">
        <v>0.14027194400000001</v>
      </c>
      <c r="CV308" s="10">
        <v>37.124518860000002</v>
      </c>
      <c r="CW308" s="10">
        <v>37.95043038</v>
      </c>
      <c r="CX308" s="10">
        <v>40.679609919999997</v>
      </c>
      <c r="CY308" s="10">
        <v>46.996869240000002</v>
      </c>
      <c r="CZ308" s="10">
        <v>48.10194345</v>
      </c>
      <c r="DA308" s="10">
        <v>45.593154419999998</v>
      </c>
      <c r="DB308" s="10">
        <v>49.047230460000002</v>
      </c>
      <c r="DC308" s="10">
        <v>50.476110540000001</v>
      </c>
      <c r="DD308" s="10">
        <v>-4.107641729</v>
      </c>
      <c r="DE308" s="10">
        <v>-5.7405400530000001</v>
      </c>
      <c r="DF308" s="10">
        <v>-5.2269921630000002</v>
      </c>
      <c r="DG308" s="10">
        <v>-7.1559148659999998</v>
      </c>
      <c r="DH308" s="10">
        <v>-6.9413686889999999</v>
      </c>
      <c r="DI308" s="10">
        <v>-7.6305476839999997</v>
      </c>
      <c r="DJ308" s="10">
        <v>-5.582865387</v>
      </c>
      <c r="DK308" s="10">
        <v>-7.070808478</v>
      </c>
      <c r="DL308" s="10">
        <v>5.0429592559999996</v>
      </c>
      <c r="DM308" s="10">
        <v>4.7969729990000003</v>
      </c>
      <c r="DN308" s="10">
        <v>4.9191360959999999</v>
      </c>
      <c r="DO308" s="10">
        <v>4.782341991</v>
      </c>
      <c r="DP308" s="10">
        <v>4.6368587090000002</v>
      </c>
      <c r="DQ308" s="10">
        <v>4.7013853929999998</v>
      </c>
      <c r="DR308" s="10">
        <v>4.6792563749999996</v>
      </c>
      <c r="DS308" s="10">
        <v>4.1548454509999999</v>
      </c>
      <c r="DT308" s="10">
        <v>-1.584979677</v>
      </c>
      <c r="DU308" s="10">
        <v>-1.664888127</v>
      </c>
      <c r="DV308" s="10">
        <v>-1.800303778</v>
      </c>
      <c r="DW308" s="10">
        <v>-1.8638468859999999</v>
      </c>
      <c r="DX308" s="10">
        <v>-1.959668338</v>
      </c>
      <c r="DY308" s="10">
        <v>-1.9208366240000001</v>
      </c>
      <c r="DZ308" s="10">
        <v>-1.9535508850000001</v>
      </c>
      <c r="EA308" s="10">
        <v>-2.0394112990000002</v>
      </c>
      <c r="EB308" s="10">
        <f>VLOOKUP($B308,[1]PhiInxIrossOut_ggeffects!$A$1:$F$316,2,FALSE)</f>
        <v>1.1811616002852501</v>
      </c>
      <c r="EC308" s="10">
        <f>VLOOKUP($B308,[2]PhiInxICross_ggeffects!$A$1:$F$316,2,FALSE)</f>
        <v>1.4220753033757001</v>
      </c>
      <c r="ED308" s="10">
        <v>-0.30653600399999997</v>
      </c>
      <c r="EE308" s="10">
        <v>0.53081821600000001</v>
      </c>
      <c r="EF308">
        <v>0.56124410646391498</v>
      </c>
      <c r="EG308">
        <v>0.54803574144490397</v>
      </c>
      <c r="EH308">
        <v>0.54143155893539896</v>
      </c>
      <c r="EI308">
        <v>0.52161901140688305</v>
      </c>
      <c r="EJ308">
        <v>0.51501482889737704</v>
      </c>
      <c r="EK308">
        <v>0.49850437262361402</v>
      </c>
      <c r="EL308" s="15">
        <v>1.064547635</v>
      </c>
      <c r="EM308" s="15">
        <v>0.69387832299999996</v>
      </c>
      <c r="EN308" s="15">
        <v>0.62657869600000005</v>
      </c>
      <c r="EO308" s="15">
        <v>0.70523836699999998</v>
      </c>
      <c r="EP308" s="15">
        <v>1.13042507</v>
      </c>
      <c r="EQ308" s="15">
        <v>0.8076778</v>
      </c>
      <c r="ER308" s="15">
        <v>1.1584298129999999</v>
      </c>
      <c r="ES308" s="10">
        <v>0.24885912099999999</v>
      </c>
      <c r="ET308" s="10">
        <v>41.296765039999997</v>
      </c>
      <c r="EU308" s="10">
        <v>45.148520750000003</v>
      </c>
      <c r="EV308" s="10">
        <v>44.76485812</v>
      </c>
      <c r="EW308" s="10">
        <v>44.218518609999997</v>
      </c>
      <c r="EX308" s="10">
        <v>48.014260069999999</v>
      </c>
      <c r="EY308" s="10">
        <v>51.047602019999999</v>
      </c>
      <c r="EZ308" s="10">
        <v>47.298327370000003</v>
      </c>
      <c r="FA308" s="10">
        <v>-5.0544152110000002</v>
      </c>
      <c r="FB308" s="10">
        <v>-5.3149708230000003</v>
      </c>
      <c r="FC308" s="10">
        <v>-5.6190303119999996</v>
      </c>
      <c r="FD308" s="10">
        <v>-5.1893986400000003</v>
      </c>
      <c r="FE308" s="10">
        <v>-6.1246798240000002</v>
      </c>
      <c r="FF308" s="10">
        <v>-5.4865549270000002</v>
      </c>
      <c r="FG308" s="10">
        <v>-5.2936318399999998</v>
      </c>
      <c r="FH308" t="s">
        <v>515</v>
      </c>
      <c r="FI308" t="str">
        <f t="shared" ref="FI308:FJ308" si="8">FH308</f>
        <v>G40287</v>
      </c>
      <c r="FJ308" t="str">
        <f t="shared" si="8"/>
        <v>G40287</v>
      </c>
      <c r="FK308" t="s">
        <v>515</v>
      </c>
      <c r="FL308" t="b">
        <v>0</v>
      </c>
      <c r="FM308" t="b">
        <v>0</v>
      </c>
      <c r="FN308" t="b">
        <v>0</v>
      </c>
      <c r="FO308" t="b">
        <v>0</v>
      </c>
    </row>
    <row r="309" spans="1:171" x14ac:dyDescent="0.25">
      <c r="A309" s="12" t="str">
        <f>VLOOKUP($B309,GCDTCodes!$A$1:$D$398,2,FALSE)</f>
        <v>P1</v>
      </c>
      <c r="B309" s="12" t="s">
        <v>516</v>
      </c>
      <c r="C309" s="10">
        <v>-57.179924059999998</v>
      </c>
      <c r="D309" s="10">
        <v>-0.18016902199999901</v>
      </c>
      <c r="E309" s="10">
        <v>-0.14213466799999999</v>
      </c>
      <c r="F309" s="10">
        <v>-0.196823937</v>
      </c>
      <c r="G309" s="10">
        <v>-31.82832157</v>
      </c>
      <c r="H309" s="10">
        <v>-6.8814302999999993E-2</v>
      </c>
      <c r="I309" s="10">
        <v>-4.6662277000000002E-2</v>
      </c>
      <c r="J309" s="10">
        <v>-0.45019539200000003</v>
      </c>
      <c r="K309" s="10">
        <v>-41.932514900000001</v>
      </c>
      <c r="L309" s="10">
        <v>-9.5131471999999995E-2</v>
      </c>
      <c r="M309" s="10">
        <v>-2.7004899999999998E-2</v>
      </c>
      <c r="N309" s="10">
        <v>-2.8153208999999998E-2</v>
      </c>
      <c r="O309" s="10">
        <v>6.7639999999999896</v>
      </c>
      <c r="P309" s="10">
        <v>3.4049999999999998</v>
      </c>
      <c r="Q309" s="10">
        <v>2.79999999999999E-2</v>
      </c>
      <c r="R309" s="10">
        <v>612.74900000000002</v>
      </c>
      <c r="S309" s="10">
        <v>1.514</v>
      </c>
      <c r="T309" s="10">
        <v>1.1930000000000001</v>
      </c>
      <c r="U309" s="10">
        <v>9.2710000000000008</v>
      </c>
      <c r="V309" s="10">
        <v>5.6789999999999896</v>
      </c>
      <c r="W309" s="10">
        <v>3.581</v>
      </c>
      <c r="X309" s="10">
        <v>3.2000000000000001E-2</v>
      </c>
      <c r="Y309" s="10">
        <v>467.9</v>
      </c>
      <c r="Z309" s="10">
        <v>1.5009999999999999</v>
      </c>
      <c r="AA309" s="10">
        <v>0.95899999999999996</v>
      </c>
      <c r="AB309" s="10">
        <v>7.1689999999999996</v>
      </c>
      <c r="AC309" s="10">
        <v>6.7839999999999998</v>
      </c>
      <c r="AD309" s="10">
        <v>5.3079999999999998</v>
      </c>
      <c r="AE309" s="10">
        <v>0.05</v>
      </c>
      <c r="AF309" s="10">
        <v>577.20399999999995</v>
      </c>
      <c r="AG309" s="10">
        <v>1.3859999999999999</v>
      </c>
      <c r="AH309" s="10">
        <v>13.179</v>
      </c>
      <c r="AI309">
        <v>1.26465214297851</v>
      </c>
      <c r="AJ309">
        <v>1.1035250130278</v>
      </c>
      <c r="AK309">
        <v>1.00295691893512</v>
      </c>
      <c r="AL309">
        <v>1.0026667582392299</v>
      </c>
      <c r="AM309" s="13"/>
      <c r="AN309" s="13"/>
      <c r="AO309" s="13"/>
      <c r="AP309" s="13"/>
      <c r="AQ309" s="13"/>
      <c r="AR309" s="13"/>
      <c r="AS309" s="10">
        <v>123.22199999999999</v>
      </c>
      <c r="AT309" s="10">
        <v>69.314999999999998</v>
      </c>
      <c r="AU309" s="10">
        <v>81.006</v>
      </c>
      <c r="AV309" s="10">
        <v>4.5569999999999897</v>
      </c>
      <c r="AW309" s="10">
        <v>2.8929999999999998</v>
      </c>
      <c r="AX309" s="10">
        <v>1.67</v>
      </c>
      <c r="AY309" s="10">
        <v>4.9809999999999999</v>
      </c>
      <c r="AZ309" s="10">
        <v>23.117999999999999</v>
      </c>
      <c r="BA309" s="10">
        <v>7.859</v>
      </c>
      <c r="BB309" s="10">
        <v>102.361</v>
      </c>
      <c r="BC309" s="10">
        <v>63.47</v>
      </c>
      <c r="BD309" s="10">
        <v>78.697999999999993</v>
      </c>
      <c r="BE309" s="10">
        <v>2.137</v>
      </c>
      <c r="BF309" s="10">
        <v>1.27</v>
      </c>
      <c r="BG309" s="10">
        <v>1.625</v>
      </c>
      <c r="BH309" s="10">
        <v>5.3470000000000004</v>
      </c>
      <c r="BI309" s="10">
        <v>24.48</v>
      </c>
      <c r="BJ309" s="10">
        <v>8.65</v>
      </c>
      <c r="BK309" s="10">
        <v>95.251000000000005</v>
      </c>
      <c r="BL309" s="10">
        <v>69.811999999999998</v>
      </c>
      <c r="BM309" s="10">
        <v>78.540000000000006</v>
      </c>
      <c r="BN309" s="10">
        <v>1.2390000000000001</v>
      </c>
      <c r="BO309" s="10">
        <v>1.095</v>
      </c>
      <c r="BP309" s="10">
        <v>1.704</v>
      </c>
      <c r="BQ309" s="10">
        <v>6.5209999999999999</v>
      </c>
      <c r="BR309" s="10">
        <v>31.553000000000001</v>
      </c>
      <c r="BS309" s="10">
        <v>8.9139999999999997</v>
      </c>
      <c r="BT309">
        <v>0.182</v>
      </c>
      <c r="BU309">
        <v>0.21099999999999999</v>
      </c>
      <c r="BV309">
        <v>0.20200000000000001</v>
      </c>
      <c r="BW309" s="10">
        <v>1.389023983</v>
      </c>
      <c r="BX309" s="10">
        <v>0.70258143500000003</v>
      </c>
      <c r="BY309" s="10">
        <v>0.864076709</v>
      </c>
      <c r="BZ309" s="10">
        <v>0.74350686499999996</v>
      </c>
      <c r="CA309" s="10">
        <v>0.75297698199999996</v>
      </c>
      <c r="CB309" s="10">
        <v>1.8009330219999999</v>
      </c>
      <c r="CC309" s="10">
        <v>1.2800730739999999</v>
      </c>
      <c r="CD309" s="10">
        <v>1.354952054</v>
      </c>
      <c r="CE309" s="10">
        <v>0.52136873100000003</v>
      </c>
      <c r="CF309" s="10">
        <v>0.563149169</v>
      </c>
      <c r="CG309" s="10">
        <v>0.56406791099999998</v>
      </c>
      <c r="CH309" s="10">
        <v>0.57251533700000001</v>
      </c>
      <c r="CI309" s="10">
        <v>0.57344405200000004</v>
      </c>
      <c r="CJ309" s="10">
        <v>0.54813068799999998</v>
      </c>
      <c r="CK309" s="10">
        <v>0.55306930499999996</v>
      </c>
      <c r="CL309" s="10">
        <v>0.55828711600000003</v>
      </c>
      <c r="CM309" s="10">
        <v>0.22123469800000001</v>
      </c>
      <c r="CN309" s="10">
        <v>0.267819264</v>
      </c>
      <c r="CO309" s="10">
        <v>0.20137103200000001</v>
      </c>
      <c r="CP309" s="10">
        <v>0.21016184900000001</v>
      </c>
      <c r="CQ309" s="10">
        <v>0.19313345100000001</v>
      </c>
      <c r="CR309" s="10">
        <v>0.19204769499999999</v>
      </c>
      <c r="CS309" s="10">
        <v>0.26276080800000001</v>
      </c>
      <c r="CT309" s="10">
        <v>0.24370825800000001</v>
      </c>
      <c r="CU309" s="10">
        <v>0.24860158199999999</v>
      </c>
      <c r="CV309" s="10">
        <v>35.983666069999998</v>
      </c>
      <c r="CW309" s="10">
        <v>40.989134049999997</v>
      </c>
      <c r="CX309" s="10">
        <v>39.790971740000003</v>
      </c>
      <c r="CY309" s="10">
        <v>42.066246210000003</v>
      </c>
      <c r="CZ309" s="10">
        <v>42.172288510000001</v>
      </c>
      <c r="DA309" s="10">
        <v>40.9114705</v>
      </c>
      <c r="DB309" s="10">
        <v>36.592750709999997</v>
      </c>
      <c r="DC309" s="10">
        <v>37.38618099</v>
      </c>
      <c r="DD309" s="10">
        <v>-6.0017663490000004</v>
      </c>
      <c r="DE309" s="10">
        <v>-7.4356834889999996</v>
      </c>
      <c r="DF309" s="10">
        <v>-7.3090434560000004</v>
      </c>
      <c r="DG309" s="10">
        <v>-8.05955537</v>
      </c>
      <c r="DH309" s="10">
        <v>-6.2597924269999998</v>
      </c>
      <c r="DI309" s="10">
        <v>-7.194381549</v>
      </c>
      <c r="DJ309" s="10">
        <v>-5.9691548120000002</v>
      </c>
      <c r="DK309" s="10">
        <v>-6.8844742739999996</v>
      </c>
      <c r="DL309" s="10">
        <v>4.8551891859999996</v>
      </c>
      <c r="DM309" s="10">
        <v>4.5623849290000003</v>
      </c>
      <c r="DN309" s="10">
        <v>4.7693640100000003</v>
      </c>
      <c r="DO309" s="10">
        <v>4.5430716719999999</v>
      </c>
      <c r="DP309" s="10">
        <v>4.4521091369999999</v>
      </c>
      <c r="DQ309" s="10">
        <v>4.6347953789999998</v>
      </c>
      <c r="DR309" s="10">
        <v>4.408344155</v>
      </c>
      <c r="DS309" s="10">
        <v>3.9272879490000001</v>
      </c>
      <c r="DT309" s="10">
        <v>-1.329996688</v>
      </c>
      <c r="DU309" s="10">
        <v>-1.5648031689999999</v>
      </c>
      <c r="DV309" s="10">
        <v>-1.546587954</v>
      </c>
      <c r="DW309" s="10">
        <v>-1.6261545120000001</v>
      </c>
      <c r="DX309" s="10">
        <v>-1.6628668440000001</v>
      </c>
      <c r="DY309" s="10">
        <v>-1.48163624</v>
      </c>
      <c r="DZ309" s="10">
        <v>-1.5179876000000001</v>
      </c>
      <c r="EA309" s="10">
        <v>-1.557263512</v>
      </c>
      <c r="EB309" s="10">
        <f>VLOOKUP($B309,[1]PhiInxIrossOut_ggeffects!$A$1:$F$316,2,FALSE)</f>
        <v>1.14011789714239</v>
      </c>
      <c r="EC309" s="10">
        <f>VLOOKUP($B309,[2]PhiInxICross_ggeffects!$A$1:$F$316,2,FALSE)</f>
        <v>1.2679323029381999</v>
      </c>
      <c r="ED309" s="10">
        <v>-0.19990206399999999</v>
      </c>
      <c r="EE309" s="10">
        <v>0.52822179199999997</v>
      </c>
      <c r="EF309">
        <v>0.57010950570345897</v>
      </c>
      <c r="EG309">
        <v>0.544819771863155</v>
      </c>
      <c r="EH309">
        <v>0.53217490494300301</v>
      </c>
      <c r="EI309">
        <v>0.494240304182548</v>
      </c>
      <c r="EJ309">
        <v>0.48159543726239601</v>
      </c>
      <c r="EK309">
        <v>0.44998326996201699</v>
      </c>
      <c r="EL309" s="15">
        <v>0.92697154699999995</v>
      </c>
      <c r="EM309" s="15">
        <v>0.836268232</v>
      </c>
      <c r="EN309" s="15">
        <v>0.86586777299999995</v>
      </c>
      <c r="EO309" s="15">
        <v>0.70401550400000001</v>
      </c>
      <c r="EP309" s="15">
        <v>0.90510315600000002</v>
      </c>
      <c r="EQ309" s="15">
        <v>0.80456114199999995</v>
      </c>
      <c r="ER309" s="15">
        <v>1.711141928</v>
      </c>
      <c r="ES309" s="10">
        <v>0.23925967400000001</v>
      </c>
      <c r="ET309" s="10">
        <v>42.013387469999998</v>
      </c>
      <c r="EU309" s="10">
        <v>42.90572985</v>
      </c>
      <c r="EV309" s="10">
        <v>43.727467949999998</v>
      </c>
      <c r="EW309" s="10">
        <v>46.019486569999998</v>
      </c>
      <c r="EX309" s="10">
        <v>45.179071380000003</v>
      </c>
      <c r="EY309" s="10">
        <v>45.307088489999998</v>
      </c>
      <c r="EZ309" s="10">
        <v>42.521104170000001</v>
      </c>
      <c r="FA309" s="10">
        <v>-6.5943440239999997</v>
      </c>
      <c r="FB309" s="10">
        <v>-6.2266419089999996</v>
      </c>
      <c r="FC309" s="10">
        <v>-6.3820678610000003</v>
      </c>
      <c r="FD309" s="10">
        <v>-6.9016923959999996</v>
      </c>
      <c r="FE309" s="10">
        <v>-5.8372904380000001</v>
      </c>
      <c r="FF309" s="10">
        <v>-6.8416285840000004</v>
      </c>
      <c r="FG309" s="10">
        <v>-5.1361406719999998</v>
      </c>
      <c r="FH309" t="s">
        <v>516</v>
      </c>
      <c r="FI309" t="str">
        <f t="shared" ref="FI309:FJ309" si="9">FH309</f>
        <v>ICTA LIGERO</v>
      </c>
      <c r="FJ309" t="str">
        <f t="shared" si="9"/>
        <v>ICTA LIGERO</v>
      </c>
      <c r="FK309" t="s">
        <v>516</v>
      </c>
      <c r="FL309" t="b">
        <v>0</v>
      </c>
      <c r="FM309" t="b">
        <v>0</v>
      </c>
      <c r="FN309" t="b">
        <v>0</v>
      </c>
      <c r="FO309" t="b">
        <v>0</v>
      </c>
    </row>
    <row r="310" spans="1:171" x14ac:dyDescent="0.25">
      <c r="A310" s="12" t="str">
        <f>VLOOKUP($B310,GCDTCodes!$A$1:$D$398,2,FALSE)</f>
        <v>P2</v>
      </c>
      <c r="B310" s="12" t="s">
        <v>517</v>
      </c>
      <c r="C310" s="10">
        <v>44.864573559999997</v>
      </c>
      <c r="D310" s="10">
        <v>7.2317619E-2</v>
      </c>
      <c r="E310" s="10">
        <v>0.183107299999999</v>
      </c>
      <c r="F310" s="10">
        <v>1.3289359540000001</v>
      </c>
      <c r="G310" s="10">
        <v>29.668753389999999</v>
      </c>
      <c r="H310" s="10">
        <v>5.8035277999999899E-2</v>
      </c>
      <c r="I310" s="10">
        <v>3.4423555000000002E-2</v>
      </c>
      <c r="J310" s="10">
        <v>1.7148992859999901</v>
      </c>
      <c r="K310" s="10">
        <v>16.612123100000002</v>
      </c>
      <c r="L310" s="10">
        <v>4.0203622000000001E-2</v>
      </c>
      <c r="M310" s="10">
        <v>2.5158529999999998E-2</v>
      </c>
      <c r="N310" s="10">
        <v>0.71384330099999904</v>
      </c>
      <c r="O310" s="10">
        <v>7</v>
      </c>
      <c r="P310" s="10">
        <v>3.0529999999999999</v>
      </c>
      <c r="Q310" s="10">
        <v>2.5000000000000001E-2</v>
      </c>
      <c r="R310" s="10">
        <v>1261.538</v>
      </c>
      <c r="S310" s="10">
        <v>2.7080000000000002</v>
      </c>
      <c r="T310" s="10">
        <v>2.484</v>
      </c>
      <c r="U310" s="10">
        <v>15.661</v>
      </c>
      <c r="V310" s="10">
        <v>5.6840000000000002</v>
      </c>
      <c r="W310" s="10">
        <v>3.161</v>
      </c>
      <c r="X310" s="10">
        <v>3.2000000000000001E-2</v>
      </c>
      <c r="Y310" s="10">
        <v>833.55799999999999</v>
      </c>
      <c r="Z310" s="10">
        <v>2.0249999999999999</v>
      </c>
      <c r="AA310" s="10">
        <v>1.5589999999999999</v>
      </c>
      <c r="AB310" s="10">
        <v>10.315</v>
      </c>
      <c r="AC310" s="10">
        <v>6.2839999999999998</v>
      </c>
      <c r="AD310" s="10">
        <v>5.1629999999999896</v>
      </c>
      <c r="AE310" s="10">
        <v>4.5999999999999999E-2</v>
      </c>
      <c r="AF310" s="10">
        <v>726.50599999999997</v>
      </c>
      <c r="AG310" s="10">
        <v>1.6890000000000001</v>
      </c>
      <c r="AH310" s="10">
        <v>17.972000000000001</v>
      </c>
      <c r="AI310">
        <v>0.72871376058659199</v>
      </c>
      <c r="AJ310">
        <v>1.02265843242981</v>
      </c>
      <c r="AK310">
        <v>1.05952795894966</v>
      </c>
      <c r="AL310">
        <v>1.0495142063537899</v>
      </c>
      <c r="AM310" s="13"/>
      <c r="AN310" s="13"/>
      <c r="AO310" s="13"/>
      <c r="AP310" s="13"/>
      <c r="AQ310" s="13"/>
      <c r="AR310" s="13"/>
      <c r="AS310" s="10">
        <v>202.74199999999999</v>
      </c>
      <c r="AT310" s="10">
        <v>63.476999999999997</v>
      </c>
      <c r="AU310" s="10">
        <v>78.783999999999907</v>
      </c>
      <c r="AV310" s="10">
        <v>4.5979999999999999</v>
      </c>
      <c r="AW310" s="10">
        <v>2.86899999999999</v>
      </c>
      <c r="AX310" s="10">
        <v>3.6259999999999999</v>
      </c>
      <c r="AY310" s="10">
        <v>13.577999999999999</v>
      </c>
      <c r="AZ310" s="10">
        <v>56.975999999999999</v>
      </c>
      <c r="BA310" s="10">
        <v>15.728999999999999</v>
      </c>
      <c r="BB310" s="10">
        <v>108.82299999999999</v>
      </c>
      <c r="BC310" s="10">
        <v>60.984999999999999</v>
      </c>
      <c r="BD310" s="10">
        <v>79.370999999999995</v>
      </c>
      <c r="BE310" s="10">
        <v>2.9119999999999999</v>
      </c>
      <c r="BF310" s="10">
        <v>1.6140000000000001</v>
      </c>
      <c r="BG310" s="10">
        <v>1.7689999999999999</v>
      </c>
      <c r="BH310" s="10">
        <v>7.0889999999999898</v>
      </c>
      <c r="BI310" s="10">
        <v>32.305999999999997</v>
      </c>
      <c r="BJ310" s="10">
        <v>9.6120000000000001</v>
      </c>
      <c r="BK310" s="10">
        <v>104.64299999999901</v>
      </c>
      <c r="BL310" s="10">
        <v>59.948999999999998</v>
      </c>
      <c r="BM310" s="10">
        <v>74.658000000000001</v>
      </c>
      <c r="BN310" s="10">
        <v>1.8080000000000001</v>
      </c>
      <c r="BO310" s="10">
        <v>1.3149999999999999</v>
      </c>
      <c r="BP310" s="10">
        <v>1.9850000000000001</v>
      </c>
      <c r="BQ310" s="10">
        <v>5.9720000000000004</v>
      </c>
      <c r="BR310" s="10">
        <v>30.69</v>
      </c>
      <c r="BS310" s="10">
        <v>8.65</v>
      </c>
      <c r="BT310">
        <v>0.23200000000000001</v>
      </c>
      <c r="BU310">
        <v>0.21099999999999999</v>
      </c>
      <c r="BV310">
        <v>0.19400000000000001</v>
      </c>
      <c r="BW310" s="10">
        <v>0.78901178500000002</v>
      </c>
      <c r="BX310" s="10">
        <v>0.96447272299999998</v>
      </c>
      <c r="BY310" s="10">
        <v>0.60688209400000004</v>
      </c>
      <c r="BZ310" s="10">
        <v>0.56759889299999999</v>
      </c>
      <c r="CA310" s="10">
        <v>0.61815410699999995</v>
      </c>
      <c r="CB310" s="10">
        <v>0.55195300000000003</v>
      </c>
      <c r="CC310" s="10">
        <v>0.54134345100000003</v>
      </c>
      <c r="CD310" s="10">
        <v>0.87156851700000004</v>
      </c>
      <c r="CE310" s="10">
        <v>0.53583021399999997</v>
      </c>
      <c r="CF310" s="10">
        <v>0.563259442</v>
      </c>
      <c r="CG310" s="10">
        <v>0.577997867</v>
      </c>
      <c r="CH310" s="10">
        <v>0.57581476799999998</v>
      </c>
      <c r="CI310" s="10">
        <v>0.57408585000000001</v>
      </c>
      <c r="CJ310" s="10">
        <v>0.58364061199999995</v>
      </c>
      <c r="CK310" s="10">
        <v>0.58050002999999994</v>
      </c>
      <c r="CL310" s="10">
        <v>0.57827647299999996</v>
      </c>
      <c r="CM310" s="10">
        <v>0.25663428300000002</v>
      </c>
      <c r="CN310" s="10">
        <v>0.20501348</v>
      </c>
      <c r="CO310" s="10">
        <v>0.20617260400000001</v>
      </c>
      <c r="CP310" s="10">
        <v>0.16310024400000001</v>
      </c>
      <c r="CQ310" s="10">
        <v>0.16042683299999999</v>
      </c>
      <c r="CR310" s="10">
        <v>0.164434782</v>
      </c>
      <c r="CS310" s="10">
        <v>0.15063869899999999</v>
      </c>
      <c r="CT310" s="10">
        <v>0.15034024400000001</v>
      </c>
      <c r="CU310" s="10">
        <v>0.18394354199999999</v>
      </c>
      <c r="CV310" s="10">
        <v>36.209886859999997</v>
      </c>
      <c r="CW310" s="10">
        <v>35.388214599999998</v>
      </c>
      <c r="CX310" s="10">
        <v>38.638200939999997</v>
      </c>
      <c r="CY310" s="10">
        <v>40.029086499999998</v>
      </c>
      <c r="CZ310" s="10">
        <v>40.580598770000002</v>
      </c>
      <c r="DA310" s="10">
        <v>39.11669886</v>
      </c>
      <c r="DB310" s="10">
        <v>40.860956350000002</v>
      </c>
      <c r="DC310" s="10">
        <v>36.498726859999998</v>
      </c>
      <c r="DD310" s="10">
        <v>-4.7020489689999998</v>
      </c>
      <c r="DE310" s="10">
        <v>-6.1249115989999998</v>
      </c>
      <c r="DF310" s="10">
        <v>-6.3188523630000004</v>
      </c>
      <c r="DG310" s="10">
        <v>-7.1157932199999996</v>
      </c>
      <c r="DH310" s="10">
        <v>-6.2114456049999998</v>
      </c>
      <c r="DI310" s="10">
        <v>-7.2565798289999996</v>
      </c>
      <c r="DJ310" s="10">
        <v>-6.0976801529999998</v>
      </c>
      <c r="DK310" s="10">
        <v>-6.6084045409999996</v>
      </c>
      <c r="DL310" s="10">
        <v>5.0224723569999998</v>
      </c>
      <c r="DM310" s="10">
        <v>4.7855642810000001</v>
      </c>
      <c r="DN310" s="10">
        <v>4.8522843819999997</v>
      </c>
      <c r="DO310" s="10">
        <v>4.755678863</v>
      </c>
      <c r="DP310" s="10">
        <v>4.6789927919999998</v>
      </c>
      <c r="DQ310" s="10">
        <v>4.7055136820000003</v>
      </c>
      <c r="DR310" s="10">
        <v>4.6918134509999998</v>
      </c>
      <c r="DS310" s="10">
        <v>4.1571339079999996</v>
      </c>
      <c r="DT310" s="10">
        <v>-1.6148072609999999</v>
      </c>
      <c r="DU310" s="10">
        <v>-1.6319535730000001</v>
      </c>
      <c r="DV310" s="10">
        <v>-1.812508188</v>
      </c>
      <c r="DW310" s="10">
        <v>-1.837535361</v>
      </c>
      <c r="DX310" s="10">
        <v>-1.8499546929999999</v>
      </c>
      <c r="DY310" s="10">
        <v>-1.8984204710000001</v>
      </c>
      <c r="DZ310" s="10">
        <v>-1.9185467089999999</v>
      </c>
      <c r="EA310" s="10">
        <v>-1.8428151740000001</v>
      </c>
      <c r="EB310" s="10">
        <f>VLOOKUP($B310,[1]PhiInxIrossOut_ggeffects!$A$1:$F$316,2,FALSE)</f>
        <v>1.1522556361423899</v>
      </c>
      <c r="EC310" s="10">
        <f>VLOOKUP($B310,[2]PhiInxICross_ggeffects!$A$1:$F$316,2,FALSE)</f>
        <v>1.3681188531882</v>
      </c>
      <c r="ED310" s="10">
        <v>-0.417767426</v>
      </c>
      <c r="EE310" s="10">
        <v>0.52938335000000003</v>
      </c>
      <c r="EF310">
        <v>0.54808935361220601</v>
      </c>
      <c r="EG310">
        <v>0.53792585551334504</v>
      </c>
      <c r="EH310">
        <v>0.532844106463916</v>
      </c>
      <c r="EI310">
        <v>0.51759885931562699</v>
      </c>
      <c r="EJ310">
        <v>0.51251711026619795</v>
      </c>
      <c r="EK310">
        <v>0.49981273764262202</v>
      </c>
      <c r="EL310" s="15">
        <v>0.83547632699999996</v>
      </c>
      <c r="EM310" s="15">
        <v>0.66965248499999996</v>
      </c>
      <c r="EN310" s="15">
        <v>0.62002827699999996</v>
      </c>
      <c r="EO310" s="15">
        <v>0.70721002399999999</v>
      </c>
      <c r="EP310" s="15">
        <v>0.86000590799999999</v>
      </c>
      <c r="EQ310" s="15">
        <v>0.75946389400000003</v>
      </c>
      <c r="ER310" s="15">
        <v>1.173973666</v>
      </c>
      <c r="ES310" s="10">
        <v>0.26435900400000001</v>
      </c>
      <c r="ET310" s="10">
        <v>42.740299360000002</v>
      </c>
      <c r="EU310" s="10">
        <v>42.409211509999999</v>
      </c>
      <c r="EV310" s="10">
        <v>44.632099179999997</v>
      </c>
      <c r="EW310" s="10">
        <v>48.559650840000003</v>
      </c>
      <c r="EX310" s="10">
        <v>50.346391079999997</v>
      </c>
      <c r="EY310" s="10">
        <v>48.05587981</v>
      </c>
      <c r="EZ310" s="10">
        <v>47.788873930000001</v>
      </c>
      <c r="FA310" s="10">
        <v>-5.3877761849999999</v>
      </c>
      <c r="FB310" s="10">
        <v>-5.4747178319999996</v>
      </c>
      <c r="FC310" s="10">
        <v>-5.7050850630000003</v>
      </c>
      <c r="FD310" s="10">
        <v>-5.7238520470000003</v>
      </c>
      <c r="FE310" s="10">
        <v>-6.3643641989999997</v>
      </c>
      <c r="FF310" s="10">
        <v>-6.0085181209999998</v>
      </c>
      <c r="FG310" s="10">
        <v>-5.3509590999999999</v>
      </c>
      <c r="FH310" t="s">
        <v>517</v>
      </c>
      <c r="FI310" t="str">
        <f t="shared" ref="FI310:FJ310" si="10">FH310</f>
        <v>ROJO SEDA</v>
      </c>
      <c r="FJ310" t="str">
        <f t="shared" si="10"/>
        <v>ROJO SEDA</v>
      </c>
      <c r="FK310" t="s">
        <v>517</v>
      </c>
      <c r="FL310" t="b">
        <v>0</v>
      </c>
      <c r="FM310" t="b">
        <v>0</v>
      </c>
      <c r="FN310" t="b">
        <v>0</v>
      </c>
      <c r="FO310" t="b">
        <v>0</v>
      </c>
    </row>
    <row r="311" spans="1:171" x14ac:dyDescent="0.25">
      <c r="A311" s="12" t="str">
        <f>VLOOKUP($B311,GCDTCodes!$A$1:$D$398,2,FALSE)</f>
        <v>P3</v>
      </c>
      <c r="B311" s="12" t="s">
        <v>518</v>
      </c>
      <c r="C311" s="10">
        <v>-55.536554629999998</v>
      </c>
      <c r="D311" s="10">
        <v>-0.21980798100000001</v>
      </c>
      <c r="E311" s="10">
        <v>-0.17348329199999901</v>
      </c>
      <c r="F311" s="10">
        <v>-0.95970388200000001</v>
      </c>
      <c r="G311" s="10">
        <v>-3.878935593</v>
      </c>
      <c r="H311" s="10">
        <v>-5.5360560000000003E-2</v>
      </c>
      <c r="I311" s="10">
        <v>-1.0017718E-2</v>
      </c>
      <c r="J311" s="10">
        <v>-0.99146906199999996</v>
      </c>
      <c r="K311" s="10">
        <v>87.692443659999995</v>
      </c>
      <c r="L311" s="10">
        <v>0.154915622</v>
      </c>
      <c r="M311" s="10">
        <v>5.5471738999999999E-2</v>
      </c>
      <c r="N311" s="10">
        <v>0.83064217099999904</v>
      </c>
      <c r="O311" s="10">
        <v>6.9289999999999896</v>
      </c>
      <c r="P311" s="10">
        <v>4.7039999999999997</v>
      </c>
      <c r="Q311" s="10">
        <v>3.7999999999999999E-2</v>
      </c>
      <c r="R311" s="10">
        <v>1107.1569999999999</v>
      </c>
      <c r="S311" s="10">
        <v>2.3279999999999998</v>
      </c>
      <c r="T311" s="10">
        <v>1.8019999999999901</v>
      </c>
      <c r="U311" s="10">
        <v>12.265000000000001</v>
      </c>
      <c r="V311" s="10">
        <v>5.681</v>
      </c>
      <c r="W311" s="10">
        <v>3.0659999999999998</v>
      </c>
      <c r="X311" s="10">
        <v>3.2000000000000001E-2</v>
      </c>
      <c r="Y311" s="10">
        <v>582.56799999999998</v>
      </c>
      <c r="Z311" s="10">
        <v>1.7169999999999901</v>
      </c>
      <c r="AA311" s="10">
        <v>1.083</v>
      </c>
      <c r="AB311" s="10">
        <v>8.2989999999999995</v>
      </c>
      <c r="AC311" s="10">
        <v>6.59</v>
      </c>
      <c r="AD311" s="10">
        <v>4.6079999999999997</v>
      </c>
      <c r="AE311" s="10">
        <v>4.5999999999999999E-2</v>
      </c>
      <c r="AF311" s="10">
        <v>710.745</v>
      </c>
      <c r="AG311" s="10">
        <v>1.603</v>
      </c>
      <c r="AH311" s="10">
        <v>14.214</v>
      </c>
      <c r="AI311">
        <v>0.67734413903249402</v>
      </c>
      <c r="AJ311">
        <v>0.94630938816879295</v>
      </c>
      <c r="AK311">
        <v>0.88619276298816896</v>
      </c>
      <c r="AL311">
        <v>1.0204340976219</v>
      </c>
      <c r="AM311" s="13"/>
      <c r="AN311" s="13"/>
      <c r="AO311" s="13"/>
      <c r="AP311" s="13"/>
      <c r="AQ311" s="13"/>
      <c r="AR311" s="13"/>
      <c r="AS311" s="10">
        <v>154.23099999999999</v>
      </c>
      <c r="AT311" s="10">
        <v>54.18</v>
      </c>
      <c r="AU311" s="10">
        <v>77.399000000000001</v>
      </c>
      <c r="AV311" s="10">
        <v>5.718</v>
      </c>
      <c r="AW311" s="10">
        <v>2.9649999999999999</v>
      </c>
      <c r="AX311" s="10">
        <v>2.8250000000000002</v>
      </c>
      <c r="AY311" s="10">
        <v>9.6720000000000006</v>
      </c>
      <c r="AZ311" s="10">
        <v>41.145000000000003</v>
      </c>
      <c r="BA311" s="10">
        <v>11.433</v>
      </c>
      <c r="BB311" s="10">
        <v>113.679</v>
      </c>
      <c r="BC311" s="10">
        <v>58.417999999999999</v>
      </c>
      <c r="BD311" s="10">
        <v>78.671999999999997</v>
      </c>
      <c r="BE311" s="10">
        <v>2.63</v>
      </c>
      <c r="BF311" s="10">
        <v>1.52199999999999</v>
      </c>
      <c r="BG311" s="10">
        <v>1.73</v>
      </c>
      <c r="BH311" s="10">
        <v>6.1609999999999996</v>
      </c>
      <c r="BI311" s="10">
        <v>26.756999999999898</v>
      </c>
      <c r="BJ311" s="10">
        <v>7.6629999999999896</v>
      </c>
      <c r="BK311" s="10">
        <v>100.256</v>
      </c>
      <c r="BL311" s="10">
        <v>64.421999999999997</v>
      </c>
      <c r="BM311" s="10">
        <v>76.028999999999996</v>
      </c>
      <c r="BN311" s="10">
        <v>2.3780000000000001</v>
      </c>
      <c r="BO311" s="10">
        <v>1.0680000000000001</v>
      </c>
      <c r="BP311" s="10">
        <v>2.8029999999999999</v>
      </c>
      <c r="BQ311" s="10">
        <v>9.1280000000000001</v>
      </c>
      <c r="BR311" s="10">
        <v>46.533999999999999</v>
      </c>
      <c r="BS311" s="10">
        <v>11.807</v>
      </c>
      <c r="BT311">
        <v>0.22800000000000001</v>
      </c>
      <c r="BU311">
        <v>0.22500000000000001</v>
      </c>
      <c r="BV311">
        <v>0.2</v>
      </c>
      <c r="BW311" s="10">
        <v>0.627506699</v>
      </c>
      <c r="BX311" s="10">
        <v>0.84361095900000005</v>
      </c>
      <c r="BY311" s="10">
        <v>0.703815521</v>
      </c>
      <c r="BZ311" s="10">
        <v>0.55718093800000001</v>
      </c>
      <c r="CA311" s="10">
        <v>0.64970479999999997</v>
      </c>
      <c r="CB311" s="10">
        <v>0.54374392199999999</v>
      </c>
      <c r="CC311" s="10">
        <v>0.69261523300000005</v>
      </c>
      <c r="CD311" s="10">
        <v>0.44013876200000002</v>
      </c>
      <c r="CE311" s="10">
        <v>0.55437157699999995</v>
      </c>
      <c r="CF311" s="10">
        <v>0.57563509899999998</v>
      </c>
      <c r="CG311" s="10">
        <v>0.57836103000000005</v>
      </c>
      <c r="CH311" s="10">
        <v>0.58819042499999996</v>
      </c>
      <c r="CI311" s="10">
        <v>0.59103263399999995</v>
      </c>
      <c r="CJ311" s="10">
        <v>0.59218928000000004</v>
      </c>
      <c r="CK311" s="10">
        <v>0.58607215000000001</v>
      </c>
      <c r="CL311" s="10">
        <v>0.60617269799999995</v>
      </c>
      <c r="CM311" s="10">
        <v>0.25913793600000001</v>
      </c>
      <c r="CN311" s="10">
        <v>0.17732879600000001</v>
      </c>
      <c r="CO311" s="10">
        <v>0.187749202</v>
      </c>
      <c r="CP311" s="10">
        <v>0.171303027</v>
      </c>
      <c r="CQ311" s="10">
        <v>0.14964398800000001</v>
      </c>
      <c r="CR311" s="10">
        <v>0.15365193699999999</v>
      </c>
      <c r="CS311" s="10">
        <v>0.141939642</v>
      </c>
      <c r="CT311" s="10">
        <v>0.15784843100000001</v>
      </c>
      <c r="CU311" s="10">
        <v>0.122918244</v>
      </c>
      <c r="CV311" s="10">
        <v>36.72656447</v>
      </c>
      <c r="CW311" s="10">
        <v>37.654016939999998</v>
      </c>
      <c r="CX311" s="10">
        <v>35.027730329999997</v>
      </c>
      <c r="CY311" s="10">
        <v>36.818228660000003</v>
      </c>
      <c r="CZ311" s="10">
        <v>35.257034099999998</v>
      </c>
      <c r="DA311" s="10">
        <v>40.399846859999997</v>
      </c>
      <c r="DB311" s="10">
        <v>37.617343349999999</v>
      </c>
      <c r="DC311" s="10">
        <v>37.365884520000002</v>
      </c>
      <c r="DD311" s="10">
        <v>-4.0750760589999997</v>
      </c>
      <c r="DE311" s="10">
        <v>-6.6011788090000003</v>
      </c>
      <c r="DF311" s="10">
        <v>-5.6808249420000001</v>
      </c>
      <c r="DG311" s="10">
        <v>-6.7629721629999997</v>
      </c>
      <c r="DH311" s="10">
        <v>-5.3434843719999998</v>
      </c>
      <c r="DI311" s="10">
        <v>-6.9612422250000003</v>
      </c>
      <c r="DJ311" s="10">
        <v>-5.280569667</v>
      </c>
      <c r="DK311" s="10">
        <v>-6.4191902350000003</v>
      </c>
      <c r="DL311" s="10">
        <v>4.8423438159999996</v>
      </c>
      <c r="DM311" s="10">
        <v>4.6105330850000001</v>
      </c>
      <c r="DN311" s="10">
        <v>4.8091151319999996</v>
      </c>
      <c r="DO311" s="10">
        <v>4.6471072769999999</v>
      </c>
      <c r="DP311" s="10">
        <v>4.5215608610000002</v>
      </c>
      <c r="DQ311" s="10">
        <v>4.6049411190000002</v>
      </c>
      <c r="DR311" s="10">
        <v>4.5650220380000004</v>
      </c>
      <c r="DS311" s="10">
        <v>4.008501249</v>
      </c>
      <c r="DT311" s="10">
        <v>-1.7792522770000001</v>
      </c>
      <c r="DU311" s="10">
        <v>-1.7488208160000001</v>
      </c>
      <c r="DV311" s="10">
        <v>-1.8277301319999999</v>
      </c>
      <c r="DW311" s="10">
        <v>-1.93804029</v>
      </c>
      <c r="DX311" s="10">
        <v>-1.9665643239999999</v>
      </c>
      <c r="DY311" s="10">
        <v>-1.991069542</v>
      </c>
      <c r="DZ311" s="10">
        <v>-1.9506713600000001</v>
      </c>
      <c r="EA311" s="10">
        <v>-2.1851288699999998</v>
      </c>
      <c r="EB311" s="10">
        <f>VLOOKUP($B311,[1]PhiInxIrossOut_ggeffects!$A$1:$F$316,2,FALSE)</f>
        <v>1.23619412399953</v>
      </c>
      <c r="EC311" s="10">
        <f>VLOOKUP($B311,[2]PhiInxICross_ggeffects!$A$1:$F$316,2,FALSE)</f>
        <v>1.4948971331881999</v>
      </c>
      <c r="ED311" s="10">
        <v>-0.450554554</v>
      </c>
      <c r="EE311" s="10">
        <v>0.533674282</v>
      </c>
      <c r="EF311">
        <v>0.54031216730041698</v>
      </c>
      <c r="EG311">
        <v>0.54641330798482701</v>
      </c>
      <c r="EH311">
        <v>0.54946387832703303</v>
      </c>
      <c r="EI311">
        <v>0.55861558935365097</v>
      </c>
      <c r="EJ311">
        <v>0.56166615969585598</v>
      </c>
      <c r="EK311">
        <v>0.56929258555137097</v>
      </c>
      <c r="EL311" s="15">
        <v>0.88307551500000003</v>
      </c>
      <c r="EM311" s="15">
        <v>0.71914546899999998</v>
      </c>
      <c r="EN311" s="15">
        <v>0.74685121399999999</v>
      </c>
      <c r="EO311" s="15">
        <v>0.74881219499999996</v>
      </c>
      <c r="EP311" s="15">
        <v>0.82585628799999999</v>
      </c>
      <c r="EQ311" s="15">
        <v>0.59779875699999996</v>
      </c>
      <c r="ER311" s="15">
        <v>0.818510195</v>
      </c>
      <c r="ES311" s="10">
        <v>0.26428381200000001</v>
      </c>
      <c r="ET311" s="10">
        <v>39.137600290000002</v>
      </c>
      <c r="EU311" s="10">
        <v>40.434318560000001</v>
      </c>
      <c r="EV311" s="10">
        <v>40.686839650000003</v>
      </c>
      <c r="EW311" s="10">
        <v>42.58478495</v>
      </c>
      <c r="EX311" s="10">
        <v>47.992878670000003</v>
      </c>
      <c r="EY311" s="10">
        <v>46.384912679999999</v>
      </c>
      <c r="EZ311" s="10">
        <v>46.280172280000002</v>
      </c>
      <c r="FA311" s="10">
        <v>-6.0282060409999998</v>
      </c>
      <c r="FB311" s="10">
        <v>-5.4294349799999999</v>
      </c>
      <c r="FC311" s="10">
        <v>-5.7222532770000001</v>
      </c>
      <c r="FD311" s="10">
        <v>-5.863424352</v>
      </c>
      <c r="FE311" s="10">
        <v>-6.3640461139999998</v>
      </c>
      <c r="FF311" s="10">
        <v>-6.4103849039999998</v>
      </c>
      <c r="FG311" s="10">
        <v>-5.6753865609999998</v>
      </c>
      <c r="FH311" t="s">
        <v>518</v>
      </c>
      <c r="FI311" t="str">
        <f t="shared" ref="FI311:FJ311" si="11">FH311</f>
        <v>SEF 10</v>
      </c>
      <c r="FJ311" t="str">
        <f t="shared" si="11"/>
        <v>SEF 10</v>
      </c>
      <c r="FK311" t="s">
        <v>518</v>
      </c>
      <c r="FL311" t="b">
        <v>0</v>
      </c>
      <c r="FM311" t="b">
        <v>0</v>
      </c>
      <c r="FN311" t="b">
        <v>0</v>
      </c>
      <c r="FO311" t="b">
        <v>0</v>
      </c>
    </row>
    <row r="312" spans="1:171" x14ac:dyDescent="0.25">
      <c r="A312" s="12" t="str">
        <f>VLOOKUP($B312,GCDTCodes!$A$1:$D$398,2,FALSE)</f>
        <v>CH3</v>
      </c>
      <c r="B312" s="12" t="s">
        <v>519</v>
      </c>
      <c r="C312" s="10">
        <v>14.430091790000001</v>
      </c>
      <c r="D312" s="10">
        <v>7.8345931999999993E-2</v>
      </c>
      <c r="E312" s="10">
        <v>0.106695031</v>
      </c>
      <c r="F312" s="10">
        <v>0.26090403000000001</v>
      </c>
      <c r="G312" s="10">
        <v>-28.22760954</v>
      </c>
      <c r="H312" s="10">
        <v>-6.7575537000000005E-2</v>
      </c>
      <c r="I312" s="10">
        <v>-4.2638830999999898E-2</v>
      </c>
      <c r="J312" s="10">
        <v>-0.86521088299999904</v>
      </c>
      <c r="K312" s="10">
        <v>12.70489721</v>
      </c>
      <c r="L312" s="10">
        <v>4.2254154000000002E-2</v>
      </c>
      <c r="M312" s="10">
        <v>2.3295551000000001E-2</v>
      </c>
      <c r="N312" s="10">
        <v>9.5512875999999997E-2</v>
      </c>
      <c r="O312" s="10">
        <v>9.9700000000000006</v>
      </c>
      <c r="P312" s="10">
        <v>4.6369999999999996</v>
      </c>
      <c r="Q312" s="10">
        <v>3.4000000000000002E-2</v>
      </c>
      <c r="R312" s="10">
        <v>1033.5519999999999</v>
      </c>
      <c r="S312" s="10">
        <v>2.4449999999999998</v>
      </c>
      <c r="T312" s="10">
        <v>2.0339999999999998</v>
      </c>
      <c r="U312" s="10">
        <v>11.837</v>
      </c>
      <c r="V312" s="10">
        <v>5.6929999999999996</v>
      </c>
      <c r="W312" s="10">
        <v>3.573</v>
      </c>
      <c r="X312" s="10">
        <v>3.1E-2</v>
      </c>
      <c r="Y312" s="10">
        <v>666.00899999999899</v>
      </c>
      <c r="Z312" s="10">
        <v>1.873</v>
      </c>
      <c r="AA312" s="10">
        <v>1.2929999999999999</v>
      </c>
      <c r="AB312" s="10">
        <v>9.0790000000000006</v>
      </c>
      <c r="AC312" s="10">
        <v>6.6870000000000003</v>
      </c>
      <c r="AD312" s="10">
        <v>5.1619999999999999</v>
      </c>
      <c r="AE312" s="10">
        <v>4.5999999999999999E-2</v>
      </c>
      <c r="AF312" s="10">
        <v>660.10699999999997</v>
      </c>
      <c r="AG312" s="10">
        <v>1.5049999999999999</v>
      </c>
      <c r="AH312" s="10">
        <v>12.95</v>
      </c>
      <c r="AI312">
        <v>0.99709762780595601</v>
      </c>
      <c r="AJ312">
        <v>0.78067497871557801</v>
      </c>
      <c r="AK312">
        <v>1.06607228899391</v>
      </c>
      <c r="AL312">
        <v>0.91292579475312796</v>
      </c>
      <c r="AM312" s="13"/>
      <c r="AN312" s="13"/>
      <c r="AO312" s="13"/>
      <c r="AP312" s="13"/>
      <c r="AQ312" s="13"/>
      <c r="AR312" s="13"/>
      <c r="AS312" s="10">
        <v>159.24</v>
      </c>
      <c r="AT312" s="10">
        <v>51.35</v>
      </c>
      <c r="AU312" s="10">
        <v>70.983000000000004</v>
      </c>
      <c r="AV312" s="10">
        <v>4.1769999999999996</v>
      </c>
      <c r="AW312" s="10">
        <v>2.8739999999999899</v>
      </c>
      <c r="AX312" s="10">
        <v>3.0329999999999999</v>
      </c>
      <c r="AY312" s="10">
        <v>7.5939999999999896</v>
      </c>
      <c r="AZ312" s="10">
        <v>37.552999999999997</v>
      </c>
      <c r="BA312" s="10">
        <v>14.3959999999999</v>
      </c>
      <c r="BB312" s="10">
        <v>112.014</v>
      </c>
      <c r="BC312" s="10">
        <v>52.570999999999998</v>
      </c>
      <c r="BD312" s="10">
        <v>73.456999999999994</v>
      </c>
      <c r="BE312" s="10">
        <v>2.9969999999999999</v>
      </c>
      <c r="BF312" s="10">
        <v>1.54</v>
      </c>
      <c r="BG312" s="10">
        <v>1.7269999999999901</v>
      </c>
      <c r="BH312" s="10">
        <v>4.8600000000000003</v>
      </c>
      <c r="BI312" s="10">
        <v>26.076000000000001</v>
      </c>
      <c r="BJ312" s="10">
        <v>6.7469999999999999</v>
      </c>
      <c r="BK312" s="10">
        <v>104.417</v>
      </c>
      <c r="BL312" s="10">
        <v>62.655000000000001</v>
      </c>
      <c r="BM312" s="10">
        <v>76.494</v>
      </c>
      <c r="BN312" s="10">
        <v>2.1659999999999999</v>
      </c>
      <c r="BO312" s="10">
        <v>0.97199999999999998</v>
      </c>
      <c r="BP312" s="10">
        <v>2.048</v>
      </c>
      <c r="BQ312" s="10">
        <v>7.0460000000000003</v>
      </c>
      <c r="BR312" s="10">
        <v>33.549999999999997</v>
      </c>
      <c r="BS312" s="10">
        <v>8.0529999999999902</v>
      </c>
      <c r="BT312">
        <v>0.20200000000000001</v>
      </c>
      <c r="BU312">
        <v>0.214</v>
      </c>
      <c r="BV312">
        <v>0.218</v>
      </c>
      <c r="BW312" s="10">
        <v>0.73243637800000005</v>
      </c>
      <c r="BX312" s="10">
        <v>0.963560996</v>
      </c>
      <c r="BY312" s="10">
        <v>0.56444349500000002</v>
      </c>
      <c r="BZ312" s="10">
        <v>0.64355605699999996</v>
      </c>
      <c r="CA312" s="10">
        <v>0.55848627399999995</v>
      </c>
      <c r="CB312" s="10">
        <v>1.1496467189999999</v>
      </c>
      <c r="CC312" s="10">
        <v>0.65220085900000002</v>
      </c>
      <c r="CD312" s="10">
        <v>1.623441793</v>
      </c>
      <c r="CE312" s="10">
        <v>0.54361524000000006</v>
      </c>
      <c r="CF312" s="10">
        <v>0.56530398299999995</v>
      </c>
      <c r="CG312" s="10">
        <v>0.57355778800000001</v>
      </c>
      <c r="CH312" s="10">
        <v>0.57445754100000002</v>
      </c>
      <c r="CI312" s="10">
        <v>0.580701519</v>
      </c>
      <c r="CJ312" s="10">
        <v>0.56995197500000006</v>
      </c>
      <c r="CK312" s="10">
        <v>0.57637886599999999</v>
      </c>
      <c r="CL312" s="10">
        <v>0.56586349899999999</v>
      </c>
      <c r="CM312" s="10">
        <v>0.23513308299999999</v>
      </c>
      <c r="CN312" s="10">
        <v>0.20052925599999999</v>
      </c>
      <c r="CO312" s="10">
        <v>0.21025506599999999</v>
      </c>
      <c r="CP312" s="10">
        <v>0.168803431</v>
      </c>
      <c r="CQ312" s="10">
        <v>0.17492823699999999</v>
      </c>
      <c r="CR312" s="10">
        <v>0.15971902599999999</v>
      </c>
      <c r="CS312" s="10">
        <v>0.20889965899999999</v>
      </c>
      <c r="CT312" s="10">
        <v>0.169703821</v>
      </c>
      <c r="CU312" s="10">
        <v>0.238731522</v>
      </c>
      <c r="CV312" s="10">
        <v>32.766366490000003</v>
      </c>
      <c r="CW312" s="10">
        <v>36.186485470000001</v>
      </c>
      <c r="CX312" s="10">
        <v>35.790824209999997</v>
      </c>
      <c r="CY312" s="10">
        <v>36.582290620000002</v>
      </c>
      <c r="CZ312" s="10">
        <v>37.64150764</v>
      </c>
      <c r="DA312" s="10">
        <v>33.567022690000002</v>
      </c>
      <c r="DB312" s="10">
        <v>36.402026499999998</v>
      </c>
      <c r="DC312" s="10">
        <v>30.510131749999999</v>
      </c>
      <c r="DD312" s="10">
        <v>-3.8846065090000002</v>
      </c>
      <c r="DE312" s="10">
        <v>-6.1033938750000001</v>
      </c>
      <c r="DF312" s="10">
        <v>-5.6252204170000004</v>
      </c>
      <c r="DG312" s="10">
        <v>-5.3786155090000003</v>
      </c>
      <c r="DH312" s="10">
        <v>-5.250294512</v>
      </c>
      <c r="DI312" s="10">
        <v>-6.9984955859999998</v>
      </c>
      <c r="DJ312" s="10">
        <v>-5.2780267910000003</v>
      </c>
      <c r="DK312" s="10">
        <v>-5.6826278810000002</v>
      </c>
      <c r="DL312" s="10">
        <v>4.9306513369999996</v>
      </c>
      <c r="DM312" s="10">
        <v>4.7087872620000004</v>
      </c>
      <c r="DN312" s="10">
        <v>4.8694627380000002</v>
      </c>
      <c r="DO312" s="10">
        <v>4.7207581809999999</v>
      </c>
      <c r="DP312" s="10">
        <v>4.5852031780000004</v>
      </c>
      <c r="DQ312" s="10">
        <v>4.6548732929999996</v>
      </c>
      <c r="DR312" s="10">
        <v>4.6010807370000002</v>
      </c>
      <c r="DS312" s="10">
        <v>4.0925577569999998</v>
      </c>
      <c r="DT312" s="10">
        <v>-1.6131756180000001</v>
      </c>
      <c r="DU312" s="10">
        <v>-1.5918388400000001</v>
      </c>
      <c r="DV312" s="10">
        <v>-1.7737946419999999</v>
      </c>
      <c r="DW312" s="10">
        <v>-1.7566427490000001</v>
      </c>
      <c r="DX312" s="10">
        <v>-1.8512856099999999</v>
      </c>
      <c r="DY312" s="10">
        <v>-1.687669723</v>
      </c>
      <c r="DZ312" s="10">
        <v>-1.8165216340000001</v>
      </c>
      <c r="EA312" s="10">
        <v>-1.6816073970000001</v>
      </c>
      <c r="EB312" s="10">
        <f>VLOOKUP($B312,[1]PhiInxIrossOut_ggeffects!$A$1:$F$316,2,FALSE)</f>
        <v>1.2129826035709601</v>
      </c>
      <c r="EC312" s="10">
        <f>VLOOKUP($B312,[2]PhiInxICross_ggeffects!$A$1:$F$316,2,FALSE)</f>
        <v>1.3562269859381999</v>
      </c>
      <c r="ED312" s="10">
        <v>-0.34268801900000001</v>
      </c>
      <c r="EE312" s="10">
        <v>0.53248539299999997</v>
      </c>
      <c r="EF312">
        <v>0.55304638783273696</v>
      </c>
      <c r="EG312">
        <v>0.54894448669205298</v>
      </c>
      <c r="EH312">
        <v>0.54689353612171099</v>
      </c>
      <c r="EI312">
        <v>0.54074068441068501</v>
      </c>
      <c r="EJ312">
        <v>0.53868973384034302</v>
      </c>
      <c r="EK312">
        <v>0.53356235741448699</v>
      </c>
      <c r="EL312" s="15">
        <v>0.81850945500000005</v>
      </c>
      <c r="EM312" s="15">
        <v>0.63027570799999999</v>
      </c>
      <c r="EN312" s="15">
        <v>0.70311689700000002</v>
      </c>
      <c r="EO312" s="15">
        <v>0.96579029500000002</v>
      </c>
      <c r="EP312" s="15">
        <v>0.88028366700000005</v>
      </c>
      <c r="EQ312" s="15">
        <v>0.70178043400000001</v>
      </c>
      <c r="ER312" s="15">
        <v>1.1794166989999999</v>
      </c>
      <c r="ES312" s="10">
        <v>0.24935839100000001</v>
      </c>
      <c r="ET312" s="10">
        <v>40.57220083</v>
      </c>
      <c r="EU312" s="10">
        <v>41.235311029999998</v>
      </c>
      <c r="EV312" s="10">
        <v>40.076379979999999</v>
      </c>
      <c r="EW312" s="10">
        <v>40.475301299999998</v>
      </c>
      <c r="EX312" s="10">
        <v>43.140335669999999</v>
      </c>
      <c r="EY312" s="10">
        <v>43.989532699999998</v>
      </c>
      <c r="EZ312" s="10">
        <v>44.371588760000002</v>
      </c>
      <c r="FA312" s="10">
        <v>-6.089731767</v>
      </c>
      <c r="FB312" s="10">
        <v>-7.1634002609999996</v>
      </c>
      <c r="FC312" s="10">
        <v>-6.499468223</v>
      </c>
      <c r="FD312" s="10">
        <v>-6.9991084179999996</v>
      </c>
      <c r="FE312" s="10">
        <v>-7.1150316120000001</v>
      </c>
      <c r="FF312" s="10">
        <v>-6.8978269020000003</v>
      </c>
      <c r="FG312" s="10">
        <v>-6.2639992869999999</v>
      </c>
      <c r="FH312" t="s">
        <v>519</v>
      </c>
      <c r="FI312" t="str">
        <f t="shared" ref="FI312:FJ312" si="12">FH312</f>
        <v>SEF 60</v>
      </c>
      <c r="FJ312" t="str">
        <f t="shared" si="12"/>
        <v>SEF 60</v>
      </c>
      <c r="FK312" t="s">
        <v>519</v>
      </c>
      <c r="FL312" t="b">
        <v>0</v>
      </c>
      <c r="FM312" t="b">
        <v>0</v>
      </c>
      <c r="FN312" t="b">
        <v>0</v>
      </c>
      <c r="FO312" t="b">
        <v>0</v>
      </c>
    </row>
    <row r="313" spans="1:171" x14ac:dyDescent="0.25">
      <c r="A313" s="12" t="str">
        <f>VLOOKUP($B313,GCDTCodes!$A$1:$D$398,2,FALSE)</f>
        <v>P4</v>
      </c>
      <c r="B313" s="12" t="s">
        <v>520</v>
      </c>
      <c r="C313" s="10">
        <v>109.3867551</v>
      </c>
      <c r="D313" s="10">
        <v>0.30411565800000001</v>
      </c>
      <c r="E313" s="10">
        <v>0.253641703</v>
      </c>
      <c r="F313" s="10">
        <v>0.71863199799999999</v>
      </c>
      <c r="G313" s="10">
        <v>20.243698199999901</v>
      </c>
      <c r="H313" s="10">
        <v>-3.3359050000000001E-3</v>
      </c>
      <c r="I313" s="10">
        <v>9.7884010000000004E-3</v>
      </c>
      <c r="J313" s="10">
        <v>0.24796639700000001</v>
      </c>
      <c r="K313" s="10">
        <v>33.677087360000002</v>
      </c>
      <c r="L313" s="10">
        <v>3.2001494999999998E-2</v>
      </c>
      <c r="M313" s="10">
        <v>2.1432571000000001E-2</v>
      </c>
      <c r="N313" s="10">
        <v>0.21917896100000001</v>
      </c>
      <c r="O313" s="10">
        <v>8.0990000000000002</v>
      </c>
      <c r="P313" s="10">
        <v>5.1139999999999999</v>
      </c>
      <c r="Q313" s="10">
        <v>0.04</v>
      </c>
      <c r="R313" s="10">
        <v>1201.0739999999901</v>
      </c>
      <c r="S313" s="10">
        <v>2.734</v>
      </c>
      <c r="T313" s="10">
        <v>2.0590000000000002</v>
      </c>
      <c r="U313" s="10">
        <v>12.534000000000001</v>
      </c>
      <c r="V313" s="10">
        <v>5.6909999999999998</v>
      </c>
      <c r="W313" s="10">
        <v>3.3380000000000001</v>
      </c>
      <c r="X313" s="10">
        <v>3.2000000000000001E-2</v>
      </c>
      <c r="Y313" s="10">
        <v>727.75099999999998</v>
      </c>
      <c r="Z313" s="10">
        <v>1.9409999999999901</v>
      </c>
      <c r="AA313" s="10">
        <v>1.319</v>
      </c>
      <c r="AB313" s="10">
        <v>9.7560000000000002</v>
      </c>
      <c r="AC313" s="10">
        <v>6.4059999999999997</v>
      </c>
      <c r="AD313" s="10">
        <v>4.6580000000000004</v>
      </c>
      <c r="AE313" s="10">
        <v>3.4000000000000002E-2</v>
      </c>
      <c r="AF313" s="10">
        <v>779.31</v>
      </c>
      <c r="AG313" s="10">
        <v>1.6890000000000001</v>
      </c>
      <c r="AH313" s="10">
        <v>13.581</v>
      </c>
      <c r="AI313">
        <v>1.2402350668942299</v>
      </c>
      <c r="AJ313">
        <v>1.0870813010646601</v>
      </c>
      <c r="AK313">
        <v>1.3813025642389001</v>
      </c>
      <c r="AL313">
        <v>0.96307357862395904</v>
      </c>
      <c r="AM313" s="13"/>
      <c r="AN313" s="13"/>
      <c r="AO313" s="13"/>
      <c r="AP313" s="13"/>
      <c r="AQ313" s="13"/>
      <c r="AR313" s="13"/>
      <c r="AS313" s="10">
        <v>128.04</v>
      </c>
      <c r="AT313" s="10">
        <v>54.137999999999998</v>
      </c>
      <c r="AU313" s="10">
        <v>75.855999999999995</v>
      </c>
      <c r="AV313" s="10">
        <v>4.226</v>
      </c>
      <c r="AW313" s="10">
        <v>2.7469999999999999</v>
      </c>
      <c r="AX313" s="10">
        <v>1.984</v>
      </c>
      <c r="AY313" s="10">
        <v>6.569</v>
      </c>
      <c r="AZ313" s="10">
        <v>29.498999999999999</v>
      </c>
      <c r="BA313" s="10">
        <v>8.4700000000000006</v>
      </c>
      <c r="BB313" s="10">
        <v>115.46</v>
      </c>
      <c r="BC313" s="10">
        <v>58.923000000000002</v>
      </c>
      <c r="BD313" s="10">
        <v>80.539000000000001</v>
      </c>
      <c r="BE313" s="10">
        <v>3.9260000000000002</v>
      </c>
      <c r="BF313" s="10">
        <v>1.159</v>
      </c>
      <c r="BG313" s="10">
        <v>1.9419999999999999</v>
      </c>
      <c r="BH313" s="10">
        <v>7.9139999999999997</v>
      </c>
      <c r="BI313" s="10">
        <v>30.117999999999999</v>
      </c>
      <c r="BJ313" s="10">
        <v>9.4640000000000004</v>
      </c>
      <c r="BK313" s="10">
        <v>111.596</v>
      </c>
      <c r="BL313" s="10">
        <v>66.02</v>
      </c>
      <c r="BM313" s="10">
        <v>78.298000000000002</v>
      </c>
      <c r="BN313" s="10">
        <v>3.0039999999999898</v>
      </c>
      <c r="BO313" s="10">
        <v>1.3719999999999899</v>
      </c>
      <c r="BP313" s="10">
        <v>2.8250000000000002</v>
      </c>
      <c r="BQ313" s="10">
        <v>11.478999999999999</v>
      </c>
      <c r="BR313" s="10">
        <v>48.163999999999902</v>
      </c>
      <c r="BS313" s="10">
        <v>12.750999999999999</v>
      </c>
      <c r="BT313">
        <v>0.20699999999999999</v>
      </c>
      <c r="BU313">
        <v>0.25700000000000001</v>
      </c>
      <c r="BV313">
        <v>0.25</v>
      </c>
      <c r="BW313" s="10">
        <v>0.92958082099999995</v>
      </c>
      <c r="BX313" s="10">
        <v>0.70788582200000005</v>
      </c>
      <c r="BY313" s="10">
        <v>0.98600975800000001</v>
      </c>
      <c r="BZ313" s="10">
        <v>0.76736581100000001</v>
      </c>
      <c r="CA313" s="10">
        <v>0.73795970700000002</v>
      </c>
      <c r="CB313" s="10">
        <v>0.74951104199999996</v>
      </c>
      <c r="CC313" s="10">
        <v>0.645686918</v>
      </c>
      <c r="CD313" s="10">
        <v>0.59863593199999998</v>
      </c>
      <c r="CE313" s="10">
        <v>0.49603026099999997</v>
      </c>
      <c r="CF313" s="10">
        <v>0.562367214</v>
      </c>
      <c r="CG313" s="10">
        <v>0.56317965000000003</v>
      </c>
      <c r="CH313" s="10">
        <v>0.56546137200000002</v>
      </c>
      <c r="CI313" s="10">
        <v>0.58329262299999995</v>
      </c>
      <c r="CJ313" s="10">
        <v>0.57892139600000003</v>
      </c>
      <c r="CK313" s="10">
        <v>0.57386731800000002</v>
      </c>
      <c r="CL313" s="10">
        <v>0.59141653999999999</v>
      </c>
      <c r="CM313" s="10">
        <v>0.25191208100000001</v>
      </c>
      <c r="CN313" s="10">
        <v>0.25629215900000002</v>
      </c>
      <c r="CO313" s="10">
        <v>0.18868626599999999</v>
      </c>
      <c r="CP313" s="10">
        <v>0.20673836600000001</v>
      </c>
      <c r="CQ313" s="10">
        <v>0.18970996800000001</v>
      </c>
      <c r="CR313" s="10">
        <v>0.17033318</v>
      </c>
      <c r="CS313" s="10">
        <v>0.17436506399999999</v>
      </c>
      <c r="CT313" s="10">
        <v>0.166657585</v>
      </c>
      <c r="CU313" s="10">
        <v>0.152565282</v>
      </c>
      <c r="CV313" s="10">
        <v>35.505655410000003</v>
      </c>
      <c r="CW313" s="10">
        <v>34.867411969999999</v>
      </c>
      <c r="CX313" s="10">
        <v>35.673864520000002</v>
      </c>
      <c r="CY313" s="10">
        <v>37.929485900000003</v>
      </c>
      <c r="CZ313" s="10">
        <v>38.50392677</v>
      </c>
      <c r="DA313" s="10">
        <v>41.366981459999998</v>
      </c>
      <c r="DB313" s="10">
        <v>41.345736649999999</v>
      </c>
      <c r="DC313" s="10">
        <v>42.39465706</v>
      </c>
      <c r="DD313" s="10">
        <v>-4.8424424530000003</v>
      </c>
      <c r="DE313" s="10">
        <v>-4.8370623620000002</v>
      </c>
      <c r="DF313" s="10">
        <v>-5.6920628369999999</v>
      </c>
      <c r="DG313" s="10">
        <v>-6.2015864279999997</v>
      </c>
      <c r="DH313" s="10">
        <v>-6.1793887290000002</v>
      </c>
      <c r="DI313" s="10">
        <v>-7.0012218470000001</v>
      </c>
      <c r="DJ313" s="10">
        <v>-6.375149564</v>
      </c>
      <c r="DK313" s="10">
        <v>-6.1341672559999996</v>
      </c>
      <c r="DL313" s="10">
        <v>4.9708819950000001</v>
      </c>
      <c r="DM313" s="10">
        <v>4.6976818490000003</v>
      </c>
      <c r="DN313" s="10">
        <v>4.9498495379999996</v>
      </c>
      <c r="DO313" s="10">
        <v>4.7927440109999999</v>
      </c>
      <c r="DP313" s="10">
        <v>4.5754458800000002</v>
      </c>
      <c r="DQ313" s="10">
        <v>4.7120996210000001</v>
      </c>
      <c r="DR313" s="10">
        <v>4.6966587039999999</v>
      </c>
      <c r="DS313" s="10">
        <v>4.0872293419999997</v>
      </c>
      <c r="DT313" s="10">
        <v>-1.4441517610000001</v>
      </c>
      <c r="DU313" s="10">
        <v>-1.670958991</v>
      </c>
      <c r="DV313" s="10">
        <v>-1.6235769870000001</v>
      </c>
      <c r="DW313" s="10">
        <v>-1.6937248279999999</v>
      </c>
      <c r="DX313" s="10">
        <v>-1.800381091</v>
      </c>
      <c r="DY313" s="10">
        <v>-1.7713402700000001</v>
      </c>
      <c r="DZ313" s="10">
        <v>-1.8243521009999999</v>
      </c>
      <c r="EA313" s="10">
        <v>-1.9523115150000001</v>
      </c>
      <c r="EB313" s="10">
        <f>VLOOKUP($B313,[1]PhiInxIrossOut_ggeffects!$A$1:$F$316,2,FALSE)</f>
        <v>1.21533806678525</v>
      </c>
      <c r="EC313" s="10">
        <f>VLOOKUP($B313,[2]PhiInxICross_ggeffects!$A$1:$F$316,2,FALSE)</f>
        <v>1.3608073834382</v>
      </c>
      <c r="ED313" s="10">
        <v>-0.185907405</v>
      </c>
      <c r="EE313" s="10">
        <v>0.53229407799999995</v>
      </c>
      <c r="EF313">
        <v>0.56665779467684396</v>
      </c>
      <c r="EG313">
        <v>0.55468821292779502</v>
      </c>
      <c r="EH313">
        <v>0.54870342205327005</v>
      </c>
      <c r="EI313">
        <v>0.53074904942969603</v>
      </c>
      <c r="EJ313">
        <v>0.52476425855517095</v>
      </c>
      <c r="EK313">
        <v>0.50980228136885897</v>
      </c>
      <c r="EL313" s="15">
        <v>0.86623135100000004</v>
      </c>
      <c r="EM313" s="15">
        <v>0.79130966000000003</v>
      </c>
      <c r="EN313" s="15">
        <v>0.82374989200000004</v>
      </c>
      <c r="EO313" s="15">
        <v>0.89830633999999998</v>
      </c>
      <c r="EP313" s="15">
        <v>1.121803898</v>
      </c>
      <c r="EQ313" s="15">
        <v>0.89532453000000001</v>
      </c>
      <c r="ER313" s="15">
        <v>1.2501797649999999</v>
      </c>
      <c r="ES313" s="10">
        <v>0.23215121799999999</v>
      </c>
      <c r="ET313" s="10">
        <v>38.419190329999999</v>
      </c>
      <c r="EU313" s="10">
        <v>39.507281550000002</v>
      </c>
      <c r="EV313" s="10">
        <v>44.177029670000003</v>
      </c>
      <c r="EW313" s="10">
        <v>39.002260450000001</v>
      </c>
      <c r="EX313" s="10">
        <v>43.465093330000002</v>
      </c>
      <c r="EY313" s="10">
        <v>42.609214979999997</v>
      </c>
      <c r="EZ313" s="10">
        <v>41.193472509999999</v>
      </c>
      <c r="FA313" s="10">
        <v>-5.9785632719999997</v>
      </c>
      <c r="FB313" s="10">
        <v>-5.9143733379999999</v>
      </c>
      <c r="FC313" s="10">
        <v>-5.6139065060000002</v>
      </c>
      <c r="FD313" s="10">
        <v>-6.2846626219999999</v>
      </c>
      <c r="FE313" s="10">
        <v>-5.3014470500000002</v>
      </c>
      <c r="FF313" s="10">
        <v>-6.1259261250000003</v>
      </c>
      <c r="FG313" s="10">
        <v>-4.796393632</v>
      </c>
      <c r="FH313" t="s">
        <v>520</v>
      </c>
      <c r="FI313" t="str">
        <f t="shared" ref="FI313:FJ313" si="13">FH313</f>
        <v>SEN 118</v>
      </c>
      <c r="FJ313" t="str">
        <f t="shared" si="13"/>
        <v>SEN 118</v>
      </c>
      <c r="FK313" t="s">
        <v>520</v>
      </c>
      <c r="FL313" t="b">
        <v>0</v>
      </c>
      <c r="FM313" t="b">
        <v>0</v>
      </c>
      <c r="FN313" t="b">
        <v>0</v>
      </c>
      <c r="FO313" t="b">
        <v>0</v>
      </c>
    </row>
    <row r="314" spans="1:171" x14ac:dyDescent="0.25">
      <c r="A314" s="12" t="str">
        <f>VLOOKUP($B314,GCDTCodes!$A$1:$D$398,2,FALSE)</f>
        <v>P5</v>
      </c>
      <c r="B314" s="12" t="s">
        <v>521</v>
      </c>
      <c r="C314" s="10">
        <v>33.46643065</v>
      </c>
      <c r="D314" s="10">
        <v>6.1111600999999897E-2</v>
      </c>
      <c r="E314" s="10">
        <v>0.12236934199999901</v>
      </c>
      <c r="F314" s="10">
        <v>0.41348001899999998</v>
      </c>
      <c r="G314" s="10">
        <v>14.65784773</v>
      </c>
      <c r="H314" s="10">
        <v>2.7283863999999901E-2</v>
      </c>
      <c r="I314" s="10">
        <v>3.2366970000000002E-3</v>
      </c>
      <c r="J314" s="10">
        <v>9.1078276999999999E-2</v>
      </c>
      <c r="K314" s="10">
        <v>-0.34882741299999998</v>
      </c>
      <c r="L314" s="10">
        <v>-2.3362860999999999E-2</v>
      </c>
      <c r="M314" s="10">
        <v>-2.7861639999999998E-3</v>
      </c>
      <c r="N314" s="10">
        <v>0.21917896100000001</v>
      </c>
      <c r="O314" s="10">
        <v>6.0629999999999997</v>
      </c>
      <c r="P314" s="10">
        <v>2.74399999999999</v>
      </c>
      <c r="Q314" s="10">
        <v>2.3E-2</v>
      </c>
      <c r="R314" s="10">
        <v>1040.4469999999999</v>
      </c>
      <c r="S314" s="10">
        <v>2.4039999999999999</v>
      </c>
      <c r="T314" s="10">
        <v>1.9869999999999901</v>
      </c>
      <c r="U314" s="10">
        <v>12.255999999999901</v>
      </c>
      <c r="V314" s="10">
        <v>5.6739999999999897</v>
      </c>
      <c r="W314" s="10">
        <v>2.9350000000000001</v>
      </c>
      <c r="X314" s="10">
        <v>3.2000000000000001E-2</v>
      </c>
      <c r="Y314" s="10">
        <v>615.48900000000003</v>
      </c>
      <c r="Z314" s="10">
        <v>1.7109999999999901</v>
      </c>
      <c r="AA314" s="10">
        <v>1.1970000000000001</v>
      </c>
      <c r="AB314" s="10">
        <v>9.4390000000000001</v>
      </c>
      <c r="AC314" s="10">
        <v>5.7560000000000002</v>
      </c>
      <c r="AD314" s="10">
        <v>3.613</v>
      </c>
      <c r="AE314" s="10">
        <v>2.4E-2</v>
      </c>
      <c r="AF314" s="10">
        <v>662.71199999999999</v>
      </c>
      <c r="AG314" s="10">
        <v>1.5009999999999999</v>
      </c>
      <c r="AH314" s="10">
        <v>15.363</v>
      </c>
      <c r="AI314">
        <v>0.678879182521685</v>
      </c>
      <c r="AJ314">
        <v>0.59724135407828804</v>
      </c>
      <c r="AM314" s="13"/>
      <c r="AN314" s="13"/>
      <c r="AO314" s="13"/>
      <c r="AP314" s="13"/>
      <c r="AQ314" s="13"/>
      <c r="AR314" s="13"/>
      <c r="AS314" s="10">
        <v>188.33</v>
      </c>
      <c r="AT314" s="10">
        <v>41.621000000000002</v>
      </c>
      <c r="AU314" s="10">
        <v>69.352999999999994</v>
      </c>
      <c r="AV314" s="10">
        <v>6.7050000000000001</v>
      </c>
      <c r="AW314" s="10">
        <v>2.9489999999999998</v>
      </c>
      <c r="AX314" s="10">
        <v>2.9139999999999899</v>
      </c>
      <c r="AY314" s="10">
        <v>6.9969999999999999</v>
      </c>
      <c r="AZ314" s="10">
        <v>30.476999999999901</v>
      </c>
      <c r="BA314" s="10">
        <v>9.9809999999999999</v>
      </c>
      <c r="BB314" s="10">
        <v>184.291</v>
      </c>
      <c r="BC314" s="10">
        <v>46.491999999999997</v>
      </c>
      <c r="BD314" s="10">
        <v>71.254999999999995</v>
      </c>
      <c r="BE314" s="10">
        <v>4.5990000000000002</v>
      </c>
      <c r="BF314" s="10">
        <v>1.6990000000000001</v>
      </c>
      <c r="BG314" s="10">
        <v>2.3039999999999998</v>
      </c>
      <c r="BH314" s="10">
        <v>5.93</v>
      </c>
      <c r="BI314" s="10">
        <v>26.135000000000002</v>
      </c>
      <c r="BJ314" s="10">
        <v>8.1779999999999902</v>
      </c>
      <c r="BK314" s="10">
        <v>104.383</v>
      </c>
      <c r="BL314" s="10">
        <v>53.641999999999904</v>
      </c>
      <c r="BM314" s="10">
        <v>71.322999999999993</v>
      </c>
      <c r="BN314" s="10">
        <v>3.4089999999999998</v>
      </c>
      <c r="BO314" s="10">
        <v>1.0840000000000001</v>
      </c>
      <c r="BP314" s="10">
        <v>2.782</v>
      </c>
      <c r="BQ314" s="10">
        <v>7.4390000000000001</v>
      </c>
      <c r="BR314" s="10">
        <v>34.986999999999902</v>
      </c>
      <c r="BS314" s="10">
        <v>9.9220000000000006</v>
      </c>
      <c r="BT314">
        <v>0.23</v>
      </c>
      <c r="BU314">
        <v>0.245</v>
      </c>
      <c r="BV314">
        <v>0.215</v>
      </c>
      <c r="BW314" s="10">
        <v>0.85115125199999997</v>
      </c>
      <c r="BX314" s="10">
        <v>0.80616634700000001</v>
      </c>
      <c r="BY314" s="10">
        <v>0.56122840299999999</v>
      </c>
      <c r="BZ314" s="10">
        <v>0.62576238299999998</v>
      </c>
      <c r="CA314" s="10">
        <v>0.54996987900000005</v>
      </c>
      <c r="CB314" s="10">
        <v>0.50806641100000005</v>
      </c>
      <c r="CC314" s="10">
        <v>0.46344016799999999</v>
      </c>
      <c r="CD314" s="10">
        <v>0.41992338400000001</v>
      </c>
      <c r="CE314" s="10">
        <v>0.532183348</v>
      </c>
      <c r="CF314" s="10">
        <v>0.56907374399999999</v>
      </c>
      <c r="CG314" s="10">
        <v>0.58051670600000005</v>
      </c>
      <c r="CH314" s="10">
        <v>0.57907774300000003</v>
      </c>
      <c r="CI314" s="10">
        <v>0.58702260500000003</v>
      </c>
      <c r="CJ314" s="10">
        <v>0.579887441</v>
      </c>
      <c r="CK314" s="10">
        <v>0.58673955300000002</v>
      </c>
      <c r="CL314" s="10">
        <v>0.60354463800000002</v>
      </c>
      <c r="CM314" s="10">
        <v>0.26744726000000002</v>
      </c>
      <c r="CN314" s="10">
        <v>0.21064245400000001</v>
      </c>
      <c r="CO314" s="10">
        <v>0.18610152199999999</v>
      </c>
      <c r="CP314" s="10">
        <v>0.153216572</v>
      </c>
      <c r="CQ314" s="10">
        <v>0.160035974</v>
      </c>
      <c r="CR314" s="10">
        <v>0.14459523099999999</v>
      </c>
      <c r="CS314" s="10">
        <v>0.14492260300000001</v>
      </c>
      <c r="CT314" s="10">
        <v>0.13397367499999999</v>
      </c>
      <c r="CU314" s="10">
        <v>0.119881372</v>
      </c>
      <c r="CV314" s="10">
        <v>36.828049890000003</v>
      </c>
      <c r="CW314" s="10">
        <v>34.614283989999997</v>
      </c>
      <c r="CX314" s="10">
        <v>34.464286319999999</v>
      </c>
      <c r="CY314" s="10">
        <v>33.706434389999998</v>
      </c>
      <c r="CZ314" s="10">
        <v>35.466611499999999</v>
      </c>
      <c r="DA314" s="10">
        <v>37.64835918</v>
      </c>
      <c r="DB314" s="10">
        <v>40.362168949999997</v>
      </c>
      <c r="DC314" s="10">
        <v>40.238455180000003</v>
      </c>
      <c r="DD314" s="10">
        <v>-5.1138461619999998</v>
      </c>
      <c r="DE314" s="10">
        <v>-5.6169735410000001</v>
      </c>
      <c r="DF314" s="10">
        <v>-5.6959473989999996</v>
      </c>
      <c r="DG314" s="10">
        <v>-5.5377785719999997</v>
      </c>
      <c r="DH314" s="10">
        <v>-5.3652395339999996</v>
      </c>
      <c r="DI314" s="10">
        <v>-6.5784023139999999</v>
      </c>
      <c r="DJ314" s="10">
        <v>-6.3038634560000002</v>
      </c>
      <c r="DK314" s="10">
        <v>-6.5338032840000002</v>
      </c>
      <c r="DL314" s="10">
        <v>5.0280225319999996</v>
      </c>
      <c r="DM314" s="10">
        <v>4.7535746779999997</v>
      </c>
      <c r="DN314" s="10">
        <v>4.8994394950000002</v>
      </c>
      <c r="DO314" s="10">
        <v>4.7893991370000002</v>
      </c>
      <c r="DP314" s="10">
        <v>4.6029802560000004</v>
      </c>
      <c r="DQ314" s="10">
        <v>4.7643765670000002</v>
      </c>
      <c r="DR314" s="10">
        <v>4.6575229299999998</v>
      </c>
      <c r="DS314" s="10">
        <v>4.0987758510000001</v>
      </c>
      <c r="DT314" s="10">
        <v>-1.654105326</v>
      </c>
      <c r="DU314" s="10">
        <v>-1.755555988</v>
      </c>
      <c r="DV314" s="10">
        <v>-1.9074377140000001</v>
      </c>
      <c r="DW314" s="10">
        <v>-1.8885627270000001</v>
      </c>
      <c r="DX314" s="10">
        <v>-1.991762494</v>
      </c>
      <c r="DY314" s="10">
        <v>-1.9726601450000001</v>
      </c>
      <c r="DZ314" s="10">
        <v>-2.0510121790000002</v>
      </c>
      <c r="EA314" s="10">
        <v>-2.1941360190000001</v>
      </c>
      <c r="EB314" s="10">
        <f>VLOOKUP($B314,[1]PhiInxIrossOut_ggeffects!$A$1:$F$316,2,FALSE)</f>
        <v>1.13139505799953</v>
      </c>
      <c r="EC314" s="10">
        <f>VLOOKUP($B314,[2]PhiInxICross_ggeffects!$A$1:$F$316,2,FALSE)</f>
        <v>1.4326555425006999</v>
      </c>
      <c r="ED314" s="10">
        <v>-0.40429811100000002</v>
      </c>
      <c r="EE314" s="10">
        <v>0.52819446199999998</v>
      </c>
      <c r="EF314">
        <v>0.53421064638786997</v>
      </c>
      <c r="EG314">
        <v>0.52817414448672995</v>
      </c>
      <c r="EH314">
        <v>0.52515589353615999</v>
      </c>
      <c r="EI314">
        <v>0.51610114068444901</v>
      </c>
      <c r="EJ314">
        <v>0.51308288973387794</v>
      </c>
      <c r="EK314">
        <v>0.505537262357453</v>
      </c>
      <c r="EL314" s="15">
        <v>1.0185596180000001</v>
      </c>
      <c r="EM314" s="15">
        <v>0.544994121</v>
      </c>
      <c r="EN314" s="15">
        <v>0.69484963099999997</v>
      </c>
      <c r="EO314" s="15">
        <v>0.84610476899999998</v>
      </c>
      <c r="EP314" s="15">
        <v>1.0563457629999999</v>
      </c>
      <c r="EQ314" s="15">
        <v>0.64490576899999996</v>
      </c>
      <c r="ER314" s="15">
        <v>0.88739584699999996</v>
      </c>
      <c r="ES314" s="10">
        <v>0.27380073999999999</v>
      </c>
      <c r="ET314" s="10">
        <v>38.7934324</v>
      </c>
      <c r="EU314" s="10">
        <v>39.232461690000001</v>
      </c>
      <c r="EV314" s="10">
        <v>38.82561828</v>
      </c>
      <c r="EW314" s="10">
        <v>37.851722109999997</v>
      </c>
      <c r="EX314" s="10">
        <v>43.25981582</v>
      </c>
      <c r="EY314" s="10">
        <v>40.853400630000003</v>
      </c>
      <c r="EZ314" s="10">
        <v>45.923126179999997</v>
      </c>
      <c r="FA314" s="10">
        <v>-6.7008232750000003</v>
      </c>
      <c r="FB314" s="10">
        <v>-7.0550554849999996</v>
      </c>
      <c r="FC314" s="10">
        <v>-6.8607554659999996</v>
      </c>
      <c r="FD314" s="10">
        <v>-7.0868599899999998</v>
      </c>
      <c r="FE314" s="10">
        <v>-7.5000502600000001</v>
      </c>
      <c r="FF314" s="10">
        <v>-6.9443607710000004</v>
      </c>
      <c r="FG314" s="10">
        <v>-6.8788378579999998</v>
      </c>
      <c r="FH314" t="s">
        <v>521</v>
      </c>
      <c r="FI314" t="str">
        <f t="shared" ref="FI314:FJ314" si="14">FH314</f>
        <v>SMC 214</v>
      </c>
      <c r="FJ314" t="str">
        <f t="shared" si="14"/>
        <v>SMC 214</v>
      </c>
      <c r="FK314" t="s">
        <v>521</v>
      </c>
      <c r="FL314" t="b">
        <v>0</v>
      </c>
      <c r="FM314" t="b">
        <v>0</v>
      </c>
      <c r="FN314" t="b">
        <v>0</v>
      </c>
      <c r="FO314" t="b">
        <v>0</v>
      </c>
    </row>
    <row r="315" spans="1:171" x14ac:dyDescent="0.25">
      <c r="A315" s="12" t="str">
        <f>VLOOKUP($B315,GCDTCodes!$A$1:$D$398,2,FALSE)</f>
        <v>P6</v>
      </c>
      <c r="B315" s="12" t="s">
        <v>522</v>
      </c>
      <c r="C315" s="10">
        <v>86.725487849999993</v>
      </c>
      <c r="D315" s="10">
        <v>0.34547804999999998</v>
      </c>
      <c r="E315" s="10">
        <v>0.46328562299999998</v>
      </c>
      <c r="F315" s="10">
        <v>0.71863199799999999</v>
      </c>
      <c r="G315" s="10">
        <v>42.151915870000003</v>
      </c>
      <c r="H315" s="10">
        <v>5.8035277999999899E-2</v>
      </c>
      <c r="I315" s="10">
        <v>3.9101584000000002E-2</v>
      </c>
      <c r="J315" s="10">
        <v>0.63235194699999997</v>
      </c>
      <c r="K315" s="10">
        <v>17.132560399999999</v>
      </c>
      <c r="L315" s="10">
        <v>2.6967789999999998E-2</v>
      </c>
      <c r="M315" s="10">
        <v>1.2330615E-2</v>
      </c>
      <c r="N315" s="10">
        <v>-1.6063060000000001E-2</v>
      </c>
      <c r="O315" s="10">
        <v>4.9349999999999996</v>
      </c>
      <c r="P315" s="10">
        <v>2.7949999999999999</v>
      </c>
      <c r="Q315" s="10">
        <v>2.4E-2</v>
      </c>
      <c r="R315" s="10">
        <v>1028.5250000000001</v>
      </c>
      <c r="S315" s="10">
        <v>2.3540000000000001</v>
      </c>
      <c r="T315" s="10">
        <v>2.19199999999999</v>
      </c>
      <c r="U315" s="10">
        <v>11.584</v>
      </c>
      <c r="V315" s="10">
        <v>5.68</v>
      </c>
      <c r="W315" s="10">
        <v>2.83699999999999</v>
      </c>
      <c r="X315" s="10">
        <v>3.2000000000000001E-2</v>
      </c>
      <c r="Y315" s="10">
        <v>764.80600000000004</v>
      </c>
      <c r="Z315" s="10">
        <v>1.9950000000000001</v>
      </c>
      <c r="AA315" s="10">
        <v>1.50199999999999</v>
      </c>
      <c r="AB315" s="10">
        <v>9.94</v>
      </c>
      <c r="AC315" s="10">
        <v>6.04</v>
      </c>
      <c r="AD315" s="10">
        <v>4.5119999999999996</v>
      </c>
      <c r="AE315" s="10">
        <v>2.8999999999999901E-2</v>
      </c>
      <c r="AF315" s="10">
        <v>812.63499999999999</v>
      </c>
      <c r="AG315" s="10">
        <v>2.234</v>
      </c>
      <c r="AH315" s="10">
        <v>17.826000000000001</v>
      </c>
      <c r="AI315">
        <v>1.3917950054692301</v>
      </c>
      <c r="AJ315">
        <v>1.05008311006817</v>
      </c>
      <c r="AM315" s="13"/>
      <c r="AN315" s="13"/>
      <c r="AO315" s="13"/>
      <c r="AP315" s="13"/>
      <c r="AQ315" s="13"/>
      <c r="AR315" s="13"/>
      <c r="AS315" s="10">
        <v>150.72399999999999</v>
      </c>
      <c r="AT315" s="10">
        <v>33.561999999999998</v>
      </c>
      <c r="AU315" s="10">
        <v>65.486000000000004</v>
      </c>
      <c r="AV315" s="10">
        <v>8.0909999999999993</v>
      </c>
      <c r="AW315" s="10">
        <v>3.0269999999999899</v>
      </c>
      <c r="AX315" s="10">
        <v>2.72</v>
      </c>
      <c r="AY315" s="10">
        <v>5.78</v>
      </c>
      <c r="AZ315" s="10">
        <v>22.701000000000001</v>
      </c>
      <c r="BA315" s="10">
        <v>11.249000000000001</v>
      </c>
      <c r="BB315" s="10">
        <v>120.803</v>
      </c>
      <c r="BC315" s="10">
        <v>44.758999999999901</v>
      </c>
      <c r="BD315" s="10">
        <v>71.936999999999998</v>
      </c>
      <c r="BE315" s="10">
        <v>5.2729999999999997</v>
      </c>
      <c r="BF315" s="10">
        <v>1.1059999999999901</v>
      </c>
      <c r="BG315" s="10">
        <v>2.327</v>
      </c>
      <c r="BH315" s="10">
        <v>6.5679999999999996</v>
      </c>
      <c r="BI315" s="10">
        <v>24.533000000000001</v>
      </c>
      <c r="BJ315" s="10">
        <v>9.3569999999999993</v>
      </c>
      <c r="BK315" s="10">
        <v>111.496</v>
      </c>
      <c r="BL315" s="10">
        <v>56.167999999999999</v>
      </c>
      <c r="BM315" s="10">
        <v>72.305999999999997</v>
      </c>
      <c r="BN315" s="10">
        <v>4.2549999999999999</v>
      </c>
      <c r="BO315" s="10">
        <v>1.1679999999999999</v>
      </c>
      <c r="BP315" s="10">
        <v>3.911</v>
      </c>
      <c r="BQ315" s="10">
        <v>10.105</v>
      </c>
      <c r="BR315" s="10">
        <v>39.688000000000002</v>
      </c>
      <c r="BS315" s="10">
        <v>13.012</v>
      </c>
      <c r="BT315">
        <v>0.26200000000000001</v>
      </c>
      <c r="BU315">
        <v>0.29499999999999998</v>
      </c>
      <c r="BV315">
        <v>0.29099999999999998</v>
      </c>
      <c r="BW315" s="10">
        <v>1.0443437820000001</v>
      </c>
      <c r="BX315" s="10">
        <v>0.89421637099999995</v>
      </c>
      <c r="BY315" s="10">
        <v>0.82775562199999997</v>
      </c>
      <c r="BZ315" s="10">
        <v>0.92718984599999998</v>
      </c>
      <c r="CA315" s="10">
        <v>0.757740992</v>
      </c>
      <c r="CB315" s="10">
        <v>0.70081716500000002</v>
      </c>
      <c r="CC315" s="10">
        <v>0.66635175300000005</v>
      </c>
      <c r="CD315" s="10">
        <v>0.776130977</v>
      </c>
      <c r="CE315" s="10">
        <v>0.53687677199999995</v>
      </c>
      <c r="CF315" s="10">
        <v>0.56568796799999999</v>
      </c>
      <c r="CG315" s="10">
        <v>0.57043369899999996</v>
      </c>
      <c r="CH315" s="10">
        <v>0.56941995700000003</v>
      </c>
      <c r="CI315" s="10">
        <v>0.58757012399999997</v>
      </c>
      <c r="CJ315" s="10">
        <v>0.57937190699999996</v>
      </c>
      <c r="CK315" s="10">
        <v>0.58090875600000003</v>
      </c>
      <c r="CL315" s="10">
        <v>0.59218596800000001</v>
      </c>
      <c r="CM315" s="10">
        <v>0.23655967999999999</v>
      </c>
      <c r="CN315" s="10">
        <v>0.230263248</v>
      </c>
      <c r="CO315" s="10">
        <v>0.20757457200000001</v>
      </c>
      <c r="CP315" s="10">
        <v>0.19599057</v>
      </c>
      <c r="CQ315" s="10">
        <v>0.20396763300000001</v>
      </c>
      <c r="CR315" s="10">
        <v>0.173708839</v>
      </c>
      <c r="CS315" s="10">
        <v>0.175193871</v>
      </c>
      <c r="CT315" s="10">
        <v>0.16980171199999999</v>
      </c>
      <c r="CU315" s="10">
        <v>0.17261124799999999</v>
      </c>
      <c r="CV315" s="10">
        <v>33.662806009999997</v>
      </c>
      <c r="CW315" s="10">
        <v>35.425514659999997</v>
      </c>
      <c r="CX315" s="10">
        <v>36.664335119999997</v>
      </c>
      <c r="CY315" s="10">
        <v>39.227854860000001</v>
      </c>
      <c r="CZ315" s="10">
        <v>40.732541840000003</v>
      </c>
      <c r="DA315" s="10">
        <v>45.551078670000003</v>
      </c>
      <c r="DB315" s="10">
        <v>46.587825029999998</v>
      </c>
      <c r="DC315" s="10">
        <v>44.446394349999998</v>
      </c>
      <c r="DD315" s="10">
        <v>-4.3054451370000004</v>
      </c>
      <c r="DE315" s="10">
        <v>-6.02456864</v>
      </c>
      <c r="DF315" s="10">
        <v>-6.1566041470000004</v>
      </c>
      <c r="DG315" s="10">
        <v>-6.2217364269999997</v>
      </c>
      <c r="DH315" s="10">
        <v>-6.6129774100000001</v>
      </c>
      <c r="DI315" s="10">
        <v>-7.3640616620000001</v>
      </c>
      <c r="DJ315" s="10">
        <v>-6.1874747699999997</v>
      </c>
      <c r="DK315" s="10">
        <v>-6.3621420469999999</v>
      </c>
      <c r="DL315" s="10">
        <v>4.9046383520000001</v>
      </c>
      <c r="DM315" s="10">
        <v>4.6383609760000004</v>
      </c>
      <c r="DN315" s="10">
        <v>4.8607688959999997</v>
      </c>
      <c r="DO315" s="10">
        <v>4.7558608580000001</v>
      </c>
      <c r="DP315" s="10">
        <v>4.5363823280000002</v>
      </c>
      <c r="DQ315" s="10">
        <v>4.6623267689999999</v>
      </c>
      <c r="DR315" s="10">
        <v>4.6173585340000001</v>
      </c>
      <c r="DS315" s="10">
        <v>4.0618655449999999</v>
      </c>
      <c r="DT315" s="10">
        <v>-1.475832845</v>
      </c>
      <c r="DU315" s="10">
        <v>-1.574294579</v>
      </c>
      <c r="DV315" s="10">
        <v>-1.6331138460000001</v>
      </c>
      <c r="DW315" s="10">
        <v>-1.6229663350000001</v>
      </c>
      <c r="DX315" s="10">
        <v>-1.76529475</v>
      </c>
      <c r="DY315" s="10">
        <v>-1.745579606</v>
      </c>
      <c r="DZ315" s="10">
        <v>-1.78999014</v>
      </c>
      <c r="EA315" s="10">
        <v>-1.825446283</v>
      </c>
      <c r="EB315" s="10">
        <f>VLOOKUP($B315,[1]PhiInxIrossOut_ggeffects!$A$1:$F$316,2,FALSE)</f>
        <v>1.12621326628525</v>
      </c>
      <c r="EC315" s="10">
        <f>VLOOKUP($B315,[2]PhiInxICross_ggeffects!$A$1:$F$316,2,FALSE)</f>
        <v>1.3733339631257</v>
      </c>
      <c r="ED315" s="10">
        <v>-0.38913477499999999</v>
      </c>
      <c r="EE315" s="10">
        <v>0.52809880399999998</v>
      </c>
      <c r="EF315">
        <v>0.55165361216733899</v>
      </c>
      <c r="EG315">
        <v>0.53595551330802205</v>
      </c>
      <c r="EH315">
        <v>0.52810646387836502</v>
      </c>
      <c r="EI315">
        <v>0.50455931558939104</v>
      </c>
      <c r="EJ315">
        <v>0.49671026615973202</v>
      </c>
      <c r="EK315">
        <v>0.477087642585589</v>
      </c>
      <c r="EL315" s="15">
        <v>0.67788609799999999</v>
      </c>
      <c r="EM315" s="15">
        <v>0.70017920600000005</v>
      </c>
      <c r="EN315" s="15">
        <v>0.71084079899999997</v>
      </c>
      <c r="EO315" s="15">
        <v>0.87030238000000004</v>
      </c>
      <c r="EP315" s="15">
        <v>1.1225224920000001</v>
      </c>
      <c r="EQ315" s="15">
        <v>0.63280564699999997</v>
      </c>
      <c r="ER315" s="15">
        <v>0.95641326800000004</v>
      </c>
      <c r="ES315" s="10">
        <v>0.27242597200000002</v>
      </c>
      <c r="ET315" s="10">
        <v>41.377775980000003</v>
      </c>
      <c r="EU315" s="10">
        <v>42.970693150000002</v>
      </c>
      <c r="EV315" s="10">
        <v>43.18973089</v>
      </c>
      <c r="EW315" s="10">
        <v>44.333012910000001</v>
      </c>
      <c r="EX315" s="10">
        <v>49.962611889999998</v>
      </c>
      <c r="EY315" s="10">
        <v>48.272225339999999</v>
      </c>
      <c r="EZ315" s="10">
        <v>45.079289490000001</v>
      </c>
      <c r="FA315" s="10">
        <v>-5.917524674</v>
      </c>
      <c r="FB315" s="10">
        <v>-5.8945524440000003</v>
      </c>
      <c r="FC315" s="10">
        <v>-6.5233574780000003</v>
      </c>
      <c r="FD315" s="10">
        <v>-6.0575041880000002</v>
      </c>
      <c r="FE315" s="10">
        <v>-6.3008275579999999</v>
      </c>
      <c r="FF315" s="10">
        <v>-6.5894764840000004</v>
      </c>
      <c r="FG315" s="10">
        <v>-5.5609581300000004</v>
      </c>
      <c r="FH315" t="s">
        <v>522</v>
      </c>
      <c r="FI315" t="str">
        <f t="shared" ref="FI315:FJ315" si="15">FH315</f>
        <v>SMR 155</v>
      </c>
      <c r="FJ315" t="str">
        <f t="shared" si="15"/>
        <v>SMR 155</v>
      </c>
      <c r="FK315" t="s">
        <v>522</v>
      </c>
      <c r="FL315" t="b">
        <v>0</v>
      </c>
      <c r="FM315" t="b">
        <v>0</v>
      </c>
      <c r="FN315" t="b">
        <v>0</v>
      </c>
      <c r="FO315" t="b">
        <v>0</v>
      </c>
    </row>
    <row r="316" spans="1:171" x14ac:dyDescent="0.25">
      <c r="A316" s="12" t="str">
        <f>VLOOKUP($B316,GCDTCodes!$A$1:$D$398,2,FALSE)</f>
        <v>P7</v>
      </c>
      <c r="B316" s="12" t="s">
        <v>523</v>
      </c>
      <c r="C316" s="10">
        <v>-13.710359410000001</v>
      </c>
      <c r="D316" s="10">
        <v>-7.5039606999999994E-2</v>
      </c>
      <c r="E316" s="10">
        <v>-5.5925954E-2</v>
      </c>
      <c r="F316" s="10">
        <v>-0.196823937</v>
      </c>
      <c r="G316" s="10">
        <v>56.845233290000003</v>
      </c>
      <c r="H316" s="10">
        <v>1.3830121000000001E-2</v>
      </c>
      <c r="I316" s="10">
        <v>2.50674979999999E-2</v>
      </c>
      <c r="J316" s="10">
        <v>0.63235194699999997</v>
      </c>
      <c r="K316" s="10">
        <v>7.4891113420000002</v>
      </c>
      <c r="L316" s="10">
        <v>2.1748837E-2</v>
      </c>
      <c r="M316" s="10">
        <v>-4.649144E-3</v>
      </c>
      <c r="N316" s="10">
        <v>-2.8153208999999998E-2</v>
      </c>
      <c r="O316" s="10">
        <v>6.3120000000000003</v>
      </c>
      <c r="P316" s="10">
        <v>3.7839999999999998</v>
      </c>
      <c r="Q316" s="10">
        <v>3.3000000000000002E-2</v>
      </c>
      <c r="R316" s="10">
        <v>1026.211</v>
      </c>
      <c r="S316" s="10">
        <v>2.3109999999999999</v>
      </c>
      <c r="T316" s="10">
        <v>1.7450000000000001</v>
      </c>
      <c r="U316" s="10">
        <v>11.372</v>
      </c>
      <c r="V316" s="10">
        <v>5.6979999999999897</v>
      </c>
      <c r="W316" s="10">
        <v>3.7050000000000001</v>
      </c>
      <c r="X316" s="10">
        <v>3.3000000000000002E-2</v>
      </c>
      <c r="Y316" s="10">
        <v>833.60399999999902</v>
      </c>
      <c r="Z316" s="10">
        <v>2.1509999999999998</v>
      </c>
      <c r="AA316" s="10">
        <v>1.5109999999999999</v>
      </c>
      <c r="AB316" s="10">
        <v>11.492000000000001</v>
      </c>
      <c r="AC316" s="13"/>
      <c r="AD316" s="10">
        <v>3.7530000000000001</v>
      </c>
      <c r="AE316" s="10">
        <v>3.7999999999999999E-2</v>
      </c>
      <c r="AF316" s="10">
        <v>803.39099999999996</v>
      </c>
      <c r="AG316" s="10">
        <v>1.571</v>
      </c>
      <c r="AH316" s="10">
        <v>14.198</v>
      </c>
      <c r="AI316">
        <v>1.1681471389000999</v>
      </c>
      <c r="AJ316">
        <v>1.25640323897939</v>
      </c>
      <c r="AL316">
        <v>1.1109908435698801</v>
      </c>
      <c r="AM316" s="13"/>
      <c r="AN316" s="13"/>
      <c r="AO316" s="13"/>
      <c r="AP316" s="13"/>
      <c r="AQ316" s="13"/>
      <c r="AR316" s="13"/>
      <c r="AS316" s="10">
        <v>145.95599999999999</v>
      </c>
      <c r="AT316" s="10">
        <v>33.790999999999997</v>
      </c>
      <c r="AU316" s="10">
        <v>74.709000000000003</v>
      </c>
      <c r="AV316" s="10">
        <v>7.1529999999999996</v>
      </c>
      <c r="AW316" s="10">
        <v>2.9969999999999999</v>
      </c>
      <c r="AX316" s="10">
        <v>2.516</v>
      </c>
      <c r="AY316" s="10">
        <v>6.4960000000000004</v>
      </c>
      <c r="AZ316" s="10">
        <v>30.033999999999999</v>
      </c>
      <c r="BA316" s="10">
        <v>9.9949999999999992</v>
      </c>
      <c r="BB316" s="10">
        <v>143.429</v>
      </c>
      <c r="BC316" s="10">
        <v>60.353999999999999</v>
      </c>
      <c r="BD316" s="10">
        <v>72.855999999999995</v>
      </c>
      <c r="BE316" s="10">
        <v>4.5510000000000002</v>
      </c>
      <c r="BF316" s="10">
        <v>1.7030000000000001</v>
      </c>
      <c r="BG316" s="10">
        <v>2.1789999999999998</v>
      </c>
      <c r="BH316" s="10">
        <v>5.9689999999999896</v>
      </c>
      <c r="BI316" s="10">
        <v>28.265000000000001</v>
      </c>
      <c r="BJ316" s="10">
        <v>8.6539999999999999</v>
      </c>
      <c r="BK316" s="10">
        <v>107.386</v>
      </c>
      <c r="BL316" s="10">
        <v>61.356999999999999</v>
      </c>
      <c r="BM316" s="10">
        <v>76.706999999999994</v>
      </c>
      <c r="BN316" s="10">
        <v>3.5449999999999999</v>
      </c>
      <c r="BO316" s="10">
        <v>1.0509999999999999</v>
      </c>
      <c r="BP316" s="10">
        <v>3.0089999999999999</v>
      </c>
      <c r="BQ316" s="10">
        <v>10.11</v>
      </c>
      <c r="BR316" s="10">
        <v>53.817</v>
      </c>
      <c r="BS316" s="10">
        <v>13.162000000000001</v>
      </c>
      <c r="BT316">
        <v>0.20499999999999999</v>
      </c>
      <c r="BU316">
        <v>0.21299999999999999</v>
      </c>
      <c r="BV316">
        <v>0.20100000000000001</v>
      </c>
      <c r="BW316" s="10">
        <v>0.94412566499999995</v>
      </c>
      <c r="BX316" s="10">
        <v>1.5263776609999999</v>
      </c>
      <c r="BY316" s="10">
        <v>0.67797474400000002</v>
      </c>
      <c r="BZ316" s="10">
        <v>0.77431654100000002</v>
      </c>
      <c r="CA316" s="10">
        <v>0.60000816000000001</v>
      </c>
      <c r="CB316" s="10">
        <v>0.63143937999999999</v>
      </c>
      <c r="CC316" s="10">
        <v>0.61641207799999997</v>
      </c>
      <c r="CD316" s="10">
        <v>0.42445881499999999</v>
      </c>
      <c r="CE316" s="10">
        <v>0.52051660899999996</v>
      </c>
      <c r="CF316" s="10">
        <v>0.54227616899999997</v>
      </c>
      <c r="CG316" s="10">
        <v>0.56807034199999995</v>
      </c>
      <c r="CH316" s="10">
        <v>0.56184764300000001</v>
      </c>
      <c r="CI316" s="10">
        <v>0.576064515</v>
      </c>
      <c r="CJ316" s="10">
        <v>0.57084284500000004</v>
      </c>
      <c r="CK316" s="10">
        <v>0.56887162000000002</v>
      </c>
      <c r="CL316" s="10">
        <v>0.59279915800000005</v>
      </c>
      <c r="CM316" s="10">
        <v>0.26166782599999999</v>
      </c>
      <c r="CN316" s="10">
        <v>0.22955721600000001</v>
      </c>
      <c r="CO316" s="10">
        <v>0.25763211400000002</v>
      </c>
      <c r="CP316" s="10">
        <v>0.17658849900000001</v>
      </c>
      <c r="CQ316" s="10">
        <v>0.18873313899999999</v>
      </c>
      <c r="CR316" s="10">
        <v>0.16148426099999999</v>
      </c>
      <c r="CS316" s="10">
        <v>0.16898912599999999</v>
      </c>
      <c r="CT316" s="10">
        <v>0.16753301200000001</v>
      </c>
      <c r="CU316" s="10">
        <v>0.13260282500000001</v>
      </c>
      <c r="CV316" s="10">
        <v>39.301024159999997</v>
      </c>
      <c r="CW316" s="10">
        <v>40.633339210000003</v>
      </c>
      <c r="CX316" s="10">
        <v>40.165616640000003</v>
      </c>
      <c r="CY316" s="10">
        <v>41.058624000000002</v>
      </c>
      <c r="CZ316" s="10">
        <v>38.151192989999998</v>
      </c>
      <c r="DA316" s="10">
        <v>45.518080079999997</v>
      </c>
      <c r="DB316" s="10">
        <v>42.240973889999999</v>
      </c>
      <c r="DC316" s="10">
        <v>48.307982459999998</v>
      </c>
      <c r="DD316" s="10">
        <v>-3.976994989</v>
      </c>
      <c r="DE316" s="10">
        <v>-5.6587564080000003</v>
      </c>
      <c r="DF316" s="10">
        <v>-4.4642506879999999</v>
      </c>
      <c r="DG316" s="10">
        <v>-4.7946912140000002</v>
      </c>
      <c r="DH316" s="10">
        <v>-5.2235175309999997</v>
      </c>
      <c r="DI316" s="10">
        <v>-5.3732364280000002</v>
      </c>
      <c r="DJ316" s="10">
        <v>-4.842232933</v>
      </c>
      <c r="DK316" s="10">
        <v>-6.0294933459999998</v>
      </c>
      <c r="DL316" s="10">
        <v>5.0154522229999996</v>
      </c>
      <c r="DM316" s="10">
        <v>4.8218084379999997</v>
      </c>
      <c r="DN316" s="10">
        <v>4.9267709430000002</v>
      </c>
      <c r="DO316" s="10">
        <v>4.7970994449999997</v>
      </c>
      <c r="DP316" s="10">
        <v>4.613054419</v>
      </c>
      <c r="DQ316" s="10">
        <v>4.782188154</v>
      </c>
      <c r="DR316" s="10">
        <v>4.6551561069999998</v>
      </c>
      <c r="DS316" s="10">
        <v>4.1061947080000003</v>
      </c>
      <c r="DT316" s="10">
        <v>-1.56824527</v>
      </c>
      <c r="DU316" s="10">
        <v>-1.503055252</v>
      </c>
      <c r="DV316" s="10">
        <v>-1.7687650749999999</v>
      </c>
      <c r="DW316" s="10">
        <v>-1.7516191649999999</v>
      </c>
      <c r="DX316" s="10">
        <v>-1.8734654399999999</v>
      </c>
      <c r="DY316" s="10">
        <v>-1.8269614759999999</v>
      </c>
      <c r="DZ316" s="10">
        <v>-1.8743910720000001</v>
      </c>
      <c r="EA316" s="10">
        <v>-2.1014459589999999</v>
      </c>
      <c r="EB316" s="10">
        <f>VLOOKUP($B316,[1]PhiInxIrossOut_ggeffects!$A$1:$F$316,2,FALSE)</f>
        <v>1.13433272142811</v>
      </c>
      <c r="EC316" s="10">
        <f>VLOOKUP($B316,[2]PhiInxICross_ggeffects!$A$1:$F$316,2,FALSE)</f>
        <v>1.3073163975853801</v>
      </c>
      <c r="ED316" s="10">
        <v>-0.13252533799999999</v>
      </c>
      <c r="EE316" s="10">
        <v>0.52885040000000005</v>
      </c>
      <c r="EF316">
        <v>0.52600912547532297</v>
      </c>
      <c r="EG316">
        <v>0.52623498098863097</v>
      </c>
      <c r="EH316">
        <v>0.52634790874528403</v>
      </c>
      <c r="EI316">
        <v>0.52668669201524798</v>
      </c>
      <c r="EJ316">
        <v>0.52679961977190204</v>
      </c>
      <c r="EK316">
        <v>0.52708193916353696</v>
      </c>
      <c r="EL316" s="15">
        <v>1.0075560939999999</v>
      </c>
      <c r="EM316" s="15">
        <v>1.1097042159999999</v>
      </c>
      <c r="EN316" s="15">
        <v>0.88332582599999998</v>
      </c>
      <c r="EO316" s="15">
        <v>1.1336895579999999</v>
      </c>
      <c r="EP316" s="15">
        <v>1.0803774429999999</v>
      </c>
      <c r="EQ316" s="15">
        <v>0.84632289500000002</v>
      </c>
      <c r="ER316" s="15">
        <v>0.99727955800000001</v>
      </c>
      <c r="ES316" s="10">
        <v>0.23686927799999999</v>
      </c>
      <c r="ET316" s="10">
        <v>42.015608319999998</v>
      </c>
      <c r="EU316" s="10">
        <v>40.03610922</v>
      </c>
      <c r="EV316" s="10">
        <v>40.875876820000002</v>
      </c>
      <c r="EW316" s="10">
        <v>44.038462629999998</v>
      </c>
      <c r="EX316" s="10">
        <v>44.812975340000001</v>
      </c>
      <c r="EY316" s="10">
        <v>44.103908609999998</v>
      </c>
      <c r="EZ316" s="10">
        <v>46.461482529999998</v>
      </c>
      <c r="FA316" s="10">
        <v>-3.1183374380000002</v>
      </c>
      <c r="FB316" s="10">
        <v>-3.234006575</v>
      </c>
      <c r="FC316" s="10">
        <v>-2.9934927670000002</v>
      </c>
      <c r="FD316" s="10">
        <v>-2.9735400900000002</v>
      </c>
      <c r="FE316" s="10">
        <v>-2.825919785</v>
      </c>
      <c r="FF316" s="10">
        <v>-3.7265891610000001</v>
      </c>
      <c r="FG316" s="10">
        <v>-2.0011169070000001</v>
      </c>
      <c r="FH316" t="s">
        <v>523</v>
      </c>
      <c r="FI316" t="str">
        <f t="shared" ref="FI316:FJ316" si="16">FH316</f>
        <v>VAP 1</v>
      </c>
      <c r="FJ316" t="str">
        <f t="shared" si="16"/>
        <v>VAP 1</v>
      </c>
      <c r="FK316" t="s">
        <v>523</v>
      </c>
      <c r="FL316" t="b">
        <v>0</v>
      </c>
      <c r="FM316" t="b">
        <v>0</v>
      </c>
      <c r="FN316" t="b">
        <v>0</v>
      </c>
      <c r="FO316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316"/>
  <sheetViews>
    <sheetView tabSelected="1" topLeftCell="A281" workbookViewId="0">
      <selection activeCell="B311" sqref="B311"/>
    </sheetView>
  </sheetViews>
  <sheetFormatPr defaultRowHeight="15" x14ac:dyDescent="0.25"/>
  <cols>
    <col min="1" max="1" width="10" style="12" bestFit="1" customWidth="1"/>
    <col min="2" max="2" width="72.7109375" style="12" bestFit="1" customWidth="1"/>
    <col min="11" max="11" width="7.140625" bestFit="1" customWidth="1"/>
    <col min="12" max="14" width="5.5703125" bestFit="1" customWidth="1"/>
    <col min="15" max="15" width="6.7109375" bestFit="1" customWidth="1"/>
    <col min="16" max="18" width="5.5703125" bestFit="1" customWidth="1"/>
    <col min="19" max="19" width="6.7109375" bestFit="1" customWidth="1"/>
    <col min="20" max="22" width="5.5703125" bestFit="1" customWidth="1"/>
    <col min="23" max="23" width="6" bestFit="1" customWidth="1"/>
    <col min="24" max="25" width="4.85546875" bestFit="1" customWidth="1"/>
    <col min="26" max="26" width="8.28515625" bestFit="1" customWidth="1"/>
    <col min="27" max="28" width="4.85546875" bestFit="1" customWidth="1"/>
    <col min="29" max="29" width="6" bestFit="1" customWidth="1"/>
    <col min="30" max="32" width="4.85546875" bestFit="1" customWidth="1"/>
    <col min="33" max="33" width="8.28515625" bestFit="1" customWidth="1"/>
    <col min="34" max="35" width="4.85546875" bestFit="1" customWidth="1"/>
    <col min="36" max="36" width="6" bestFit="1" customWidth="1"/>
    <col min="37" max="39" width="4.85546875" bestFit="1" customWidth="1"/>
    <col min="40" max="40" width="8.28515625" bestFit="1" customWidth="1"/>
    <col min="41" max="41" width="4.85546875" bestFit="1" customWidth="1"/>
    <col min="42" max="42" width="6" bestFit="1" customWidth="1"/>
    <col min="43" max="43" width="7.7109375" bestFit="1" customWidth="1"/>
    <col min="44" max="48" width="5.5703125" bestFit="1" customWidth="1"/>
    <col min="49" max="49" width="7.140625" bestFit="1" customWidth="1"/>
    <col min="50" max="52" width="6" bestFit="1" customWidth="1"/>
    <col min="53" max="54" width="4.85546875" bestFit="1" customWidth="1"/>
    <col min="55" max="55" width="6" bestFit="1" customWidth="1"/>
    <col min="56" max="58" width="7.140625" bestFit="1" customWidth="1"/>
    <col min="59" max="62" width="6" bestFit="1" customWidth="1"/>
    <col min="63" max="63" width="4.85546875" bestFit="1" customWidth="1"/>
    <col min="64" max="64" width="6" bestFit="1" customWidth="1"/>
    <col min="65" max="65" width="7.140625" bestFit="1" customWidth="1"/>
    <col min="66" max="66" width="6" bestFit="1" customWidth="1"/>
    <col min="67" max="67" width="7.140625" bestFit="1" customWidth="1"/>
    <col min="68" max="69" width="6" bestFit="1" customWidth="1"/>
    <col min="70" max="72" width="4.85546875" bestFit="1" customWidth="1"/>
    <col min="73" max="73" width="6" bestFit="1" customWidth="1"/>
    <col min="74" max="74" width="7.140625" bestFit="1" customWidth="1"/>
    <col min="75" max="75" width="6" bestFit="1" customWidth="1"/>
    <col min="83" max="84" width="21.42578125" bestFit="1" customWidth="1"/>
    <col min="85" max="86" width="21.5703125" bestFit="1" customWidth="1"/>
  </cols>
  <sheetData>
    <row r="1" spans="1:86" ht="101.25" x14ac:dyDescent="0.25">
      <c r="A1" s="11" t="s">
        <v>1651</v>
      </c>
      <c r="B1" s="11" t="s">
        <v>0</v>
      </c>
      <c r="C1" t="s">
        <v>145</v>
      </c>
      <c r="D1" t="s">
        <v>1652</v>
      </c>
      <c r="E1" t="s">
        <v>1653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s="11" t="s">
        <v>1</v>
      </c>
      <c r="L1" s="11" t="s">
        <v>2</v>
      </c>
      <c r="M1" s="11" t="s">
        <v>3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1" t="s">
        <v>10</v>
      </c>
      <c r="U1" s="11" t="s">
        <v>11</v>
      </c>
      <c r="V1" s="11" t="s">
        <v>12</v>
      </c>
      <c r="W1" s="11" t="s">
        <v>13</v>
      </c>
      <c r="X1" s="11" t="s">
        <v>14</v>
      </c>
      <c r="Y1" s="11" t="s">
        <v>15</v>
      </c>
      <c r="Z1" s="11" t="s">
        <v>16</v>
      </c>
      <c r="AA1" s="11" t="s">
        <v>17</v>
      </c>
      <c r="AB1" s="11" t="s">
        <v>18</v>
      </c>
      <c r="AC1" s="11" t="s">
        <v>19</v>
      </c>
      <c r="AD1" s="11" t="s">
        <v>20</v>
      </c>
      <c r="AE1" s="11" t="s">
        <v>21</v>
      </c>
      <c r="AF1" s="11" t="s">
        <v>22</v>
      </c>
      <c r="AG1" s="11" t="s">
        <v>23</v>
      </c>
      <c r="AH1" s="11" t="s">
        <v>24</v>
      </c>
      <c r="AI1" s="11" t="s">
        <v>25</v>
      </c>
      <c r="AJ1" s="11" t="s">
        <v>26</v>
      </c>
      <c r="AK1" s="11" t="s">
        <v>27</v>
      </c>
      <c r="AL1" s="11" t="s">
        <v>28</v>
      </c>
      <c r="AM1" s="11" t="s">
        <v>29</v>
      </c>
      <c r="AN1" s="11" t="s">
        <v>30</v>
      </c>
      <c r="AO1" s="11" t="s">
        <v>31</v>
      </c>
      <c r="AP1" s="11" t="s">
        <v>32</v>
      </c>
      <c r="AQ1" s="11" t="s">
        <v>33</v>
      </c>
      <c r="AR1" s="11" t="s">
        <v>34</v>
      </c>
      <c r="AS1" s="11" t="s">
        <v>35</v>
      </c>
      <c r="AT1" s="11" t="s">
        <v>36</v>
      </c>
      <c r="AU1" s="11" t="s">
        <v>37</v>
      </c>
      <c r="AV1" s="11" t="s">
        <v>38</v>
      </c>
      <c r="AW1" s="11" t="s">
        <v>39</v>
      </c>
      <c r="AX1" s="11" t="s">
        <v>40</v>
      </c>
      <c r="AY1" s="11" t="s">
        <v>41</v>
      </c>
      <c r="AZ1" s="11" t="s">
        <v>42</v>
      </c>
      <c r="BA1" s="11" t="s">
        <v>43</v>
      </c>
      <c r="BB1" s="11" t="s">
        <v>44</v>
      </c>
      <c r="BC1" s="11" t="s">
        <v>45</v>
      </c>
      <c r="BD1" s="11" t="s">
        <v>46</v>
      </c>
      <c r="BE1" s="11" t="s">
        <v>47</v>
      </c>
      <c r="BF1" s="11" t="s">
        <v>48</v>
      </c>
      <c r="BG1" s="11" t="s">
        <v>49</v>
      </c>
      <c r="BH1" s="11" t="s">
        <v>50</v>
      </c>
      <c r="BI1" s="11" t="s">
        <v>51</v>
      </c>
      <c r="BJ1" s="11" t="s">
        <v>52</v>
      </c>
      <c r="BK1" s="11" t="s">
        <v>53</v>
      </c>
      <c r="BL1" s="11" t="s">
        <v>54</v>
      </c>
      <c r="BM1" s="11" t="s">
        <v>55</v>
      </c>
      <c r="BN1" s="11" t="s">
        <v>56</v>
      </c>
      <c r="BO1" s="11" t="s">
        <v>57</v>
      </c>
      <c r="BP1" s="11" t="s">
        <v>58</v>
      </c>
      <c r="BQ1" s="11" t="s">
        <v>59</v>
      </c>
      <c r="BR1" s="11" t="s">
        <v>60</v>
      </c>
      <c r="BS1" s="11" t="s">
        <v>61</v>
      </c>
      <c r="BT1" s="11" t="s">
        <v>62</v>
      </c>
      <c r="BU1" s="11" t="s">
        <v>63</v>
      </c>
      <c r="BV1" s="11" t="s">
        <v>64</v>
      </c>
      <c r="BW1" s="11" t="s">
        <v>65</v>
      </c>
      <c r="BX1" s="11" t="s">
        <v>1714</v>
      </c>
      <c r="BY1" s="11" t="s">
        <v>1715</v>
      </c>
      <c r="BZ1" s="11" t="s">
        <v>1716</v>
      </c>
      <c r="CA1" s="17" t="s">
        <v>1717</v>
      </c>
      <c r="CB1" s="17" t="s">
        <v>1718</v>
      </c>
      <c r="CC1" s="17" t="s">
        <v>1719</v>
      </c>
      <c r="CD1" s="17" t="s">
        <v>1720</v>
      </c>
      <c r="CE1" s="17" t="s">
        <v>1717</v>
      </c>
      <c r="CF1" s="17" t="s">
        <v>1718</v>
      </c>
      <c r="CG1" s="17" t="s">
        <v>1719</v>
      </c>
      <c r="CH1" s="17" t="s">
        <v>1720</v>
      </c>
    </row>
    <row r="2" spans="1:86" x14ac:dyDescent="0.25">
      <c r="A2" s="18" t="s">
        <v>511</v>
      </c>
      <c r="B2" s="12" t="s">
        <v>511</v>
      </c>
      <c r="C2" t="s">
        <v>511</v>
      </c>
      <c r="D2" t="s">
        <v>511</v>
      </c>
      <c r="E2" t="s">
        <v>511</v>
      </c>
      <c r="F2" t="s">
        <v>511</v>
      </c>
      <c r="G2" t="b">
        <v>0</v>
      </c>
      <c r="H2" t="b">
        <v>0</v>
      </c>
      <c r="I2" t="b">
        <v>0</v>
      </c>
      <c r="J2" t="b">
        <v>0</v>
      </c>
      <c r="K2" s="10">
        <v>110.378177499999</v>
      </c>
      <c r="L2" s="10">
        <v>0.45060746499999998</v>
      </c>
      <c r="M2" s="10">
        <v>0.253641703</v>
      </c>
      <c r="N2" s="10">
        <v>1.1763599650000001</v>
      </c>
      <c r="O2" s="10">
        <v>22.85995381</v>
      </c>
      <c r="P2" s="10">
        <v>8.5603229999999999E-3</v>
      </c>
      <c r="Q2" s="10">
        <v>1.9935607000000001E-2</v>
      </c>
      <c r="R2" s="10">
        <v>0.24796639700000001</v>
      </c>
      <c r="S2" s="10">
        <v>31.418982580000002</v>
      </c>
      <c r="T2" s="10">
        <v>9.0441649999999998E-2</v>
      </c>
      <c r="U2" s="10">
        <v>2.6090019999999998E-2</v>
      </c>
      <c r="V2" s="10">
        <v>0.71384330099999904</v>
      </c>
      <c r="W2" s="10">
        <v>7.585</v>
      </c>
      <c r="X2" s="10">
        <v>4.7639999999999896</v>
      </c>
      <c r="Y2" s="10">
        <v>4.0999999999999898E-2</v>
      </c>
      <c r="Z2" s="10">
        <v>1075.473</v>
      </c>
      <c r="AA2" s="10">
        <v>2.5529999999999999</v>
      </c>
      <c r="AB2" s="10">
        <v>1.9279999999999999</v>
      </c>
      <c r="AC2" s="10">
        <v>12.444000000000001</v>
      </c>
      <c r="AD2" s="10">
        <v>5.6959999999999997</v>
      </c>
      <c r="AE2" s="10">
        <v>3.242</v>
      </c>
      <c r="AF2" s="10">
        <v>3.2000000000000001E-2</v>
      </c>
      <c r="AG2" s="10">
        <v>780.40199999999902</v>
      </c>
      <c r="AH2" s="10">
        <v>2.0979999999999999</v>
      </c>
      <c r="AI2" s="10">
        <v>1.4669999999999901</v>
      </c>
      <c r="AJ2" s="10">
        <v>10.236000000000001</v>
      </c>
      <c r="AK2" s="13"/>
      <c r="AL2" s="10">
        <v>4.8129999999999997</v>
      </c>
      <c r="AM2" s="10">
        <v>3.5999999999999997E-2</v>
      </c>
      <c r="AN2" s="10">
        <v>641.41699999999901</v>
      </c>
      <c r="AO2" s="10">
        <v>1.4279999999999999</v>
      </c>
      <c r="AP2" s="10">
        <v>14.417999999999999</v>
      </c>
      <c r="AQ2" s="13"/>
      <c r="AR2" s="13"/>
      <c r="AS2" s="13"/>
      <c r="AT2" s="13"/>
      <c r="AU2" s="13"/>
      <c r="AV2" s="13"/>
      <c r="AW2" s="10">
        <v>117.584</v>
      </c>
      <c r="AX2" s="10">
        <v>58.263999999999903</v>
      </c>
      <c r="AY2" s="10">
        <v>77.415000000000006</v>
      </c>
      <c r="AZ2" s="10">
        <v>3.6619999999999999</v>
      </c>
      <c r="BA2" s="10">
        <v>3.01</v>
      </c>
      <c r="BB2" s="10">
        <v>2.2639999999999998</v>
      </c>
      <c r="BC2" s="10">
        <v>7.8829999999999902</v>
      </c>
      <c r="BD2" s="10">
        <v>33.921999999999997</v>
      </c>
      <c r="BE2" s="10">
        <v>9.35</v>
      </c>
      <c r="BF2" s="10">
        <v>117.58499999999999</v>
      </c>
      <c r="BG2" s="10">
        <v>54.228000000000002</v>
      </c>
      <c r="BH2" s="10">
        <v>74.438000000000002</v>
      </c>
      <c r="BI2" s="10">
        <v>2.57</v>
      </c>
      <c r="BJ2" s="10">
        <v>1.1140000000000001</v>
      </c>
      <c r="BK2" s="10">
        <v>1.5840000000000001</v>
      </c>
      <c r="BL2" s="10">
        <v>4.6890000000000001</v>
      </c>
      <c r="BM2" s="10">
        <v>24.18</v>
      </c>
      <c r="BN2" s="10">
        <v>6.5129999999999999</v>
      </c>
      <c r="BO2" s="10">
        <v>102.875</v>
      </c>
      <c r="BP2" s="10">
        <v>64.597999999999999</v>
      </c>
      <c r="BQ2" s="10">
        <v>75.465000000000003</v>
      </c>
      <c r="BR2" s="10">
        <v>1.444</v>
      </c>
      <c r="BS2" s="10">
        <v>1.0620000000000001</v>
      </c>
      <c r="BT2" s="10">
        <v>2.0209999999999999</v>
      </c>
      <c r="BU2" s="10">
        <v>6.5379999999999896</v>
      </c>
      <c r="BV2" s="10">
        <v>30.616</v>
      </c>
      <c r="BW2" s="10">
        <v>7.1920000000000002</v>
      </c>
      <c r="BX2">
        <v>0.23300000000000001</v>
      </c>
      <c r="BY2">
        <v>0.20899999999999999</v>
      </c>
      <c r="BZ2">
        <v>0.20799999999999999</v>
      </c>
      <c r="CA2">
        <v>0.70534980917339596</v>
      </c>
      <c r="CB2">
        <v>0.852352917050898</v>
      </c>
      <c r="CC2">
        <v>0.95554963022236605</v>
      </c>
      <c r="CD2">
        <v>0.91283787054939702</v>
      </c>
      <c r="CE2">
        <v>0.76371939695163005</v>
      </c>
      <c r="CF2">
        <v>1.00911386325151</v>
      </c>
      <c r="CG2" t="s">
        <v>1712</v>
      </c>
      <c r="CH2" t="s">
        <v>1712</v>
      </c>
    </row>
    <row r="3" spans="1:86" x14ac:dyDescent="0.25">
      <c r="A3" s="18" t="s">
        <v>512</v>
      </c>
      <c r="B3" s="12" t="s">
        <v>512</v>
      </c>
      <c r="C3" t="s">
        <v>512</v>
      </c>
      <c r="D3" t="s">
        <v>512</v>
      </c>
      <c r="E3" t="s">
        <v>512</v>
      </c>
      <c r="F3" t="s">
        <v>512</v>
      </c>
      <c r="G3" t="b">
        <v>0</v>
      </c>
      <c r="H3" t="b">
        <v>0</v>
      </c>
      <c r="I3" t="b">
        <v>0</v>
      </c>
      <c r="J3" t="b">
        <v>0</v>
      </c>
      <c r="K3" s="10">
        <v>-0.52096953499999998</v>
      </c>
      <c r="L3" s="10">
        <v>6.4558466999999994E-2</v>
      </c>
      <c r="M3" s="10">
        <v>8.1224273999999999E-2</v>
      </c>
      <c r="N3" s="10">
        <v>-0.196823937</v>
      </c>
      <c r="O3" s="10">
        <v>-1.7711355900000001</v>
      </c>
      <c r="P3" s="10">
        <v>2.0456551E-2</v>
      </c>
      <c r="Q3" s="10">
        <v>1.4862004E-2</v>
      </c>
      <c r="R3" s="10">
        <v>-0.123092696</v>
      </c>
      <c r="S3" s="10">
        <v>-8.2768996050000005</v>
      </c>
      <c r="T3" s="10">
        <v>-2.9009386000000002E-2</v>
      </c>
      <c r="U3" s="10">
        <v>-2.0497599999999999E-3</v>
      </c>
      <c r="V3" s="10">
        <v>-0.157180599</v>
      </c>
      <c r="W3" s="10">
        <v>5.4379999999999997</v>
      </c>
      <c r="X3" s="10">
        <v>2.8460000000000001</v>
      </c>
      <c r="Y3" s="10">
        <v>2.5000000000000001E-2</v>
      </c>
      <c r="Z3" s="10">
        <v>787.654</v>
      </c>
      <c r="AA3" s="10">
        <v>1.871</v>
      </c>
      <c r="AB3" s="10">
        <v>1.7009999999999901</v>
      </c>
      <c r="AC3" s="10">
        <v>11.997</v>
      </c>
      <c r="AD3" s="10">
        <v>5.6760000000000002</v>
      </c>
      <c r="AE3" s="10">
        <v>3.1629999999999998</v>
      </c>
      <c r="AF3" s="10">
        <v>3.2000000000000001E-2</v>
      </c>
      <c r="AG3" s="10">
        <v>805.93600000000004</v>
      </c>
      <c r="AH3" s="10">
        <v>2.0720000000000001</v>
      </c>
      <c r="AI3" s="10">
        <v>1.913</v>
      </c>
      <c r="AJ3" s="10">
        <v>12.662000000000001</v>
      </c>
      <c r="AK3" s="10">
        <v>5.9740000000000002</v>
      </c>
      <c r="AL3" s="10">
        <v>4.5869999999999997</v>
      </c>
      <c r="AM3" s="10">
        <v>3.2000000000000001E-2</v>
      </c>
      <c r="AN3" s="10">
        <v>632.25400000000002</v>
      </c>
      <c r="AO3" s="10">
        <v>1.738</v>
      </c>
      <c r="AP3" s="10">
        <v>14.442</v>
      </c>
      <c r="AQ3" s="13"/>
      <c r="AR3" s="13"/>
      <c r="AS3" s="13"/>
      <c r="AT3" s="13"/>
      <c r="AU3" s="13"/>
      <c r="AV3" s="13"/>
      <c r="AW3" s="10">
        <v>190.61099999999999</v>
      </c>
      <c r="AX3" s="10">
        <v>50.893000000000001</v>
      </c>
      <c r="AY3" s="10">
        <v>76.283000000000001</v>
      </c>
      <c r="AZ3" s="10">
        <v>7.1</v>
      </c>
      <c r="BA3" s="10">
        <v>2.7719999999999998</v>
      </c>
      <c r="BB3" s="10">
        <v>3.43</v>
      </c>
      <c r="BC3" s="10">
        <v>10.632</v>
      </c>
      <c r="BD3" s="10">
        <v>47.713000000000001</v>
      </c>
      <c r="BE3" s="10">
        <v>12.657999999999999</v>
      </c>
      <c r="BF3" s="10">
        <v>157.249</v>
      </c>
      <c r="BG3" s="10">
        <v>43.438000000000002</v>
      </c>
      <c r="BH3" s="10">
        <v>70.903000000000006</v>
      </c>
      <c r="BI3" s="10">
        <v>8.2509999999999994</v>
      </c>
      <c r="BJ3" s="10">
        <v>1.5129999999999999</v>
      </c>
      <c r="BK3" s="10">
        <v>2.8939999999999899</v>
      </c>
      <c r="BL3" s="10">
        <v>7.9960000000000004</v>
      </c>
      <c r="BM3" s="10">
        <v>34.308</v>
      </c>
      <c r="BN3" s="10">
        <v>13.03</v>
      </c>
      <c r="BO3" s="10">
        <v>98.066000000000003</v>
      </c>
      <c r="BP3" s="10">
        <v>59.638999999999903</v>
      </c>
      <c r="BQ3" s="10">
        <v>75.010000000000005</v>
      </c>
      <c r="BR3" s="10">
        <v>3.484</v>
      </c>
      <c r="BS3" s="10">
        <v>1.085</v>
      </c>
      <c r="BT3" s="10">
        <v>3.302</v>
      </c>
      <c r="BU3" s="10">
        <v>9.9459999999999997</v>
      </c>
      <c r="BV3" s="10">
        <v>51.701999999999998</v>
      </c>
      <c r="BW3" s="10">
        <v>14.13</v>
      </c>
      <c r="BX3">
        <v>0.223</v>
      </c>
      <c r="BY3">
        <v>0.20699999999999999</v>
      </c>
      <c r="BZ3">
        <v>0.20399999999999999</v>
      </c>
      <c r="CA3">
        <v>1.0372212829413101</v>
      </c>
      <c r="CB3">
        <v>1.2562657752394599</v>
      </c>
      <c r="CC3">
        <v>1.01276171574185</v>
      </c>
      <c r="CD3">
        <v>0.91319017623982102</v>
      </c>
      <c r="CE3">
        <v>1.23424238925841</v>
      </c>
      <c r="CF3">
        <v>0.98484974364406896</v>
      </c>
      <c r="CG3">
        <v>1.2385712235820401</v>
      </c>
      <c r="CH3">
        <v>0.95231315402036398</v>
      </c>
    </row>
    <row r="4" spans="1:86" x14ac:dyDescent="0.25">
      <c r="A4" s="19" t="s">
        <v>1723</v>
      </c>
      <c r="B4" s="12" t="s">
        <v>519</v>
      </c>
      <c r="C4" t="s">
        <v>519</v>
      </c>
      <c r="D4" t="s">
        <v>519</v>
      </c>
      <c r="E4" t="s">
        <v>519</v>
      </c>
      <c r="F4" t="s">
        <v>519</v>
      </c>
      <c r="G4" t="b">
        <v>0</v>
      </c>
      <c r="H4" t="b">
        <v>0</v>
      </c>
      <c r="I4" t="b">
        <v>0</v>
      </c>
      <c r="J4" t="b">
        <v>0</v>
      </c>
      <c r="K4" s="10">
        <v>14.430091790000001</v>
      </c>
      <c r="L4" s="10">
        <v>7.8345931999999993E-2</v>
      </c>
      <c r="M4" s="10">
        <v>0.106695031</v>
      </c>
      <c r="N4" s="10">
        <v>0.26090403000000001</v>
      </c>
      <c r="O4" s="10">
        <v>-28.22760954</v>
      </c>
      <c r="P4" s="10">
        <v>-6.7575537000000005E-2</v>
      </c>
      <c r="Q4" s="10">
        <v>-4.2638830999999898E-2</v>
      </c>
      <c r="R4" s="10">
        <v>-0.86521088299999904</v>
      </c>
      <c r="S4" s="10">
        <v>12.70489721</v>
      </c>
      <c r="T4" s="10">
        <v>4.2254154000000002E-2</v>
      </c>
      <c r="U4" s="10">
        <v>2.3295551000000001E-2</v>
      </c>
      <c r="V4" s="10">
        <v>9.5512875999999997E-2</v>
      </c>
      <c r="W4" s="10">
        <v>9.9700000000000006</v>
      </c>
      <c r="X4" s="10">
        <v>4.6369999999999996</v>
      </c>
      <c r="Y4" s="10">
        <v>3.4000000000000002E-2</v>
      </c>
      <c r="Z4" s="10">
        <v>1033.5519999999999</v>
      </c>
      <c r="AA4" s="10">
        <v>2.4449999999999998</v>
      </c>
      <c r="AB4" s="10">
        <v>2.0339999999999998</v>
      </c>
      <c r="AC4" s="10">
        <v>11.837</v>
      </c>
      <c r="AD4" s="10">
        <v>5.6929999999999996</v>
      </c>
      <c r="AE4" s="10">
        <v>3.573</v>
      </c>
      <c r="AF4" s="10">
        <v>3.1E-2</v>
      </c>
      <c r="AG4" s="10">
        <v>666.00899999999899</v>
      </c>
      <c r="AH4" s="10">
        <v>1.873</v>
      </c>
      <c r="AI4" s="10">
        <v>1.2929999999999999</v>
      </c>
      <c r="AJ4" s="10">
        <v>9.0790000000000006</v>
      </c>
      <c r="AK4" s="10">
        <v>6.6870000000000003</v>
      </c>
      <c r="AL4" s="10">
        <v>5.1619999999999999</v>
      </c>
      <c r="AM4" s="10">
        <v>4.5999999999999999E-2</v>
      </c>
      <c r="AN4" s="10">
        <v>660.10699999999997</v>
      </c>
      <c r="AO4" s="10">
        <v>1.5049999999999999</v>
      </c>
      <c r="AP4" s="10">
        <v>12.95</v>
      </c>
      <c r="AQ4" s="13"/>
      <c r="AR4" s="13"/>
      <c r="AS4" s="13"/>
      <c r="AT4" s="13"/>
      <c r="AU4" s="13"/>
      <c r="AV4" s="13"/>
      <c r="AW4" s="10">
        <v>159.24</v>
      </c>
      <c r="AX4" s="10">
        <v>51.35</v>
      </c>
      <c r="AY4" s="10">
        <v>70.983000000000004</v>
      </c>
      <c r="AZ4" s="10">
        <v>4.1769999999999996</v>
      </c>
      <c r="BA4" s="10">
        <v>2.8739999999999899</v>
      </c>
      <c r="BB4" s="10">
        <v>3.0329999999999999</v>
      </c>
      <c r="BC4" s="10">
        <v>7.5939999999999896</v>
      </c>
      <c r="BD4" s="10">
        <v>37.552999999999997</v>
      </c>
      <c r="BE4" s="10">
        <v>14.3959999999999</v>
      </c>
      <c r="BF4" s="10">
        <v>112.014</v>
      </c>
      <c r="BG4" s="10">
        <v>52.570999999999998</v>
      </c>
      <c r="BH4" s="10">
        <v>73.456999999999994</v>
      </c>
      <c r="BI4" s="10">
        <v>2.9969999999999999</v>
      </c>
      <c r="BJ4" s="10">
        <v>1.54</v>
      </c>
      <c r="BK4" s="10">
        <v>1.7269999999999901</v>
      </c>
      <c r="BL4" s="10">
        <v>4.8600000000000003</v>
      </c>
      <c r="BM4" s="10">
        <v>26.076000000000001</v>
      </c>
      <c r="BN4" s="10">
        <v>6.7469999999999999</v>
      </c>
      <c r="BO4" s="10">
        <v>104.417</v>
      </c>
      <c r="BP4" s="10">
        <v>62.655000000000001</v>
      </c>
      <c r="BQ4" s="10">
        <v>76.494</v>
      </c>
      <c r="BR4" s="10">
        <v>2.1659999999999999</v>
      </c>
      <c r="BS4" s="10">
        <v>0.97199999999999998</v>
      </c>
      <c r="BT4" s="10">
        <v>2.048</v>
      </c>
      <c r="BU4" s="10">
        <v>7.0460000000000003</v>
      </c>
      <c r="BV4" s="10">
        <v>33.549999999999997</v>
      </c>
      <c r="BW4" s="10">
        <v>8.0529999999999902</v>
      </c>
      <c r="BX4">
        <v>0.20200000000000001</v>
      </c>
      <c r="BY4">
        <v>0.214</v>
      </c>
      <c r="BZ4">
        <v>0.218</v>
      </c>
      <c r="CA4">
        <v>0.99709762780595601</v>
      </c>
      <c r="CB4">
        <v>0.78067497871557801</v>
      </c>
      <c r="CC4">
        <v>1.06607228899391</v>
      </c>
      <c r="CD4">
        <v>0.91292579475312796</v>
      </c>
      <c r="CE4">
        <v>0.85302158894822999</v>
      </c>
      <c r="CF4">
        <v>0.98303540068828299</v>
      </c>
      <c r="CG4">
        <v>0.76503567415284401</v>
      </c>
      <c r="CH4">
        <v>1.0612028505665201</v>
      </c>
    </row>
    <row r="5" spans="1:86" x14ac:dyDescent="0.25">
      <c r="A5" s="20" t="s">
        <v>514</v>
      </c>
      <c r="B5" s="12" t="s">
        <v>514</v>
      </c>
      <c r="C5" t="s">
        <v>514</v>
      </c>
      <c r="D5" t="s">
        <v>514</v>
      </c>
      <c r="E5" t="s">
        <v>514</v>
      </c>
      <c r="F5" t="s">
        <v>514</v>
      </c>
      <c r="G5" t="b">
        <v>0</v>
      </c>
      <c r="H5" t="b">
        <v>0</v>
      </c>
      <c r="I5" t="b">
        <v>0</v>
      </c>
      <c r="J5" t="b">
        <v>0</v>
      </c>
      <c r="K5" s="10">
        <v>37.487413599999996</v>
      </c>
      <c r="L5" s="10">
        <v>0.14383638699999901</v>
      </c>
      <c r="M5" s="10">
        <v>0.12628792</v>
      </c>
      <c r="N5" s="10">
        <v>1.6340879319999999</v>
      </c>
      <c r="O5" s="10">
        <v>2.9297675139999999</v>
      </c>
      <c r="P5" s="10">
        <v>0.102240435</v>
      </c>
      <c r="Q5" s="10">
        <v>4.8457640999999899E-2</v>
      </c>
      <c r="R5" s="10">
        <v>1.173625616</v>
      </c>
      <c r="S5" s="10">
        <v>17.014756940000002</v>
      </c>
      <c r="T5" s="10">
        <v>3.5077292999999898E-2</v>
      </c>
      <c r="U5" s="10">
        <v>1.5843632E-2</v>
      </c>
      <c r="V5" s="10">
        <v>0.59017721599999995</v>
      </c>
      <c r="W5" s="10">
        <v>5.8739999999999997</v>
      </c>
      <c r="X5" s="10">
        <v>3.157</v>
      </c>
      <c r="Y5" s="10">
        <v>2.5999999999999999E-2</v>
      </c>
      <c r="Z5" s="10">
        <v>1265.3879999999999</v>
      </c>
      <c r="AA5" s="10">
        <v>2.7850000000000001</v>
      </c>
      <c r="AB5" s="10">
        <v>2.86</v>
      </c>
      <c r="AC5" s="10">
        <v>15.516999999999999</v>
      </c>
      <c r="AD5" s="10">
        <v>5.6719999999999997</v>
      </c>
      <c r="AE5" s="10">
        <v>3.5430000000000001</v>
      </c>
      <c r="AF5" s="10">
        <v>3.2000000000000001E-2</v>
      </c>
      <c r="AG5" s="10">
        <v>922.49599999999998</v>
      </c>
      <c r="AH5" s="10">
        <v>2.46199999999999</v>
      </c>
      <c r="AI5" s="10">
        <v>1.9809999999999901</v>
      </c>
      <c r="AJ5" s="10">
        <v>14.808</v>
      </c>
      <c r="AK5" s="10">
        <v>5.867</v>
      </c>
      <c r="AL5" s="10">
        <v>3.7</v>
      </c>
      <c r="AM5" s="10">
        <v>2.79999999999999E-2</v>
      </c>
      <c r="AN5" s="10">
        <v>796.28199999999902</v>
      </c>
      <c r="AO5" s="10">
        <v>2.218</v>
      </c>
      <c r="AP5" s="10">
        <v>19.585999999999999</v>
      </c>
      <c r="AQ5" s="13"/>
      <c r="AR5" s="13"/>
      <c r="AS5" s="13"/>
      <c r="AT5" s="13"/>
      <c r="AU5" s="13"/>
      <c r="AV5" s="13"/>
      <c r="AW5" s="10">
        <v>191.44499999999999</v>
      </c>
      <c r="AX5" s="10">
        <v>59.531999999999996</v>
      </c>
      <c r="AY5" s="10">
        <v>76.786999999999907</v>
      </c>
      <c r="AZ5" s="10">
        <v>6.4829999999999997</v>
      </c>
      <c r="BA5" s="10">
        <v>2.907</v>
      </c>
      <c r="BB5" s="10">
        <v>5.1100000000000003</v>
      </c>
      <c r="BC5" s="10">
        <v>17.503</v>
      </c>
      <c r="BD5" s="10">
        <v>97.798999999999893</v>
      </c>
      <c r="BE5" s="10">
        <v>24.641999999999999</v>
      </c>
      <c r="BF5" s="10">
        <v>241.102</v>
      </c>
      <c r="BG5" s="10">
        <v>60.825000000000003</v>
      </c>
      <c r="BH5" s="10">
        <v>75.061999999999998</v>
      </c>
      <c r="BI5" s="10">
        <v>7.2889999999999997</v>
      </c>
      <c r="BJ5" s="10">
        <v>1.5009999999999999</v>
      </c>
      <c r="BK5" s="10">
        <v>6.1840000000000002</v>
      </c>
      <c r="BL5" s="10">
        <v>20.921999999999901</v>
      </c>
      <c r="BM5" s="10">
        <v>47.790999999999997</v>
      </c>
      <c r="BN5" s="10">
        <v>30.726999999999901</v>
      </c>
      <c r="BO5" s="10">
        <v>101.562</v>
      </c>
      <c r="BP5" s="10">
        <v>58.633000000000003</v>
      </c>
      <c r="BQ5" s="10">
        <v>73.37</v>
      </c>
      <c r="BR5" s="10">
        <v>4.2679999999999998</v>
      </c>
      <c r="BS5" s="10">
        <v>1.163</v>
      </c>
      <c r="BT5" s="10">
        <v>4.3689999999999998</v>
      </c>
      <c r="BU5" s="10">
        <v>12.15</v>
      </c>
      <c r="BV5" s="10">
        <v>86.102000000000004</v>
      </c>
      <c r="BW5" s="10">
        <v>21.564</v>
      </c>
      <c r="BX5">
        <v>0.17</v>
      </c>
      <c r="BY5">
        <v>0.186</v>
      </c>
      <c r="BZ5">
        <v>0.14399999999999999</v>
      </c>
      <c r="CA5">
        <v>1.0774377358095999</v>
      </c>
      <c r="CB5">
        <v>0.93815484438258501</v>
      </c>
      <c r="CC5">
        <v>0.915931743444656</v>
      </c>
      <c r="CD5">
        <v>0.87026102166353803</v>
      </c>
      <c r="CE5">
        <v>0.85336296174491699</v>
      </c>
      <c r="CF5">
        <v>0.61942260995902598</v>
      </c>
      <c r="CG5">
        <v>1.12384243082768</v>
      </c>
      <c r="CH5">
        <v>0.9338829249767</v>
      </c>
    </row>
    <row r="6" spans="1:86" x14ac:dyDescent="0.25">
      <c r="A6" s="12" t="str">
        <f>VLOOKUP($B6,GCDTCodes!$A$1:$D$398,2,FALSE)</f>
        <v>GCDT_001</v>
      </c>
      <c r="B6" s="12" t="s">
        <v>508</v>
      </c>
      <c r="C6" t="s">
        <v>509</v>
      </c>
      <c r="D6" t="s">
        <v>538</v>
      </c>
      <c r="E6" t="s">
        <v>1711</v>
      </c>
      <c r="F6" t="s">
        <v>153</v>
      </c>
      <c r="G6" t="s">
        <v>154</v>
      </c>
      <c r="H6" t="s">
        <v>155</v>
      </c>
      <c r="I6" t="s">
        <v>155</v>
      </c>
      <c r="J6" t="s">
        <v>155</v>
      </c>
      <c r="K6" s="10">
        <v>-1.975158854</v>
      </c>
      <c r="L6" s="10">
        <v>-2.7135385000000001E-2</v>
      </c>
      <c r="M6" s="10">
        <v>-2.45267429999999E-2</v>
      </c>
      <c r="N6" s="10">
        <v>-0.20072337800000001</v>
      </c>
      <c r="O6" s="10">
        <v>22.64576851</v>
      </c>
      <c r="P6" s="10">
        <v>1.2028222999999999E-2</v>
      </c>
      <c r="Q6" s="10">
        <v>-3.6124099999999999E-4</v>
      </c>
      <c r="R6" s="10">
        <v>0.343368746</v>
      </c>
      <c r="S6" s="10">
        <v>39.349191589999997</v>
      </c>
      <c r="T6" s="10">
        <v>9.0441649999999998E-2</v>
      </c>
      <c r="U6" s="10">
        <v>2.6090019999999998E-2</v>
      </c>
      <c r="V6" s="10">
        <v>0.46651113100000002</v>
      </c>
      <c r="W6" s="10">
        <v>7.4820000000000002</v>
      </c>
      <c r="X6" s="10">
        <v>3.0030000000000001</v>
      </c>
      <c r="Y6" s="10">
        <v>2.7E-2</v>
      </c>
      <c r="Z6" s="10">
        <v>1446.5839999999901</v>
      </c>
      <c r="AA6" s="10">
        <v>2.9209999999999998</v>
      </c>
      <c r="AB6" s="10">
        <v>2.6019999999999999</v>
      </c>
      <c r="AC6" s="10">
        <v>13.51</v>
      </c>
      <c r="AD6" s="10">
        <v>5.6929999999999996</v>
      </c>
      <c r="AE6" s="10">
        <v>2.972</v>
      </c>
      <c r="AF6" s="10">
        <v>3.2000000000000001E-2</v>
      </c>
      <c r="AG6" s="10">
        <v>729.58299999999997</v>
      </c>
      <c r="AH6" s="10">
        <v>1.901</v>
      </c>
      <c r="AI6" s="10">
        <v>1.3659999999999899</v>
      </c>
      <c r="AJ6" s="10">
        <v>11.065999999999899</v>
      </c>
      <c r="AK6" s="10">
        <v>6.2929999999999904</v>
      </c>
      <c r="AL6" s="10">
        <v>4.83</v>
      </c>
      <c r="AM6" s="10">
        <v>4.7E-2</v>
      </c>
      <c r="AN6" s="10">
        <v>707.98599999999999</v>
      </c>
      <c r="AO6" s="10">
        <v>1.865</v>
      </c>
      <c r="AP6" s="10">
        <v>13.370999999999899</v>
      </c>
      <c r="AQ6" s="10">
        <v>139.71069979999999</v>
      </c>
      <c r="AR6" s="10">
        <v>0.53834955100000004</v>
      </c>
      <c r="AS6" s="10">
        <v>0.418222398</v>
      </c>
      <c r="AT6" s="10">
        <v>3.278133542</v>
      </c>
      <c r="AU6" s="10">
        <v>-0.111724883</v>
      </c>
      <c r="AV6" s="10">
        <v>-0.61332130399999996</v>
      </c>
      <c r="AW6" s="10">
        <v>133.87700000000001</v>
      </c>
      <c r="AX6" s="10">
        <v>50.968999999999902</v>
      </c>
      <c r="AY6" s="10">
        <v>75.753999999999905</v>
      </c>
      <c r="AZ6" s="10">
        <v>6.3639999999999999</v>
      </c>
      <c r="BA6" s="10">
        <v>2.6819999999999999</v>
      </c>
      <c r="BB6" s="10">
        <v>3.1319999999999899</v>
      </c>
      <c r="BC6" s="10">
        <v>10.304</v>
      </c>
      <c r="BD6" s="10">
        <v>43.512</v>
      </c>
      <c r="BE6" s="10">
        <v>13.554</v>
      </c>
      <c r="BF6" s="10">
        <v>121.854</v>
      </c>
      <c r="BG6" s="10">
        <v>50.446999999999903</v>
      </c>
      <c r="BH6" s="10">
        <v>76.102000000000004</v>
      </c>
      <c r="BI6" s="10">
        <v>4.0039999999999996</v>
      </c>
      <c r="BJ6" s="10">
        <v>1.248</v>
      </c>
      <c r="BK6" s="10">
        <v>1.8359999999999901</v>
      </c>
      <c r="BL6" s="10">
        <v>6.1070000000000002</v>
      </c>
      <c r="BM6" s="10">
        <v>27.036999999999999</v>
      </c>
      <c r="BN6" s="10">
        <v>7.5279999999999996</v>
      </c>
      <c r="BO6" s="10">
        <v>99.691000000000003</v>
      </c>
      <c r="BP6" s="10">
        <v>56.658000000000001</v>
      </c>
      <c r="BQ6" s="10">
        <v>72.611000000000004</v>
      </c>
      <c r="BR6" s="10">
        <v>3.0049999999999999</v>
      </c>
      <c r="BS6" s="10">
        <v>1.093</v>
      </c>
      <c r="BT6" s="10">
        <v>2.7330000000000001</v>
      </c>
      <c r="BU6" s="10">
        <v>7.5339999999999998</v>
      </c>
      <c r="BV6" s="10">
        <v>36.415999999999997</v>
      </c>
      <c r="BW6" s="10">
        <v>10.464</v>
      </c>
      <c r="BX6">
        <v>0.23499999999999999</v>
      </c>
      <c r="BY6">
        <v>0.24</v>
      </c>
      <c r="BZ6">
        <v>0.218</v>
      </c>
      <c r="CA6">
        <v>1.27348356400329</v>
      </c>
      <c r="CB6">
        <v>1.00440201638057</v>
      </c>
      <c r="CC6">
        <v>1.1498479754518001</v>
      </c>
      <c r="CD6">
        <v>0.96112047806748402</v>
      </c>
      <c r="CE6">
        <v>1.21991148938033</v>
      </c>
      <c r="CF6">
        <v>1.1050799627132499</v>
      </c>
      <c r="CG6">
        <v>0.93993094253301301</v>
      </c>
      <c r="CH6">
        <v>1.0025121864736399</v>
      </c>
    </row>
    <row r="7" spans="1:86" x14ac:dyDescent="0.25">
      <c r="A7" s="12" t="str">
        <f>VLOOKUP($B7,GCDTCodes!$A$1:$D$398,2,FALSE)</f>
        <v>GCDT_002</v>
      </c>
      <c r="B7" s="12" t="s">
        <v>510</v>
      </c>
      <c r="C7" t="s">
        <v>509</v>
      </c>
      <c r="D7" t="s">
        <v>538</v>
      </c>
      <c r="E7" t="s">
        <v>1711</v>
      </c>
      <c r="F7" t="s">
        <v>153</v>
      </c>
      <c r="G7" t="s">
        <v>154</v>
      </c>
      <c r="H7" t="s">
        <v>158</v>
      </c>
      <c r="I7" t="s">
        <v>155</v>
      </c>
      <c r="J7" t="s">
        <v>155</v>
      </c>
      <c r="K7" s="10">
        <v>24.598362170000001</v>
      </c>
      <c r="L7" s="10">
        <v>4.7735976999999999E-2</v>
      </c>
      <c r="M7" s="10">
        <v>-6.5391540000000001E-3</v>
      </c>
      <c r="N7" s="10">
        <v>1.1046741229999999</v>
      </c>
      <c r="O7" s="10">
        <v>22.64576851</v>
      </c>
      <c r="P7" s="10">
        <v>1.2028222999999999E-2</v>
      </c>
      <c r="Q7" s="10">
        <v>-3.6124099999999999E-4</v>
      </c>
      <c r="R7" s="10">
        <v>0.343368746</v>
      </c>
      <c r="S7" s="10">
        <v>-13.290253590000001</v>
      </c>
      <c r="T7" s="10">
        <v>-3.1294168999999997E-2</v>
      </c>
      <c r="U7" s="10">
        <v>-1.8484474000000001E-2</v>
      </c>
      <c r="V7" s="10">
        <v>-0.157180599</v>
      </c>
      <c r="W7" s="10">
        <v>8.1059999999999999</v>
      </c>
      <c r="X7" s="10">
        <v>5.3460000000000001</v>
      </c>
      <c r="Y7" s="10">
        <v>3.6999999999999998E-2</v>
      </c>
      <c r="Z7" s="10">
        <v>1118.2339999999999</v>
      </c>
      <c r="AA7" s="10">
        <v>2.2919999999999998</v>
      </c>
      <c r="AB7" s="10">
        <v>1.6539999999999999</v>
      </c>
      <c r="AC7" s="10">
        <v>12.717000000000001</v>
      </c>
      <c r="AD7" s="10">
        <v>5.6840000000000002</v>
      </c>
      <c r="AE7" s="10">
        <v>4.6890000000000001</v>
      </c>
      <c r="AF7" s="10">
        <v>3.3000000000000002E-2</v>
      </c>
      <c r="AG7" s="10">
        <v>713.00599999999997</v>
      </c>
      <c r="AH7" s="10">
        <v>1.841</v>
      </c>
      <c r="AI7" s="10">
        <v>1.2629999999999999</v>
      </c>
      <c r="AJ7" s="10">
        <v>10.644</v>
      </c>
      <c r="AK7" s="10">
        <v>6.2929999999999904</v>
      </c>
      <c r="AL7" s="10">
        <v>5.4210000000000003</v>
      </c>
      <c r="AM7" s="10">
        <v>4.7E-2</v>
      </c>
      <c r="AN7" s="10">
        <v>635.95299999999997</v>
      </c>
      <c r="AO7" s="10">
        <v>1.323</v>
      </c>
      <c r="AP7" s="10">
        <v>13.686</v>
      </c>
      <c r="AQ7" s="10">
        <v>145.70818969999999</v>
      </c>
      <c r="AR7" s="10">
        <v>0.60118643000000005</v>
      </c>
      <c r="AS7" s="10">
        <v>0.27664621900000003</v>
      </c>
      <c r="AT7" s="10">
        <v>1.674033833</v>
      </c>
      <c r="AU7" s="10">
        <v>-7.8854917999999996E-2</v>
      </c>
      <c r="AV7" s="10">
        <v>0.24931084100000001</v>
      </c>
      <c r="AW7" s="10">
        <v>99.241</v>
      </c>
      <c r="AX7" s="10">
        <v>54.631999999999998</v>
      </c>
      <c r="AY7" s="10">
        <v>76.539000000000001</v>
      </c>
      <c r="AZ7" s="10">
        <v>3.2629999999999999</v>
      </c>
      <c r="BA7" s="10">
        <v>2.6819999999999999</v>
      </c>
      <c r="BB7" s="10">
        <v>1.6080000000000001</v>
      </c>
      <c r="BC7" s="10">
        <v>5.0209999999999999</v>
      </c>
      <c r="BD7" s="10">
        <v>28.315999999999999</v>
      </c>
      <c r="BE7" s="10">
        <v>8.1189999999999998</v>
      </c>
      <c r="BF7" s="10">
        <v>113.76</v>
      </c>
      <c r="BG7" s="10">
        <v>55.08</v>
      </c>
      <c r="BH7" s="10">
        <v>74.218000000000004</v>
      </c>
      <c r="BI7" s="10">
        <v>3.4630000000000001</v>
      </c>
      <c r="BJ7" s="10">
        <v>1.482</v>
      </c>
      <c r="BK7" s="10">
        <v>2.1219999999999999</v>
      </c>
      <c r="BL7" s="10">
        <v>6.4669999999999996</v>
      </c>
      <c r="BM7" s="10">
        <v>31.893000000000001</v>
      </c>
      <c r="BN7" s="10">
        <v>11.765999999999901</v>
      </c>
      <c r="BO7" s="10">
        <v>98.5</v>
      </c>
      <c r="BP7" s="10">
        <v>56.375</v>
      </c>
      <c r="BQ7" s="10">
        <v>72.575000000000003</v>
      </c>
      <c r="BR7" s="10">
        <v>1.9469999999999901</v>
      </c>
      <c r="BS7" s="10">
        <v>1.0680000000000001</v>
      </c>
      <c r="BT7" s="10">
        <v>2.036</v>
      </c>
      <c r="BU7" s="10">
        <v>5.9619999999999997</v>
      </c>
      <c r="BV7" s="10">
        <v>30.026</v>
      </c>
      <c r="BW7" s="10">
        <v>8.3759999999999994</v>
      </c>
      <c r="BX7">
        <v>0.16800000000000001</v>
      </c>
      <c r="BY7">
        <v>0.188</v>
      </c>
      <c r="BZ7">
        <v>0.15</v>
      </c>
      <c r="CA7">
        <v>0.53524002536340998</v>
      </c>
      <c r="CB7">
        <v>0.77332885822796205</v>
      </c>
      <c r="CC7">
        <v>1.14603893618347</v>
      </c>
      <c r="CD7">
        <v>0.96305169678896496</v>
      </c>
      <c r="CE7">
        <v>0.79275927585845596</v>
      </c>
      <c r="CF7">
        <v>0.80825923989867099</v>
      </c>
      <c r="CG7">
        <v>0.86787505750838601</v>
      </c>
      <c r="CH7">
        <v>1.0040933853015599</v>
      </c>
    </row>
    <row r="8" spans="1:86" x14ac:dyDescent="0.25">
      <c r="A8" s="12" t="str">
        <f>VLOOKUP($B8,GCDTCodes!$A$1:$D$398,2,FALSE)</f>
        <v>GCDT_003</v>
      </c>
      <c r="B8" s="12" t="s">
        <v>247</v>
      </c>
      <c r="C8" t="s">
        <v>248</v>
      </c>
      <c r="D8" t="s">
        <v>528</v>
      </c>
      <c r="E8" t="s">
        <v>1673</v>
      </c>
      <c r="F8" t="s">
        <v>153</v>
      </c>
      <c r="G8" t="s">
        <v>154</v>
      </c>
      <c r="H8" t="s">
        <v>155</v>
      </c>
      <c r="I8" t="s">
        <v>155</v>
      </c>
      <c r="J8" t="s">
        <v>155</v>
      </c>
      <c r="K8" s="10">
        <v>14.766435189999999</v>
      </c>
      <c r="L8" s="10">
        <v>2.7054781E-2</v>
      </c>
      <c r="M8" s="10">
        <v>1.5013024999999999E-2</v>
      </c>
      <c r="N8" s="10">
        <v>0.341794177999999</v>
      </c>
      <c r="O8" s="10">
        <v>-8.3084220319999993</v>
      </c>
      <c r="P8" s="10">
        <v>-3.7935934999999997E-2</v>
      </c>
      <c r="Q8" s="10">
        <v>-7.1260450000000001E-3</v>
      </c>
      <c r="R8" s="10">
        <v>-0.76980853400000004</v>
      </c>
      <c r="S8" s="10">
        <v>43.578153880000002</v>
      </c>
      <c r="T8" s="10">
        <v>8.0660183999999996E-2</v>
      </c>
      <c r="U8" s="10">
        <v>3.9037025000000003E-2</v>
      </c>
      <c r="V8" s="10">
        <v>0.26617201699999998</v>
      </c>
      <c r="W8" s="10">
        <v>6.3339999999999996</v>
      </c>
      <c r="X8" s="10">
        <v>5.165</v>
      </c>
      <c r="Y8" s="10">
        <v>4.2000000000000003E-2</v>
      </c>
      <c r="Z8" s="10">
        <v>1244.3150000000001</v>
      </c>
      <c r="AA8" s="10">
        <v>2.339</v>
      </c>
      <c r="AB8" s="10">
        <v>2.5249999999999999</v>
      </c>
      <c r="AC8" s="10">
        <v>14.744999999999999</v>
      </c>
      <c r="AD8" s="10">
        <v>5.6950000000000003</v>
      </c>
      <c r="AE8" s="10">
        <v>3.3410000000000002</v>
      </c>
      <c r="AF8" s="10">
        <v>3.2000000000000001E-2</v>
      </c>
      <c r="AG8" s="10">
        <v>901.97899999999902</v>
      </c>
      <c r="AH8" s="10">
        <v>2.238</v>
      </c>
      <c r="AI8" s="10">
        <v>1.784</v>
      </c>
      <c r="AJ8" s="10">
        <v>10.491</v>
      </c>
      <c r="AK8" s="10">
        <v>6.4340000000000002</v>
      </c>
      <c r="AL8" s="10">
        <v>5.6139999999999999</v>
      </c>
      <c r="AM8" s="10">
        <v>4.4999999999999998E-2</v>
      </c>
      <c r="AN8" s="10">
        <v>785.68499999999995</v>
      </c>
      <c r="AO8" s="10">
        <v>1.74</v>
      </c>
      <c r="AP8" s="10">
        <v>14.8</v>
      </c>
      <c r="AQ8" s="10">
        <v>76.374006879999996</v>
      </c>
      <c r="AR8" s="10">
        <v>0.35416648699999997</v>
      </c>
      <c r="AS8" s="10">
        <v>0.14585614</v>
      </c>
      <c r="AT8" s="10">
        <v>0.37229440899999999</v>
      </c>
      <c r="AU8" s="10">
        <v>0.29698720000000001</v>
      </c>
      <c r="AV8" s="10">
        <v>0.344649174</v>
      </c>
      <c r="AW8" s="10">
        <v>173.97499999999999</v>
      </c>
      <c r="AX8" s="10">
        <v>49.146999999999998</v>
      </c>
      <c r="AY8" s="10">
        <v>72.447999999999993</v>
      </c>
      <c r="AZ8" s="10">
        <v>5.819</v>
      </c>
      <c r="BA8" s="10">
        <v>2.9039999999999999</v>
      </c>
      <c r="BB8" s="10">
        <v>3.234</v>
      </c>
      <c r="BC8" s="10">
        <v>8.7479999999999993</v>
      </c>
      <c r="BD8" s="10">
        <v>37.192999999999998</v>
      </c>
      <c r="BE8" s="10">
        <v>12.414</v>
      </c>
      <c r="BF8" s="10">
        <v>136.017</v>
      </c>
      <c r="BG8" s="10">
        <v>55.421999999999997</v>
      </c>
      <c r="BH8" s="10">
        <v>75.712999999999994</v>
      </c>
      <c r="BI8" s="10">
        <v>3.835</v>
      </c>
      <c r="BJ8" s="10">
        <v>1.286</v>
      </c>
      <c r="BK8" s="10">
        <v>2.4159999999999999</v>
      </c>
      <c r="BL8" s="10">
        <v>7.68</v>
      </c>
      <c r="BM8" s="10">
        <v>26.925999999999998</v>
      </c>
      <c r="BN8" s="10">
        <v>9.8840000000000003</v>
      </c>
      <c r="BO8" s="10">
        <v>118.018999999999</v>
      </c>
      <c r="BP8" s="10">
        <v>60.776000000000003</v>
      </c>
      <c r="BQ8" s="10">
        <v>74.930999999999997</v>
      </c>
      <c r="BR8" s="10">
        <v>3.49399999999999</v>
      </c>
      <c r="BS8" s="10">
        <v>1.0169999999999999</v>
      </c>
      <c r="BT8" s="10">
        <v>3.1549999999999998</v>
      </c>
      <c r="BU8" s="10">
        <v>10.593999999999999</v>
      </c>
      <c r="BV8" s="10">
        <v>45.082000000000001</v>
      </c>
      <c r="BW8" s="10">
        <v>12.321999999999999</v>
      </c>
      <c r="BX8">
        <v>0.26600000000000001</v>
      </c>
      <c r="BY8">
        <v>0.26500000000000001</v>
      </c>
      <c r="BZ8">
        <v>0.27200000000000002</v>
      </c>
      <c r="CA8">
        <v>0.96123633360711902</v>
      </c>
      <c r="CB8">
        <v>1.0356828041374599</v>
      </c>
      <c r="CC8">
        <v>1.0274264923843699</v>
      </c>
      <c r="CD8">
        <v>1.0027202587369699</v>
      </c>
      <c r="CE8">
        <v>0.847635888143349</v>
      </c>
      <c r="CF8">
        <v>1.1228140388285399</v>
      </c>
      <c r="CG8">
        <v>1.1314109209466801</v>
      </c>
      <c r="CH8">
        <v>1.0239909068592501</v>
      </c>
    </row>
    <row r="9" spans="1:86" x14ac:dyDescent="0.25">
      <c r="A9" s="12" t="str">
        <f>VLOOKUP($B9,GCDTCodes!$A$1:$D$398,2,FALSE)</f>
        <v>GCDT_004</v>
      </c>
      <c r="B9" s="12" t="s">
        <v>249</v>
      </c>
      <c r="C9" t="s">
        <v>248</v>
      </c>
      <c r="D9" t="s">
        <v>528</v>
      </c>
      <c r="E9" t="s">
        <v>1673</v>
      </c>
      <c r="F9" t="s">
        <v>153</v>
      </c>
      <c r="G9" t="s">
        <v>220</v>
      </c>
      <c r="H9" t="s">
        <v>158</v>
      </c>
      <c r="I9" t="s">
        <v>155</v>
      </c>
      <c r="J9" t="s">
        <v>155</v>
      </c>
      <c r="K9" s="10">
        <v>5.2075349209999997</v>
      </c>
      <c r="L9" s="10">
        <v>-8.3946464999999897E-3</v>
      </c>
      <c r="M9" s="10">
        <v>1.23001184999999E-2</v>
      </c>
      <c r="N9" s="10">
        <v>0.16055880449999901</v>
      </c>
      <c r="O9" s="10">
        <v>-4.7214640450000003</v>
      </c>
      <c r="P9" s="10">
        <v>1.3199500000000001E-4</v>
      </c>
      <c r="Q9" s="10">
        <v>-6.280445E-3</v>
      </c>
      <c r="R9" s="10">
        <v>-0.39874944099999998</v>
      </c>
      <c r="S9" s="10">
        <v>20.968673240000001</v>
      </c>
      <c r="T9" s="10">
        <v>3.1537356000000002E-2</v>
      </c>
      <c r="U9" s="10">
        <v>1.3357783999999999E-2</v>
      </c>
      <c r="V9" s="10">
        <v>-1.6063060000000001E-2</v>
      </c>
      <c r="W9" s="10">
        <v>7.0829999999999904</v>
      </c>
      <c r="X9" s="10">
        <v>4.7629999999999999</v>
      </c>
      <c r="Y9" s="10">
        <v>4.0999999999999898E-2</v>
      </c>
      <c r="Z9" s="10">
        <v>1119.1300000000001</v>
      </c>
      <c r="AA9" s="10">
        <v>2.4079999999999999</v>
      </c>
      <c r="AB9" s="10">
        <v>1.97</v>
      </c>
      <c r="AC9" s="10">
        <v>11.565999999999899</v>
      </c>
      <c r="AD9" s="10">
        <v>5.6929999999999996</v>
      </c>
      <c r="AE9" s="10">
        <v>3.4769999999999999</v>
      </c>
      <c r="AF9" s="10">
        <v>3.2000000000000001E-2</v>
      </c>
      <c r="AG9" s="10">
        <v>689.44799999999998</v>
      </c>
      <c r="AH9" s="10">
        <v>1.8259999999999901</v>
      </c>
      <c r="AI9" s="10">
        <v>1.3080000000000001</v>
      </c>
      <c r="AJ9" s="10">
        <v>11.003</v>
      </c>
      <c r="AK9" s="10">
        <v>6.5270000000000001</v>
      </c>
      <c r="AL9" s="10">
        <v>4.3620000000000001</v>
      </c>
      <c r="AM9" s="10">
        <v>3.2000000000000001E-2</v>
      </c>
      <c r="AN9" s="10">
        <v>672.15</v>
      </c>
      <c r="AO9" s="10">
        <v>1.516</v>
      </c>
      <c r="AP9" s="10">
        <v>13.069000000000001</v>
      </c>
      <c r="AQ9" s="10">
        <v>-36.056635020000002</v>
      </c>
      <c r="AR9" s="10">
        <v>-0.13026516899999999</v>
      </c>
      <c r="AS9" s="10">
        <v>-0.117092219</v>
      </c>
      <c r="AT9" s="10">
        <v>-1.3628287219999999</v>
      </c>
      <c r="AU9" s="10">
        <v>0.24928044299999999</v>
      </c>
      <c r="AV9" s="10">
        <v>-0.20525901899999999</v>
      </c>
      <c r="AW9" s="10">
        <v>132.06399999999999</v>
      </c>
      <c r="AX9" s="10">
        <v>55.248999999999903</v>
      </c>
      <c r="AY9" s="10">
        <v>76.113999999999905</v>
      </c>
      <c r="AZ9" s="10">
        <v>4.8919999999999897</v>
      </c>
      <c r="BA9" s="10">
        <v>3.0069999999999899</v>
      </c>
      <c r="BB9" s="10">
        <v>2.819</v>
      </c>
      <c r="BC9" s="10">
        <v>8.7539999999999996</v>
      </c>
      <c r="BD9" s="10">
        <v>40.893999999999998</v>
      </c>
      <c r="BE9" s="10">
        <v>14.744</v>
      </c>
      <c r="BF9" s="10">
        <v>108.809</v>
      </c>
      <c r="BG9" s="10">
        <v>58.16</v>
      </c>
      <c r="BH9" s="10">
        <v>76.756</v>
      </c>
      <c r="BI9" s="10">
        <v>3.4239999999999999</v>
      </c>
      <c r="BJ9" s="10">
        <v>2.3165</v>
      </c>
      <c r="BK9" s="10">
        <v>2.0779999999999998</v>
      </c>
      <c r="BL9" s="10">
        <v>7.4740000000000002</v>
      </c>
      <c r="BM9" s="10">
        <v>30.148</v>
      </c>
      <c r="BN9" s="10">
        <v>11.587999999999999</v>
      </c>
      <c r="BO9" s="10">
        <v>93.656999999999996</v>
      </c>
      <c r="BP9" s="10">
        <v>65.396999999999906</v>
      </c>
      <c r="BQ9" s="10">
        <v>77.977999999999994</v>
      </c>
      <c r="BR9" s="10">
        <v>1.65699999999999</v>
      </c>
      <c r="BS9" s="10">
        <v>0.98599999999999999</v>
      </c>
      <c r="BT9" s="10">
        <v>1.75</v>
      </c>
      <c r="BU9" s="10">
        <v>6.9550000000000001</v>
      </c>
      <c r="BV9" s="10">
        <v>33.249000000000002</v>
      </c>
      <c r="BW9" s="10">
        <v>7.242</v>
      </c>
      <c r="BX9">
        <v>0.19900000000000001</v>
      </c>
      <c r="BY9">
        <v>0.23899999999999999</v>
      </c>
      <c r="BZ9">
        <v>0.2</v>
      </c>
      <c r="CA9">
        <v>0.58949905354775201</v>
      </c>
      <c r="CB9">
        <v>0.83565204863388698</v>
      </c>
      <c r="CC9">
        <v>0.82430168411573401</v>
      </c>
      <c r="CD9">
        <v>1.0031601374200001</v>
      </c>
      <c r="CE9">
        <v>0.65964428013871801</v>
      </c>
      <c r="CF9">
        <v>0.83612183955042096</v>
      </c>
      <c r="CG9">
        <v>1.02837100770906</v>
      </c>
      <c r="CH9">
        <v>1.0382235448237001</v>
      </c>
    </row>
    <row r="10" spans="1:86" x14ac:dyDescent="0.25">
      <c r="A10" s="12" t="str">
        <f>VLOOKUP($B10,GCDTCodes!$A$1:$D$398,2,FALSE)</f>
        <v>GCDT_005</v>
      </c>
      <c r="B10" s="12" t="s">
        <v>250</v>
      </c>
      <c r="C10" t="s">
        <v>248</v>
      </c>
      <c r="D10" t="s">
        <v>528</v>
      </c>
      <c r="E10" t="s">
        <v>1673</v>
      </c>
      <c r="F10" t="s">
        <v>153</v>
      </c>
      <c r="G10" t="s">
        <v>251</v>
      </c>
      <c r="H10" t="s">
        <v>160</v>
      </c>
      <c r="I10" t="s">
        <v>155</v>
      </c>
      <c r="J10" t="s">
        <v>155</v>
      </c>
      <c r="K10" s="10">
        <v>6.3902630279999997</v>
      </c>
      <c r="L10" s="10">
        <v>4.0991789999999997E-3</v>
      </c>
      <c r="M10" s="10">
        <v>1.6897345000000001E-2</v>
      </c>
      <c r="N10" s="10">
        <v>0.51946385799999995</v>
      </c>
      <c r="O10" s="10">
        <v>-3.7546290080000002</v>
      </c>
      <c r="P10" s="10">
        <v>-2.6039706999999999E-2</v>
      </c>
      <c r="Q10" s="10">
        <v>-2.8980429999999999E-3</v>
      </c>
      <c r="R10" s="10">
        <v>-2.7690347000000001E-2</v>
      </c>
      <c r="S10" s="10">
        <v>-7.0835318679999997</v>
      </c>
      <c r="T10" s="10">
        <v>-3.8148517E-2</v>
      </c>
      <c r="U10" s="10">
        <v>-1.1294287E-2</v>
      </c>
      <c r="V10" s="10">
        <v>-1.6063060000000001E-2</v>
      </c>
      <c r="W10" s="10">
        <v>6.9779999999999998</v>
      </c>
      <c r="X10" s="10">
        <v>3.2919999999999998</v>
      </c>
      <c r="Y10" s="10">
        <v>2.5999999999999999E-2</v>
      </c>
      <c r="Z10" s="10">
        <v>726.255</v>
      </c>
      <c r="AA10" s="10">
        <v>1.6619999999999999</v>
      </c>
      <c r="AB10" s="10">
        <v>1.218</v>
      </c>
      <c r="AC10" s="10">
        <v>10.585999999999901</v>
      </c>
      <c r="AD10" s="10">
        <v>5.6894999999999998</v>
      </c>
      <c r="AE10" s="10">
        <v>2.9950000000000001</v>
      </c>
      <c r="AF10" s="10">
        <v>3.1E-2</v>
      </c>
      <c r="AG10" s="10">
        <v>617.51</v>
      </c>
      <c r="AH10" s="10">
        <v>1.7050000000000001</v>
      </c>
      <c r="AI10" s="10">
        <v>1.151</v>
      </c>
      <c r="AJ10" s="10">
        <v>9.6959999999999997</v>
      </c>
      <c r="AK10" s="10">
        <v>5.89</v>
      </c>
      <c r="AL10" s="10">
        <v>4.492</v>
      </c>
      <c r="AM10" s="10">
        <v>3.5000000000000003E-2</v>
      </c>
      <c r="AN10" s="10">
        <v>611.90300000000002</v>
      </c>
      <c r="AO10" s="10">
        <v>1.3280000000000001</v>
      </c>
      <c r="AP10" s="10">
        <v>12.802</v>
      </c>
      <c r="AQ10" s="10">
        <v>-34.670559079999997</v>
      </c>
      <c r="AR10" s="10">
        <v>-8.5185637999999994E-2</v>
      </c>
      <c r="AS10" s="10">
        <v>-0.110947581</v>
      </c>
      <c r="AT10" s="10">
        <v>3.0999002409999998</v>
      </c>
      <c r="AU10" s="10">
        <v>-0.46532172900000002</v>
      </c>
      <c r="AV10" s="10">
        <v>-2.1229275580000002</v>
      </c>
      <c r="AW10" s="10">
        <v>129.54499999999999</v>
      </c>
      <c r="AX10" s="10">
        <v>40.99</v>
      </c>
      <c r="AY10" s="10">
        <v>69.084999999999994</v>
      </c>
      <c r="AZ10" s="10">
        <v>5.3779999999999903</v>
      </c>
      <c r="BA10" s="10">
        <v>3.0760000000000001</v>
      </c>
      <c r="BB10" s="10">
        <v>2.4239999999999999</v>
      </c>
      <c r="BC10" s="10">
        <v>5.4370000000000003</v>
      </c>
      <c r="BD10" s="10">
        <v>25.954000000000001</v>
      </c>
      <c r="BE10" s="10">
        <v>13.004</v>
      </c>
      <c r="BF10" s="10">
        <v>120.36199999999999</v>
      </c>
      <c r="BG10" s="10">
        <v>34.915999999999997</v>
      </c>
      <c r="BH10" s="10">
        <v>69.837000000000003</v>
      </c>
      <c r="BI10" s="10">
        <v>5.2960000000000003</v>
      </c>
      <c r="BJ10" s="10">
        <v>1.1159999999999899</v>
      </c>
      <c r="BK10" s="10">
        <v>1.786</v>
      </c>
      <c r="BL10" s="10">
        <v>4.3389999999999898</v>
      </c>
      <c r="BM10" s="10">
        <v>22.056999999999999</v>
      </c>
      <c r="BN10" s="10">
        <v>9.5299999999999994</v>
      </c>
      <c r="BO10" s="10">
        <v>97.397000000000006</v>
      </c>
      <c r="BP10" s="10">
        <v>47.42</v>
      </c>
      <c r="BQ10" s="10">
        <v>71.974999999999994</v>
      </c>
      <c r="BR10" s="10">
        <v>2.9710000000000001</v>
      </c>
      <c r="BS10" s="10">
        <v>1.1419999999999999</v>
      </c>
      <c r="BT10" s="10">
        <v>1.903</v>
      </c>
      <c r="BU10" s="10">
        <v>5.4009999999999998</v>
      </c>
      <c r="BV10" s="10">
        <v>24.788</v>
      </c>
      <c r="BW10" s="10">
        <v>7.0839999999999996</v>
      </c>
      <c r="BX10">
        <v>0.23300000000000001</v>
      </c>
      <c r="BY10">
        <v>0.21199999999999999</v>
      </c>
      <c r="BZ10">
        <v>0.22700000000000001</v>
      </c>
      <c r="CA10">
        <v>1.03857967519345</v>
      </c>
      <c r="CB10">
        <v>1.15244573821689</v>
      </c>
      <c r="CC10">
        <v>0.68980038159311696</v>
      </c>
      <c r="CD10">
        <v>1.0022807667264799</v>
      </c>
      <c r="CE10">
        <v>1.0368196032572701</v>
      </c>
      <c r="CF10">
        <v>1.0209658048610799</v>
      </c>
      <c r="CG10">
        <v>0.93938344843175703</v>
      </c>
      <c r="CH10">
        <v>0.93497210622223303</v>
      </c>
    </row>
    <row r="11" spans="1:86" x14ac:dyDescent="0.25">
      <c r="A11" s="12" t="str">
        <f>VLOOKUP($B11,GCDTCodes!$A$1:$D$398,2,FALSE)</f>
        <v>GCDT_006</v>
      </c>
      <c r="B11" s="12" t="s">
        <v>252</v>
      </c>
      <c r="C11" t="s">
        <v>248</v>
      </c>
      <c r="D11" t="s">
        <v>528</v>
      </c>
      <c r="E11" t="s">
        <v>1673</v>
      </c>
      <c r="F11" t="s">
        <v>153</v>
      </c>
      <c r="G11" t="s">
        <v>253</v>
      </c>
      <c r="H11" t="s">
        <v>155</v>
      </c>
      <c r="I11" t="s">
        <v>155</v>
      </c>
      <c r="J11" t="s">
        <v>155</v>
      </c>
      <c r="K11" s="10">
        <v>-10.4138936</v>
      </c>
      <c r="L11" s="10">
        <v>-4.3605972999999999E-2</v>
      </c>
      <c r="M11" s="10">
        <v>-3.9847067E-2</v>
      </c>
      <c r="N11" s="10">
        <v>-0.72623774500000005</v>
      </c>
      <c r="O11" s="10">
        <v>-19.124412920000001</v>
      </c>
      <c r="P11" s="10">
        <v>-4.1027397E-2</v>
      </c>
      <c r="Q11" s="10">
        <v>-2.0935363999999901E-2</v>
      </c>
      <c r="R11" s="10">
        <v>-1.1925229369999999</v>
      </c>
      <c r="S11" s="10">
        <v>30.63454875</v>
      </c>
      <c r="T11" s="10">
        <v>5.5527574000000003E-2</v>
      </c>
      <c r="U11" s="10">
        <v>1.7466463000000002E-2</v>
      </c>
      <c r="V11" s="10">
        <v>-0.157180599</v>
      </c>
      <c r="W11" s="10">
        <v>9.8460000000000001</v>
      </c>
      <c r="X11" s="10">
        <v>3.97399999999999</v>
      </c>
      <c r="Y11" s="10">
        <v>3.6999999999999998E-2</v>
      </c>
      <c r="Z11" s="10">
        <v>1424.934</v>
      </c>
      <c r="AA11" s="10">
        <v>3.1619999999999999</v>
      </c>
      <c r="AB11" s="10">
        <v>2.895</v>
      </c>
      <c r="AC11" s="10">
        <v>14.734</v>
      </c>
      <c r="AD11" s="10">
        <v>5.6859999999999999</v>
      </c>
      <c r="AE11" s="10">
        <v>2.645</v>
      </c>
      <c r="AF11" s="10">
        <v>3.1E-2</v>
      </c>
      <c r="AG11" s="10">
        <v>864.91899999999998</v>
      </c>
      <c r="AH11" s="10">
        <v>2.2309999999999999</v>
      </c>
      <c r="AI11" s="10">
        <v>1.6919999999999999</v>
      </c>
      <c r="AJ11" s="10">
        <v>11.397</v>
      </c>
      <c r="AK11" s="10">
        <v>6.0110000000000001</v>
      </c>
      <c r="AL11" s="10">
        <v>5.9649999999999999</v>
      </c>
      <c r="AM11" s="10">
        <v>6.3E-2</v>
      </c>
      <c r="AN11" s="10">
        <v>840.85599999999999</v>
      </c>
      <c r="AO11" s="10">
        <v>2.21599999999999</v>
      </c>
      <c r="AP11" s="10">
        <v>22.143999999999998</v>
      </c>
      <c r="AQ11" s="10">
        <v>542.560397499999</v>
      </c>
      <c r="AR11" s="10">
        <v>1.9570129460000001</v>
      </c>
      <c r="AS11" s="10">
        <v>1.7829239210000001</v>
      </c>
      <c r="AT11" s="10">
        <v>3.4563668430000001</v>
      </c>
      <c r="AU11" s="10">
        <v>-0.22786542600000001</v>
      </c>
      <c r="AV11" s="10">
        <v>0.68062691399999997</v>
      </c>
      <c r="AW11" s="10">
        <v>155.715</v>
      </c>
      <c r="AX11" s="10">
        <v>27.254000000000001</v>
      </c>
      <c r="AY11" s="10">
        <v>64.025000000000006</v>
      </c>
      <c r="AZ11" s="10">
        <v>7.56</v>
      </c>
      <c r="BA11" s="10">
        <v>3.3039999999999998</v>
      </c>
      <c r="BB11" s="10">
        <v>2.4430000000000001</v>
      </c>
      <c r="BC11" s="10">
        <v>4.9870000000000001</v>
      </c>
      <c r="BD11" s="10">
        <v>21.625</v>
      </c>
      <c r="BE11" s="10">
        <v>8.5790000000000006</v>
      </c>
      <c r="BF11" s="10">
        <v>145.68199999999999</v>
      </c>
      <c r="BG11" s="10">
        <v>39.665999999999997</v>
      </c>
      <c r="BH11" s="10">
        <v>68.38</v>
      </c>
      <c r="BI11" s="10">
        <v>5.8779999999999903</v>
      </c>
      <c r="BJ11" s="10">
        <v>4.3380000000000001</v>
      </c>
      <c r="BK11" s="10">
        <v>2.35699999999999</v>
      </c>
      <c r="BL11" s="10">
        <v>5.1760000000000002</v>
      </c>
      <c r="BM11" s="10">
        <v>22.736999999999998</v>
      </c>
      <c r="BN11" s="10">
        <v>9.3360000000000003</v>
      </c>
      <c r="BO11" s="10">
        <v>122.072</v>
      </c>
      <c r="BP11" s="10">
        <v>45.423999999999999</v>
      </c>
      <c r="BQ11" s="10">
        <v>70.516000000000005</v>
      </c>
      <c r="BR11" s="10">
        <v>6.1879999999999997</v>
      </c>
      <c r="BS11" s="10">
        <v>1.659</v>
      </c>
      <c r="BT11" s="10">
        <v>2.97</v>
      </c>
      <c r="BU11" s="10">
        <v>7.1440000000000001</v>
      </c>
      <c r="BV11" s="10">
        <v>31.524000000000001</v>
      </c>
      <c r="BW11" s="10">
        <v>8.9909999999999997</v>
      </c>
      <c r="BX11">
        <v>0.26200000000000001</v>
      </c>
      <c r="BY11">
        <v>0.25700000000000001</v>
      </c>
      <c r="BZ11">
        <v>0.251</v>
      </c>
      <c r="CA11">
        <v>0.87065421033412704</v>
      </c>
      <c r="CB11">
        <v>1.0354050947275699</v>
      </c>
      <c r="CC11">
        <v>0.92305748448415603</v>
      </c>
      <c r="CD11">
        <v>1.02063970328672</v>
      </c>
      <c r="CE11">
        <v>1.11186753005453</v>
      </c>
      <c r="CF11">
        <v>1.4334263245522001</v>
      </c>
      <c r="CG11">
        <v>0.66846044540840699</v>
      </c>
      <c r="CH11">
        <v>0.95701042125404401</v>
      </c>
    </row>
    <row r="12" spans="1:86" x14ac:dyDescent="0.25">
      <c r="A12" s="12" t="str">
        <f>VLOOKUP($B12,GCDTCodes!$A$1:$D$398,2,FALSE)</f>
        <v>GCDT_007</v>
      </c>
      <c r="B12" s="12" t="s">
        <v>254</v>
      </c>
      <c r="C12" t="s">
        <v>248</v>
      </c>
      <c r="D12" t="s">
        <v>528</v>
      </c>
      <c r="E12" t="s">
        <v>1673</v>
      </c>
      <c r="F12" t="s">
        <v>153</v>
      </c>
      <c r="G12" t="s">
        <v>255</v>
      </c>
      <c r="H12" t="s">
        <v>160</v>
      </c>
      <c r="I12" t="s">
        <v>155</v>
      </c>
      <c r="J12" t="s">
        <v>155</v>
      </c>
      <c r="K12" s="10">
        <v>4.0248068139999997</v>
      </c>
      <c r="L12" s="10">
        <v>-2.9217688999999901E-2</v>
      </c>
      <c r="M12" s="10">
        <v>-2.2090031999999999E-2</v>
      </c>
      <c r="N12" s="10">
        <v>-0.20072337800000001</v>
      </c>
      <c r="O12" s="10">
        <v>1.133688939</v>
      </c>
      <c r="P12" s="10">
        <v>3.3441433999999999E-2</v>
      </c>
      <c r="Q12" s="10">
        <v>7.2491639999999998E-3</v>
      </c>
      <c r="R12" s="10">
        <v>-2.7690347000000001E-2</v>
      </c>
      <c r="S12" s="10">
        <v>20.041394260000001</v>
      </c>
      <c r="T12" s="10">
        <v>5.4385182999999997E-2</v>
      </c>
      <c r="U12" s="10">
        <v>7.1947669999999899E-3</v>
      </c>
      <c r="V12" s="10">
        <v>0.125054478</v>
      </c>
      <c r="W12" s="10">
        <v>7.6760000000000002</v>
      </c>
      <c r="X12" s="10">
        <v>3.9449999999999998</v>
      </c>
      <c r="Y12" s="10">
        <v>3.7999999999999999E-2</v>
      </c>
      <c r="Z12" s="10">
        <v>947.04899999999998</v>
      </c>
      <c r="AA12" s="10">
        <v>2.2679999999999998</v>
      </c>
      <c r="AB12" s="10">
        <v>1.931</v>
      </c>
      <c r="AC12" s="10">
        <v>12.657</v>
      </c>
      <c r="AD12" s="10">
        <v>5.6849999999999996</v>
      </c>
      <c r="AE12" s="10">
        <v>3.1680000000000001</v>
      </c>
      <c r="AF12" s="10">
        <v>3.2000000000000001E-2</v>
      </c>
      <c r="AG12" s="10">
        <v>604.89400000000001</v>
      </c>
      <c r="AH12" s="10">
        <v>1.8069999999999999</v>
      </c>
      <c r="AI12" s="10">
        <v>1.137</v>
      </c>
      <c r="AJ12" s="10">
        <v>8.6059999999999999</v>
      </c>
      <c r="AK12" s="10">
        <v>6.0110000000000001</v>
      </c>
      <c r="AL12" s="10">
        <v>5.0039999999999996</v>
      </c>
      <c r="AM12" s="10">
        <v>4.8000000000000001E-2</v>
      </c>
      <c r="AN12" s="10">
        <v>657.26599999999996</v>
      </c>
      <c r="AO12" s="10">
        <v>1.4690000000000001</v>
      </c>
      <c r="AP12" s="10">
        <v>11.433999999999999</v>
      </c>
      <c r="AQ12" s="10">
        <v>-37.265147040000002</v>
      </c>
      <c r="AR12" s="10">
        <v>-0.123854487</v>
      </c>
      <c r="AS12" s="10">
        <v>-6.4529162000000001E-2</v>
      </c>
      <c r="AT12" s="10">
        <v>-1.355932283</v>
      </c>
      <c r="AU12" s="10">
        <v>-0.230056757</v>
      </c>
      <c r="AV12" s="10">
        <v>3.3652805000000001E-2</v>
      </c>
      <c r="AW12" s="10">
        <v>138.62700000000001</v>
      </c>
      <c r="AX12" s="10">
        <v>46.813000000000002</v>
      </c>
      <c r="AY12" s="10">
        <v>78.292000000000002</v>
      </c>
      <c r="AZ12" s="10">
        <v>5.6020000000000003</v>
      </c>
      <c r="BA12" s="10">
        <v>3.0920000000000001</v>
      </c>
      <c r="BB12" s="10">
        <v>2.2090000000000001</v>
      </c>
      <c r="BC12" s="10">
        <v>6.57</v>
      </c>
      <c r="BD12" s="10">
        <v>27.701999999999899</v>
      </c>
      <c r="BE12" s="10">
        <v>9.4729999999999901</v>
      </c>
      <c r="BF12" s="10">
        <v>109.559</v>
      </c>
      <c r="BG12" s="10">
        <v>52.555</v>
      </c>
      <c r="BH12" s="10">
        <v>76.212999999999994</v>
      </c>
      <c r="BI12" s="10">
        <v>2.4849999999999999</v>
      </c>
      <c r="BJ12" s="10">
        <v>1.423</v>
      </c>
      <c r="BK12" s="10">
        <v>1.361</v>
      </c>
      <c r="BL12" s="10">
        <v>3.601</v>
      </c>
      <c r="BM12" s="10">
        <v>22.742999999999999</v>
      </c>
      <c r="BN12" s="10">
        <v>3.984</v>
      </c>
      <c r="BO12" s="10">
        <v>96.272000000000006</v>
      </c>
      <c r="BP12" s="10">
        <v>57.018000000000001</v>
      </c>
      <c r="BQ12" s="10">
        <v>73.965999999999994</v>
      </c>
      <c r="BR12" s="10">
        <v>2.3889999999999998</v>
      </c>
      <c r="BS12" s="10">
        <v>1.097</v>
      </c>
      <c r="BT12" s="10">
        <v>2.14</v>
      </c>
      <c r="BU12" s="10">
        <v>6.47</v>
      </c>
      <c r="BV12" s="10">
        <v>30.734999999999999</v>
      </c>
      <c r="BW12" s="10">
        <v>8.4760000000000009</v>
      </c>
      <c r="BX12">
        <v>0.246</v>
      </c>
      <c r="BY12">
        <v>0.20799999999999999</v>
      </c>
      <c r="BZ12">
        <v>0.20799999999999999</v>
      </c>
      <c r="CA12">
        <v>1.26713878641649</v>
      </c>
      <c r="CB12">
        <v>1.05795747182863</v>
      </c>
      <c r="CC12">
        <v>0.94832424792216496</v>
      </c>
      <c r="CD12">
        <v>0.98417948650532505</v>
      </c>
      <c r="CE12">
        <v>0.96244731612830403</v>
      </c>
      <c r="CF12">
        <v>1.0713571966428701</v>
      </c>
      <c r="CG12">
        <v>0.86954286699571703</v>
      </c>
      <c r="CH12">
        <v>0.95718629536010302</v>
      </c>
    </row>
    <row r="13" spans="1:86" x14ac:dyDescent="0.25">
      <c r="A13" s="12" t="str">
        <f>VLOOKUP($B13,GCDTCodes!$A$1:$D$398,2,FALSE)</f>
        <v>GCDT_008</v>
      </c>
      <c r="B13" s="12" t="s">
        <v>256</v>
      </c>
      <c r="C13" t="s">
        <v>248</v>
      </c>
      <c r="D13" t="s">
        <v>528</v>
      </c>
      <c r="E13" t="s">
        <v>1673</v>
      </c>
      <c r="F13" t="s">
        <v>153</v>
      </c>
      <c r="G13" t="s">
        <v>257</v>
      </c>
      <c r="H13" t="s">
        <v>160</v>
      </c>
      <c r="I13" t="s">
        <v>155</v>
      </c>
      <c r="J13" t="s">
        <v>155</v>
      </c>
      <c r="K13" s="10">
        <v>33.902156759999997</v>
      </c>
      <c r="L13" s="10">
        <v>5.6156784000000001E-2</v>
      </c>
      <c r="M13" s="10">
        <v>6.0758144E-2</v>
      </c>
      <c r="N13" s="10">
        <v>0.69951066699999997</v>
      </c>
      <c r="O13" s="10">
        <v>12.706704330000001</v>
      </c>
      <c r="P13" s="10">
        <v>-2.3660461000000001E-2</v>
      </c>
      <c r="Q13" s="10">
        <v>-2.0524419999999998E-3</v>
      </c>
      <c r="R13" s="10">
        <v>0.343368746</v>
      </c>
      <c r="S13" s="10">
        <v>-1.415035118</v>
      </c>
      <c r="T13" s="10">
        <v>2.5825398999999999E-2</v>
      </c>
      <c r="U13" s="10">
        <v>7.1947669999999899E-3</v>
      </c>
      <c r="V13" s="10">
        <v>0.26617201699999998</v>
      </c>
      <c r="W13" s="10">
        <v>5.6739999999999897</v>
      </c>
      <c r="X13" s="10">
        <v>3.8479999999999999</v>
      </c>
      <c r="Y13" s="10">
        <v>2.7E-2</v>
      </c>
      <c r="Z13" s="10">
        <v>870.82399999999996</v>
      </c>
      <c r="AA13" s="10">
        <v>2.0019999999999998</v>
      </c>
      <c r="AB13" s="10">
        <v>1.544</v>
      </c>
      <c r="AC13" s="10">
        <v>11.493</v>
      </c>
      <c r="AD13" s="10">
        <v>5.6689999999999996</v>
      </c>
      <c r="AE13" s="10">
        <v>2.9129999999999998</v>
      </c>
      <c r="AF13" s="10">
        <v>3.1E-2</v>
      </c>
      <c r="AG13" s="10">
        <v>592.476</v>
      </c>
      <c r="AH13" s="10">
        <v>1.6359999999999999</v>
      </c>
      <c r="AI13" s="10">
        <v>1.024</v>
      </c>
      <c r="AJ13" s="10">
        <v>8.52</v>
      </c>
      <c r="AK13" s="10">
        <v>6.0110000000000001</v>
      </c>
      <c r="AL13" s="10">
        <v>4.9340000000000002</v>
      </c>
      <c r="AM13" s="10">
        <v>0.04</v>
      </c>
      <c r="AN13" s="10">
        <v>697.04199999999901</v>
      </c>
      <c r="AO13" s="10">
        <v>1.55</v>
      </c>
      <c r="AP13" s="10">
        <v>15.321</v>
      </c>
      <c r="AQ13" s="10">
        <v>67.721398179999994</v>
      </c>
      <c r="AR13" s="10">
        <v>0.41312468400000002</v>
      </c>
      <c r="AS13" s="10">
        <v>0.58918046400000001</v>
      </c>
      <c r="AT13" s="10">
        <v>2.7492732339999999</v>
      </c>
      <c r="AU13" s="10">
        <v>-0.31097634099999999</v>
      </c>
      <c r="AV13" s="10">
        <v>-0.30174339300000003</v>
      </c>
      <c r="AW13" s="10">
        <v>135.315</v>
      </c>
      <c r="AX13" s="10">
        <v>47.277999999999999</v>
      </c>
      <c r="AY13" s="10">
        <v>72.817999999999998</v>
      </c>
      <c r="AZ13" s="10">
        <v>4.3369999999999997</v>
      </c>
      <c r="BA13" s="10">
        <v>2.8109999999999999</v>
      </c>
      <c r="BB13" s="10">
        <v>2.0499999999999998</v>
      </c>
      <c r="BC13" s="10">
        <v>5.6379999999999999</v>
      </c>
      <c r="BD13" s="10">
        <v>22.628</v>
      </c>
      <c r="BE13" s="10">
        <v>8.2560000000000002</v>
      </c>
      <c r="BF13" s="10">
        <v>125.7</v>
      </c>
      <c r="BG13" s="10">
        <v>49.930999999999997</v>
      </c>
      <c r="BH13" s="10">
        <v>72.263999999999996</v>
      </c>
      <c r="BI13" s="10">
        <v>4.8140000000000001</v>
      </c>
      <c r="BJ13" s="10">
        <v>3.21</v>
      </c>
      <c r="BK13" s="10">
        <v>2.3929999999999998</v>
      </c>
      <c r="BL13" s="10">
        <v>6.9939999999999998</v>
      </c>
      <c r="BM13" s="10">
        <v>26.17</v>
      </c>
      <c r="BN13" s="10">
        <v>10.592000000000001</v>
      </c>
      <c r="BO13" s="10">
        <v>97.111000000000004</v>
      </c>
      <c r="BP13" s="10">
        <v>55.215000000000003</v>
      </c>
      <c r="BQ13" s="10">
        <v>73.805999999999997</v>
      </c>
      <c r="BR13" s="10">
        <v>3.7559999999999998</v>
      </c>
      <c r="BS13" s="10">
        <v>1.242</v>
      </c>
      <c r="BT13" s="10">
        <v>2.8319999999999999</v>
      </c>
      <c r="BU13" s="10">
        <v>7.85</v>
      </c>
      <c r="BV13" s="10">
        <v>32.539000000000001</v>
      </c>
      <c r="BW13" s="10">
        <v>11.318</v>
      </c>
      <c r="BX13">
        <v>0.28100000000000003</v>
      </c>
      <c r="BY13">
        <v>0.28100000000000003</v>
      </c>
      <c r="BZ13">
        <v>0.29599999999999999</v>
      </c>
      <c r="CA13">
        <v>1.00709259728217</v>
      </c>
      <c r="CB13">
        <v>1.10392637688675</v>
      </c>
      <c r="CC13">
        <v>0.93578918751888496</v>
      </c>
      <c r="CD13">
        <v>0.98544573333782504</v>
      </c>
      <c r="CE13">
        <v>0.972187220751213</v>
      </c>
      <c r="CF13">
        <v>1.1487313495162299</v>
      </c>
      <c r="CG13">
        <v>1.19146359855183</v>
      </c>
      <c r="CH13">
        <v>0.96000871953946598</v>
      </c>
    </row>
    <row r="14" spans="1:86" x14ac:dyDescent="0.25">
      <c r="A14" s="12" t="str">
        <f>VLOOKUP($B14,GCDTCodes!$A$1:$D$398,2,FALSE)</f>
        <v>GCDT_009</v>
      </c>
      <c r="B14" s="12" t="s">
        <v>258</v>
      </c>
      <c r="C14" t="s">
        <v>248</v>
      </c>
      <c r="D14" t="s">
        <v>528</v>
      </c>
      <c r="E14" t="s">
        <v>1673</v>
      </c>
      <c r="F14" t="s">
        <v>153</v>
      </c>
      <c r="G14" t="s">
        <v>259</v>
      </c>
      <c r="H14" t="s">
        <v>158</v>
      </c>
      <c r="I14" t="s">
        <v>155</v>
      </c>
      <c r="J14" t="s">
        <v>155</v>
      </c>
      <c r="K14" s="10">
        <v>-0.70758125699999996</v>
      </c>
      <c r="L14" s="10">
        <v>-2.0888471999999901E-2</v>
      </c>
      <c r="M14" s="10">
        <v>9.5872119999999995E-3</v>
      </c>
      <c r="N14" s="10">
        <v>-2.0676568999999999E-2</v>
      </c>
      <c r="O14" s="10">
        <v>-1.4284239089999999</v>
      </c>
      <c r="P14" s="10">
        <v>-4.6264959999999999E-3</v>
      </c>
      <c r="Q14" s="10">
        <v>5.557963E-3</v>
      </c>
      <c r="R14" s="10">
        <v>-2.7690347000000001E-2</v>
      </c>
      <c r="S14" s="10">
        <v>12.02545261</v>
      </c>
      <c r="T14" s="10">
        <v>1.04709119999999E-2</v>
      </c>
      <c r="U14" s="10">
        <v>2.7952999999999999E-2</v>
      </c>
      <c r="V14" s="10">
        <v>9.5512875999999997E-2</v>
      </c>
      <c r="W14" s="10">
        <v>7.1219999999999999</v>
      </c>
      <c r="X14" s="10">
        <v>3.96</v>
      </c>
      <c r="Y14" s="10">
        <v>3.3000000000000002E-2</v>
      </c>
      <c r="Z14" s="10">
        <v>946.23699999999997</v>
      </c>
      <c r="AA14" s="10">
        <v>2.0369999999999999</v>
      </c>
      <c r="AB14" s="10">
        <v>1.7629999999999999</v>
      </c>
      <c r="AC14" s="10">
        <v>10.708</v>
      </c>
      <c r="AD14" s="10">
        <v>5.6959999999999997</v>
      </c>
      <c r="AE14" s="10">
        <v>2.8539999999999899</v>
      </c>
      <c r="AF14" s="10">
        <v>3.15E-2</v>
      </c>
      <c r="AG14" s="10">
        <v>638.83399999999995</v>
      </c>
      <c r="AH14" s="10">
        <v>1.706</v>
      </c>
      <c r="AI14" s="10">
        <v>1.238</v>
      </c>
      <c r="AJ14" s="10">
        <v>9.3759999999999994</v>
      </c>
      <c r="AK14" s="10">
        <v>5.9039999999999999</v>
      </c>
      <c r="AL14" s="10">
        <v>4.9249999999999998</v>
      </c>
      <c r="AM14" s="10">
        <v>0.05</v>
      </c>
      <c r="AN14" s="10">
        <v>657.00199999999995</v>
      </c>
      <c r="AO14" s="10">
        <v>1.6759999999999999</v>
      </c>
      <c r="AP14" s="10">
        <v>14.690999999999899</v>
      </c>
      <c r="AQ14" s="10">
        <v>16.525419549999999</v>
      </c>
      <c r="AR14" s="10">
        <v>0.13449042450000001</v>
      </c>
      <c r="AS14" s="10">
        <v>4.0663488999999997E-2</v>
      </c>
      <c r="AT14" s="10">
        <v>1.5607838214999901</v>
      </c>
      <c r="AU14" s="10">
        <v>-0.22896109149999999</v>
      </c>
      <c r="AV14" s="10">
        <v>-8.5803106999999906E-2</v>
      </c>
      <c r="AW14" s="10">
        <v>136.971</v>
      </c>
      <c r="AX14" s="10">
        <v>47.045499999999997</v>
      </c>
      <c r="AY14" s="10">
        <v>72.632999999999996</v>
      </c>
      <c r="AZ14" s="10">
        <v>5.49</v>
      </c>
      <c r="BA14" s="10">
        <v>3.0415000000000001</v>
      </c>
      <c r="BB14" s="10">
        <v>2.4335</v>
      </c>
      <c r="BC14" s="10">
        <v>6.1040000000000001</v>
      </c>
      <c r="BD14" s="10">
        <v>26.827999999999999</v>
      </c>
      <c r="BE14" s="10">
        <v>10.9435</v>
      </c>
      <c r="BF14" s="10">
        <v>123.03100000000001</v>
      </c>
      <c r="BG14" s="10">
        <v>51.243000000000002</v>
      </c>
      <c r="BH14" s="10">
        <v>73.988500000000002</v>
      </c>
      <c r="BI14" s="10">
        <v>10.368</v>
      </c>
      <c r="BJ14" s="10">
        <v>9.1969999999999992</v>
      </c>
      <c r="BK14" s="10">
        <v>2.2174999999999998</v>
      </c>
      <c r="BL14" s="10">
        <v>2.9569999999999999</v>
      </c>
      <c r="BM14" s="10">
        <v>19.39</v>
      </c>
      <c r="BN14" s="10">
        <v>3.3109999999999999</v>
      </c>
      <c r="BO14" s="10">
        <v>97.254000000000005</v>
      </c>
      <c r="BP14" s="10">
        <v>45.89</v>
      </c>
      <c r="BQ14" s="10">
        <v>70.798000000000002</v>
      </c>
      <c r="BR14" s="10">
        <v>7.0539999999999896</v>
      </c>
      <c r="BS14" s="10">
        <v>1.0659999999999901</v>
      </c>
      <c r="BT14" s="10">
        <v>3.323</v>
      </c>
      <c r="BU14" s="10">
        <v>8.0709999999999997</v>
      </c>
      <c r="BV14" s="10">
        <v>40.441000000000003</v>
      </c>
      <c r="BW14" s="10">
        <v>13.07</v>
      </c>
      <c r="BY14">
        <v>0.123</v>
      </c>
      <c r="BZ14">
        <v>0.20899999999999999</v>
      </c>
      <c r="CA14">
        <v>0.97285082663964795</v>
      </c>
      <c r="CB14">
        <v>1.12493247398721</v>
      </c>
      <c r="CC14">
        <v>1.30514665394784</v>
      </c>
      <c r="CD14">
        <v>1.0762838860703801</v>
      </c>
      <c r="CE14">
        <v>0.94336218991937404</v>
      </c>
      <c r="CF14">
        <v>1.1703393099024799</v>
      </c>
      <c r="CG14">
        <v>0.92161444507435197</v>
      </c>
      <c r="CH14">
        <v>0.93635547903176897</v>
      </c>
    </row>
    <row r="15" spans="1:86" x14ac:dyDescent="0.25">
      <c r="A15" s="12" t="str">
        <f>VLOOKUP($B15,GCDTCodes!$A$1:$D$398,2,FALSE)</f>
        <v>GCDT_010</v>
      </c>
      <c r="B15" s="12" t="s">
        <v>260</v>
      </c>
      <c r="C15" t="s">
        <v>248</v>
      </c>
      <c r="D15" t="s">
        <v>528</v>
      </c>
      <c r="E15" t="s">
        <v>1674</v>
      </c>
      <c r="F15" t="s">
        <v>168</v>
      </c>
      <c r="G15" t="s">
        <v>158</v>
      </c>
      <c r="H15" t="s">
        <v>155</v>
      </c>
      <c r="I15" t="s">
        <v>155</v>
      </c>
      <c r="J15" t="s">
        <v>155</v>
      </c>
      <c r="K15" s="10">
        <v>-7.1871309994999999</v>
      </c>
      <c r="L15" s="10">
        <v>-3.4423449500000002E-2</v>
      </c>
      <c r="M15" s="10">
        <v>-3.0618521499999999E-2</v>
      </c>
      <c r="N15" s="10">
        <v>-0.11069997350000001</v>
      </c>
      <c r="O15" s="10">
        <v>-18.564608100000001</v>
      </c>
      <c r="P15" s="10">
        <v>-5.2211409E-2</v>
      </c>
      <c r="Q15" s="10">
        <v>-1.05084469999999E-2</v>
      </c>
      <c r="R15" s="10">
        <v>-0.39874944099999998</v>
      </c>
      <c r="S15" s="10">
        <v>6.4990894340000001</v>
      </c>
      <c r="T15" s="10">
        <v>1.5543876999999999E-2</v>
      </c>
      <c r="U15" s="10">
        <v>-1.022591E-3</v>
      </c>
      <c r="V15" s="10">
        <v>0.26617201699999998</v>
      </c>
      <c r="W15" s="10">
        <v>5.8550000000000004</v>
      </c>
      <c r="X15" s="10">
        <v>2.8639999999999999</v>
      </c>
      <c r="Y15" s="10">
        <v>2.4E-2</v>
      </c>
      <c r="Z15" s="10">
        <v>1014.232</v>
      </c>
      <c r="AA15" s="10">
        <v>2.2949999999999999</v>
      </c>
      <c r="AB15" s="10">
        <v>2.1659999999999999</v>
      </c>
      <c r="AC15" s="10">
        <v>12.485999999999899</v>
      </c>
      <c r="AD15" s="10">
        <v>5.6859999999999999</v>
      </c>
      <c r="AE15" s="10">
        <v>2.9180000000000001</v>
      </c>
      <c r="AF15" s="10">
        <v>3.2000000000000001E-2</v>
      </c>
      <c r="AG15" s="10">
        <v>551.21500000000003</v>
      </c>
      <c r="AH15" s="10">
        <v>1.62699999999999</v>
      </c>
      <c r="AI15" s="10">
        <v>1.0589999999999999</v>
      </c>
      <c r="AJ15" s="10">
        <v>8.5090000000000003</v>
      </c>
      <c r="AK15" s="10">
        <v>6.1970000000000001</v>
      </c>
      <c r="AL15" s="10">
        <v>4.274</v>
      </c>
      <c r="AM15" s="10">
        <v>3.7999999999999999E-2</v>
      </c>
      <c r="AN15" s="10">
        <v>685.88099999999997</v>
      </c>
      <c r="AO15" s="10">
        <v>1.8625</v>
      </c>
      <c r="AP15" s="10">
        <v>14.425000000000001</v>
      </c>
      <c r="AQ15" s="10">
        <v>228.22107639999999</v>
      </c>
      <c r="AR15" s="10">
        <v>0.68335773399999999</v>
      </c>
      <c r="AS15" s="10">
        <v>0.56908225999999995</v>
      </c>
      <c r="AT15" s="10">
        <v>3.278133542</v>
      </c>
      <c r="AU15" s="10">
        <v>-0.23882208099999999</v>
      </c>
      <c r="AV15" s="10">
        <v>2.405891204</v>
      </c>
      <c r="AW15" s="10">
        <v>175.96899999999999</v>
      </c>
      <c r="AX15" s="10">
        <v>46.247</v>
      </c>
      <c r="AY15" s="10">
        <v>70.430000000000007</v>
      </c>
      <c r="AZ15" s="10">
        <v>4.9429999999999996</v>
      </c>
      <c r="BA15" s="10">
        <v>2.9</v>
      </c>
      <c r="BB15" s="10">
        <v>2.3809999999999998</v>
      </c>
      <c r="BC15" s="10">
        <v>6.1349999999999998</v>
      </c>
      <c r="BD15" s="10">
        <v>25.631</v>
      </c>
      <c r="BE15" s="10">
        <v>7.8550000000000004</v>
      </c>
      <c r="BF15" s="10">
        <v>158.01900000000001</v>
      </c>
      <c r="BG15" s="10">
        <v>49.045000000000002</v>
      </c>
      <c r="BH15" s="10">
        <v>74.616</v>
      </c>
      <c r="BI15" s="10">
        <v>3.3809999999999998</v>
      </c>
      <c r="BJ15" s="10">
        <v>1.353</v>
      </c>
      <c r="BK15" s="10">
        <v>1.6439999999999999</v>
      </c>
      <c r="BL15" s="10">
        <v>4.734</v>
      </c>
      <c r="BM15" s="10">
        <v>24.191999999999901</v>
      </c>
      <c r="BN15" s="10">
        <v>5.95</v>
      </c>
      <c r="BO15" s="10">
        <v>107.876</v>
      </c>
      <c r="BP15" s="10">
        <v>57.093999999999902</v>
      </c>
      <c r="BQ15" s="10">
        <v>73.138999999999996</v>
      </c>
      <c r="BR15" s="10">
        <v>3.8839999999999999</v>
      </c>
      <c r="BS15" s="10">
        <v>1.0389999999999999</v>
      </c>
      <c r="BT15" s="10">
        <v>3.5459999999999998</v>
      </c>
      <c r="BU15" s="10">
        <v>10.096</v>
      </c>
      <c r="BV15" s="10">
        <v>41.277999999999999</v>
      </c>
      <c r="BW15" s="10">
        <v>12.275</v>
      </c>
      <c r="BX15">
        <v>0.23699999999999999</v>
      </c>
      <c r="BY15">
        <v>0.24</v>
      </c>
      <c r="BZ15">
        <v>0.247</v>
      </c>
      <c r="CA15">
        <v>0.76836506022582496</v>
      </c>
      <c r="CB15">
        <v>0.96613001410202703</v>
      </c>
      <c r="CC15">
        <v>0.97923952711093698</v>
      </c>
      <c r="CD15">
        <v>1.0616165222524601</v>
      </c>
      <c r="CE15">
        <v>1.14865264384976</v>
      </c>
      <c r="CF15">
        <v>0.99492630127928205</v>
      </c>
      <c r="CG15">
        <v>1.1846069978387901</v>
      </c>
      <c r="CH15">
        <v>0.98831058264413596</v>
      </c>
    </row>
    <row r="16" spans="1:86" x14ac:dyDescent="0.25">
      <c r="A16" s="12" t="str">
        <f>VLOOKUP($B16,GCDTCodes!$A$1:$D$398,2,FALSE)</f>
        <v>GCDT_011</v>
      </c>
      <c r="B16" s="12" t="s">
        <v>261</v>
      </c>
      <c r="C16" t="s">
        <v>248</v>
      </c>
      <c r="D16" t="s">
        <v>528</v>
      </c>
      <c r="E16" t="s">
        <v>1674</v>
      </c>
      <c r="F16" t="s">
        <v>168</v>
      </c>
      <c r="G16" t="s">
        <v>262</v>
      </c>
      <c r="H16" t="s">
        <v>158</v>
      </c>
      <c r="I16" t="s">
        <v>155</v>
      </c>
      <c r="J16" t="s">
        <v>155</v>
      </c>
      <c r="K16" s="10">
        <v>-13.232841609999999</v>
      </c>
      <c r="L16" s="10">
        <v>-4.3793817999999998E-2</v>
      </c>
      <c r="M16" s="10">
        <v>-3.1836877E-2</v>
      </c>
      <c r="N16" s="10">
        <v>-0.20072337800000001</v>
      </c>
      <c r="O16" s="10">
        <v>23.92199076</v>
      </c>
      <c r="P16" s="10">
        <v>4.2958416999999999E-2</v>
      </c>
      <c r="Q16" s="10">
        <v>1.6550769E-2</v>
      </c>
      <c r="R16" s="10">
        <v>-2.7690347000000001E-2</v>
      </c>
      <c r="S16" s="10">
        <v>-23.676425529999999</v>
      </c>
      <c r="T16" s="10">
        <v>-4.8994507999999999E-2</v>
      </c>
      <c r="U16" s="10">
        <v>-3.7176539999999999E-3</v>
      </c>
      <c r="V16" s="10">
        <v>-0.27548537899999997</v>
      </c>
      <c r="W16" s="10">
        <v>6.06</v>
      </c>
      <c r="X16" s="10">
        <v>3.9809999999999999</v>
      </c>
      <c r="Y16" s="10">
        <v>3.2000000000000001E-2</v>
      </c>
      <c r="Z16" s="10">
        <v>830.41399999999999</v>
      </c>
      <c r="AA16" s="10">
        <v>1.7769999999999999</v>
      </c>
      <c r="AB16" s="10">
        <v>1.4239999999999999</v>
      </c>
      <c r="AC16" s="10">
        <v>10.760999999999999</v>
      </c>
      <c r="AD16" s="10">
        <v>5.6950000000000003</v>
      </c>
      <c r="AE16" s="10">
        <v>3.44199999999999</v>
      </c>
      <c r="AF16" s="10">
        <v>3.2000000000000001E-2</v>
      </c>
      <c r="AG16" s="10">
        <v>818.779</v>
      </c>
      <c r="AH16" s="10">
        <v>2.0139999999999998</v>
      </c>
      <c r="AI16" s="10">
        <v>1.7450000000000001</v>
      </c>
      <c r="AJ16" s="10">
        <v>10.994</v>
      </c>
      <c r="AK16" s="10">
        <v>5.8329999999999904</v>
      </c>
      <c r="AL16" s="10">
        <v>3.988</v>
      </c>
      <c r="AM16" s="10">
        <v>2.79999999999999E-2</v>
      </c>
      <c r="AN16" s="10">
        <v>708.39899999999898</v>
      </c>
      <c r="AO16" s="10">
        <v>1.6479999999999999</v>
      </c>
      <c r="AP16" s="10">
        <v>11.242000000000001</v>
      </c>
      <c r="AQ16" s="10">
        <v>278.24173860000002</v>
      </c>
      <c r="AR16" s="10">
        <v>0.81869870499999997</v>
      </c>
      <c r="AS16" s="10">
        <v>0.90329487799999997</v>
      </c>
      <c r="AT16" s="10">
        <v>1.1393339300000001</v>
      </c>
      <c r="AU16" s="10">
        <v>-0.28045736999999998</v>
      </c>
      <c r="AV16" s="10">
        <v>-0.82897934099999904</v>
      </c>
      <c r="AW16" s="10">
        <v>183.17400000000001</v>
      </c>
      <c r="AX16" s="10">
        <v>29.585000000000001</v>
      </c>
      <c r="AY16" s="10">
        <v>68.445999999999998</v>
      </c>
      <c r="AZ16" s="10">
        <v>7.0460000000000003</v>
      </c>
      <c r="BA16" s="10">
        <v>3.2969999999999899</v>
      </c>
      <c r="BB16" s="10">
        <v>2.0960000000000001</v>
      </c>
      <c r="BC16" s="10">
        <v>4.8780000000000001</v>
      </c>
      <c r="BD16" s="10">
        <v>24.085000000000001</v>
      </c>
      <c r="BE16" s="10">
        <v>6.9720000000000004</v>
      </c>
      <c r="BF16" s="10">
        <v>125.169</v>
      </c>
      <c r="BG16" s="10">
        <v>27.736999999999998</v>
      </c>
      <c r="BH16" s="10">
        <v>68.287999999999997</v>
      </c>
      <c r="BI16" s="10">
        <v>8.7669999999999995</v>
      </c>
      <c r="BJ16" s="10">
        <v>1.4369999999999901</v>
      </c>
      <c r="BK16" s="10">
        <v>1.63</v>
      </c>
      <c r="BL16" s="10">
        <v>3.8919999999999999</v>
      </c>
      <c r="BM16" s="10">
        <v>22.975999999999999</v>
      </c>
      <c r="BN16" s="10">
        <v>5.7629999999999999</v>
      </c>
      <c r="BO16" s="10">
        <v>106.456</v>
      </c>
      <c r="BP16" s="10">
        <v>50.984999999999999</v>
      </c>
      <c r="BQ16" s="10">
        <v>72.650000000000006</v>
      </c>
      <c r="BR16" s="10">
        <v>4.0969999999999898</v>
      </c>
      <c r="BS16" s="10">
        <v>1.093</v>
      </c>
      <c r="BT16" s="10">
        <v>2.6639999999999899</v>
      </c>
      <c r="BU16" s="10">
        <v>6.984</v>
      </c>
      <c r="BV16" s="10">
        <v>33.850999999999999</v>
      </c>
      <c r="BW16" s="10">
        <v>10.34</v>
      </c>
      <c r="BX16">
        <v>0.19</v>
      </c>
      <c r="BY16">
        <v>0.2</v>
      </c>
      <c r="BZ16">
        <v>0.23200000000000001</v>
      </c>
      <c r="CA16">
        <v>1.1699152296250499</v>
      </c>
      <c r="CB16">
        <v>1.0571559357796501</v>
      </c>
      <c r="CC16">
        <v>1.02407600310332</v>
      </c>
      <c r="CD16">
        <v>1.0668733474107901</v>
      </c>
      <c r="CE16">
        <v>0.70697718716940805</v>
      </c>
      <c r="CF16">
        <v>0.74144431456971305</v>
      </c>
      <c r="CG16">
        <v>1.08102018146635</v>
      </c>
      <c r="CH16">
        <v>0.92360718451819102</v>
      </c>
    </row>
    <row r="17" spans="1:86" x14ac:dyDescent="0.25">
      <c r="A17" s="12" t="str">
        <f>VLOOKUP($B17,GCDTCodes!$A$1:$D$398,2,FALSE)</f>
        <v>GCDT_012</v>
      </c>
      <c r="B17" s="12" t="s">
        <v>263</v>
      </c>
      <c r="C17" t="s">
        <v>248</v>
      </c>
      <c r="D17" t="s">
        <v>528</v>
      </c>
      <c r="E17" t="s">
        <v>1674</v>
      </c>
      <c r="F17" t="s">
        <v>168</v>
      </c>
      <c r="G17" t="s">
        <v>264</v>
      </c>
      <c r="H17" t="s">
        <v>155</v>
      </c>
      <c r="I17" t="s">
        <v>155</v>
      </c>
      <c r="J17" t="s">
        <v>155</v>
      </c>
      <c r="K17" s="10">
        <v>-32.014300259999999</v>
      </c>
      <c r="L17" s="10">
        <v>-0.102202696</v>
      </c>
      <c r="M17" s="10">
        <v>-0.104503601999999</v>
      </c>
      <c r="N17" s="10">
        <v>-0.57366175600000002</v>
      </c>
      <c r="O17" s="10">
        <v>-13.101578679999999</v>
      </c>
      <c r="P17" s="10">
        <v>1.2787577E-2</v>
      </c>
      <c r="Q17" s="10">
        <v>-1.54776639999999E-2</v>
      </c>
      <c r="R17" s="10">
        <v>-0.92188610199999999</v>
      </c>
      <c r="S17" s="10">
        <v>-9.9701916639999997</v>
      </c>
      <c r="T17" s="10">
        <v>-5.0191680000000001E-3</v>
      </c>
      <c r="U17" s="10">
        <v>-1.2321456999999999E-2</v>
      </c>
      <c r="V17" s="10">
        <v>0.125054478</v>
      </c>
      <c r="W17" s="10">
        <v>7</v>
      </c>
      <c r="X17" s="10">
        <v>3.6120000000000001</v>
      </c>
      <c r="Y17" s="10">
        <v>0.03</v>
      </c>
      <c r="Z17" s="10">
        <v>1041.5919999999901</v>
      </c>
      <c r="AA17" s="10">
        <v>2.464</v>
      </c>
      <c r="AB17" s="10">
        <v>1.9269999999999901</v>
      </c>
      <c r="AC17" s="10">
        <v>13.027999999999899</v>
      </c>
      <c r="AD17" s="10">
        <v>5.6689999999999996</v>
      </c>
      <c r="AE17" s="10">
        <v>2.782</v>
      </c>
      <c r="AF17" s="10">
        <v>3.1E-2</v>
      </c>
      <c r="AG17" s="10">
        <v>607.20100000000002</v>
      </c>
      <c r="AH17" s="10">
        <v>1.78199999999999</v>
      </c>
      <c r="AI17" s="10">
        <v>1.07</v>
      </c>
      <c r="AJ17" s="10">
        <v>9.5820000000000007</v>
      </c>
      <c r="AK17" s="10">
        <v>6.0270000000000001</v>
      </c>
      <c r="AL17" s="10">
        <v>4.2309999999999999</v>
      </c>
      <c r="AM17" s="10">
        <v>3.3000000000000002E-2</v>
      </c>
      <c r="AN17" s="10">
        <v>766.66399999999999</v>
      </c>
      <c r="AO17" s="10">
        <v>1.718</v>
      </c>
      <c r="AP17" s="10">
        <v>18.132999999999999</v>
      </c>
      <c r="AQ17" s="10">
        <v>-70.384502519999998</v>
      </c>
      <c r="AR17" s="10">
        <v>-0.26890409399999998</v>
      </c>
      <c r="AS17" s="10">
        <v>-0.37194112499999998</v>
      </c>
      <c r="AT17" s="10">
        <v>-1.1547538100000001</v>
      </c>
      <c r="AU17" s="10">
        <v>-0.49057824700000002</v>
      </c>
      <c r="AV17" s="10">
        <v>-0.85165158699999999</v>
      </c>
      <c r="AW17" s="10">
        <v>133.90100000000001</v>
      </c>
      <c r="AX17" s="10">
        <v>49.343000000000004</v>
      </c>
      <c r="AY17" s="10">
        <v>72.763000000000005</v>
      </c>
      <c r="AZ17" s="10">
        <v>3.3580000000000001</v>
      </c>
      <c r="BA17" s="10">
        <v>2.706</v>
      </c>
      <c r="BB17" s="10">
        <v>1.788</v>
      </c>
      <c r="BC17" s="10">
        <v>4.5529999999999999</v>
      </c>
      <c r="BD17" s="10">
        <v>23.105999999999899</v>
      </c>
      <c r="BE17" s="10">
        <v>7.0860000000000003</v>
      </c>
      <c r="BF17" s="10">
        <v>116.896</v>
      </c>
      <c r="BG17" s="10">
        <v>52.33</v>
      </c>
      <c r="BH17" s="10">
        <v>74.19</v>
      </c>
      <c r="BI17" s="10">
        <v>2.266</v>
      </c>
      <c r="BJ17" s="10">
        <v>1.472</v>
      </c>
      <c r="BK17" s="10">
        <v>1.6119999999999901</v>
      </c>
      <c r="BL17" s="10">
        <v>4.4770000000000003</v>
      </c>
      <c r="BM17" s="10">
        <v>22.483000000000001</v>
      </c>
      <c r="BN17" s="10">
        <v>6.0489999999999897</v>
      </c>
      <c r="BO17" s="10">
        <v>99.311000000000007</v>
      </c>
      <c r="BP17" s="10">
        <v>49.511000000000003</v>
      </c>
      <c r="BQ17" s="10">
        <v>69.564999999999998</v>
      </c>
      <c r="BR17" s="10">
        <v>2.88</v>
      </c>
      <c r="BS17" s="10">
        <v>1.0429999999999999</v>
      </c>
      <c r="BT17" s="10">
        <v>2.23199999999999</v>
      </c>
      <c r="BU17" s="10">
        <v>5.75</v>
      </c>
      <c r="BV17" s="10">
        <v>27.327999999999999</v>
      </c>
      <c r="BW17" s="10">
        <v>10.96</v>
      </c>
      <c r="BX17">
        <v>0.23599999999999999</v>
      </c>
      <c r="BY17">
        <v>0.24</v>
      </c>
      <c r="BZ17">
        <v>0.19700000000000001</v>
      </c>
      <c r="CA17">
        <v>0.734829684114918</v>
      </c>
      <c r="CB17">
        <v>1.2648351546897501</v>
      </c>
      <c r="CC17">
        <v>0.87838548775460501</v>
      </c>
      <c r="CD17">
        <v>1.0579459455987701</v>
      </c>
      <c r="CE17">
        <v>0.87122257467721598</v>
      </c>
      <c r="CF17">
        <v>1.0386403000618301</v>
      </c>
      <c r="CG17">
        <v>0.96042082442476895</v>
      </c>
      <c r="CH17">
        <v>0.96277715191826896</v>
      </c>
    </row>
    <row r="18" spans="1:86" x14ac:dyDescent="0.25">
      <c r="A18" s="12" t="str">
        <f>VLOOKUP($B18,GCDTCodes!$A$1:$D$398,2,FALSE)</f>
        <v>GCDT_013</v>
      </c>
      <c r="B18" s="12" t="s">
        <v>265</v>
      </c>
      <c r="C18" t="s">
        <v>248</v>
      </c>
      <c r="D18" t="s">
        <v>528</v>
      </c>
      <c r="E18" t="s">
        <v>1674</v>
      </c>
      <c r="F18" t="s">
        <v>168</v>
      </c>
      <c r="G18" t="s">
        <v>204</v>
      </c>
      <c r="H18" t="s">
        <v>158</v>
      </c>
      <c r="I18" t="s">
        <v>155</v>
      </c>
      <c r="J18" t="s">
        <v>155</v>
      </c>
      <c r="K18" s="10">
        <v>-10.06463544</v>
      </c>
      <c r="L18" s="10">
        <v>-4.1711513999999998E-2</v>
      </c>
      <c r="M18" s="10">
        <v>-3.4273588000000001E-2</v>
      </c>
      <c r="N18" s="10">
        <v>-0.20072337800000001</v>
      </c>
      <c r="O18" s="10">
        <v>26.78382247</v>
      </c>
      <c r="P18" s="10">
        <v>0.11195653999999999</v>
      </c>
      <c r="Q18" s="10">
        <v>3.9381982999999898E-2</v>
      </c>
      <c r="R18" s="10">
        <v>0.343368746</v>
      </c>
      <c r="S18" s="10">
        <v>14.13503029</v>
      </c>
      <c r="T18" s="10">
        <v>5.4385182999999997E-2</v>
      </c>
      <c r="U18" s="10">
        <v>3.0819667999999901E-2</v>
      </c>
      <c r="V18" s="10">
        <v>-1.6063060000000001E-2</v>
      </c>
      <c r="W18" s="10">
        <v>5.6789999999999896</v>
      </c>
      <c r="X18" s="10">
        <v>2.589</v>
      </c>
      <c r="Y18" s="10">
        <v>2.4E-2</v>
      </c>
      <c r="Z18" s="10">
        <v>677.28899999999999</v>
      </c>
      <c r="AA18" s="10">
        <v>1.589</v>
      </c>
      <c r="AB18" s="10">
        <v>1.2529999999999999</v>
      </c>
      <c r="AC18" s="10">
        <v>9.7899999999999991</v>
      </c>
      <c r="AD18" s="10">
        <v>5.6779999999999999</v>
      </c>
      <c r="AE18" s="10">
        <v>3.0350000000000001</v>
      </c>
      <c r="AF18" s="10">
        <v>3.2000000000000001E-2</v>
      </c>
      <c r="AG18" s="10">
        <v>694.28300000000002</v>
      </c>
      <c r="AH18" s="10">
        <v>1.9530000000000001</v>
      </c>
      <c r="AI18" s="10">
        <v>1.488</v>
      </c>
      <c r="AJ18" s="10">
        <v>9.7289999999999992</v>
      </c>
      <c r="AK18" s="10">
        <v>6.1120000000000001</v>
      </c>
      <c r="AL18" s="10">
        <v>4.274</v>
      </c>
      <c r="AM18" s="10">
        <v>3.7999999999999999E-2</v>
      </c>
      <c r="AN18" s="10">
        <v>621.59299999999996</v>
      </c>
      <c r="AO18" s="10">
        <v>1.87</v>
      </c>
      <c r="AP18" s="10">
        <v>11.834</v>
      </c>
      <c r="AQ18" s="10">
        <v>-10.994943940000001</v>
      </c>
      <c r="AR18" s="10">
        <v>-0.169773745</v>
      </c>
      <c r="AS18" s="10">
        <v>-9.9342976E-2</v>
      </c>
      <c r="AT18" s="10">
        <v>-0.46476577800000002</v>
      </c>
      <c r="AU18" s="10">
        <v>-0.45795518099999999</v>
      </c>
      <c r="AV18" s="10">
        <v>-1.2602954129999999</v>
      </c>
      <c r="AW18" s="10">
        <v>192.59200000000001</v>
      </c>
      <c r="AX18" s="10">
        <v>44.886000000000003</v>
      </c>
      <c r="AY18" s="10">
        <v>73.007999999999996</v>
      </c>
      <c r="AZ18" s="10">
        <v>5.6449999999999996</v>
      </c>
      <c r="BA18" s="10">
        <v>3.101</v>
      </c>
      <c r="BB18" s="10">
        <v>2.3650000000000002</v>
      </c>
      <c r="BC18" s="10">
        <v>6.4429999999999996</v>
      </c>
      <c r="BD18" s="10">
        <v>27.135999999999999</v>
      </c>
      <c r="BE18" s="10">
        <v>8.5529999999999902</v>
      </c>
      <c r="BF18" s="10">
        <v>126.46599999999999</v>
      </c>
      <c r="BG18" s="10">
        <v>44.011000000000003</v>
      </c>
      <c r="BH18" s="10">
        <v>70.988999999999905</v>
      </c>
      <c r="BI18" s="10">
        <v>4.3970000000000002</v>
      </c>
      <c r="BJ18" s="10">
        <v>1.54199999999999</v>
      </c>
      <c r="BK18" s="10">
        <v>2.1219999999999999</v>
      </c>
      <c r="BL18" s="10">
        <v>5.24</v>
      </c>
      <c r="BM18" s="10">
        <v>24.706999999999901</v>
      </c>
      <c r="BN18" s="10">
        <v>7.0910000000000002</v>
      </c>
      <c r="BO18" s="10">
        <v>109.851</v>
      </c>
      <c r="BP18" s="10">
        <v>61.396999999999998</v>
      </c>
      <c r="BQ18" s="10">
        <v>75.723999999999904</v>
      </c>
      <c r="BR18" s="10">
        <v>2.5249999999999999</v>
      </c>
      <c r="BS18" s="10">
        <v>1.153</v>
      </c>
      <c r="BT18" s="10">
        <v>2.2389999999999999</v>
      </c>
      <c r="BU18" s="10">
        <v>7.5449999999999999</v>
      </c>
      <c r="BV18" s="10">
        <v>31.34</v>
      </c>
      <c r="BW18" s="10">
        <v>9.1139999999999901</v>
      </c>
      <c r="BX18">
        <v>0.246</v>
      </c>
      <c r="BY18">
        <v>0.26300000000000001</v>
      </c>
      <c r="BZ18">
        <v>0.28399999999999997</v>
      </c>
      <c r="CA18">
        <v>1.0444020226882</v>
      </c>
      <c r="CB18">
        <v>0.74227165562486597</v>
      </c>
      <c r="CC18">
        <v>1.0858642433015699</v>
      </c>
      <c r="CD18">
        <v>1.06599335771449</v>
      </c>
      <c r="CE18">
        <v>1.2850330011918101</v>
      </c>
      <c r="CF18">
        <v>0.95135555020982099</v>
      </c>
      <c r="CG18">
        <v>1.20760957099761</v>
      </c>
      <c r="CH18">
        <v>0.97565184191644405</v>
      </c>
    </row>
    <row r="19" spans="1:86" x14ac:dyDescent="0.25">
      <c r="A19" s="12" t="str">
        <f>VLOOKUP($B19,GCDTCodes!$A$1:$D$398,2,FALSE)</f>
        <v>GCDT_014</v>
      </c>
      <c r="B19" s="12" t="s">
        <v>266</v>
      </c>
      <c r="C19" t="s">
        <v>248</v>
      </c>
      <c r="D19" t="s">
        <v>528</v>
      </c>
      <c r="E19" t="s">
        <v>1674</v>
      </c>
      <c r="F19" t="s">
        <v>168</v>
      </c>
      <c r="G19" t="s">
        <v>231</v>
      </c>
      <c r="H19" t="s">
        <v>155</v>
      </c>
      <c r="I19" t="s">
        <v>155</v>
      </c>
      <c r="J19" t="s">
        <v>155</v>
      </c>
      <c r="K19" s="10">
        <v>12.638136769999999</v>
      </c>
      <c r="L19" s="10">
        <v>6.1814829999999998E-3</v>
      </c>
      <c r="M19" s="10">
        <v>-5.0330549999999998E-3</v>
      </c>
      <c r="N19" s="10">
        <v>0.69951066699999997</v>
      </c>
      <c r="O19" s="10">
        <v>-1.1267713779999999</v>
      </c>
      <c r="P19" s="10">
        <v>-5.4590655000000002E-2</v>
      </c>
      <c r="Q19" s="10">
        <v>-1.1354048E-2</v>
      </c>
      <c r="R19" s="10">
        <v>-2.7690347000000001E-2</v>
      </c>
      <c r="S19" s="10">
        <v>1.43735567199999</v>
      </c>
      <c r="T19" s="10">
        <v>-6.1615589999999996E-3</v>
      </c>
      <c r="U19" s="10">
        <v>1.031749E-3</v>
      </c>
      <c r="V19" s="10">
        <v>-1.6063060000000001E-2</v>
      </c>
      <c r="W19" s="10">
        <v>6.181</v>
      </c>
      <c r="X19" s="10">
        <v>3.0409999999999999</v>
      </c>
      <c r="Y19" s="10">
        <v>2.5999999999999999E-2</v>
      </c>
      <c r="Z19" s="10">
        <v>871.76199999999994</v>
      </c>
      <c r="AA19" s="10">
        <v>1.8280000000000001</v>
      </c>
      <c r="AB19" s="10">
        <v>1.419</v>
      </c>
      <c r="AC19" s="10">
        <v>12.189</v>
      </c>
      <c r="AD19" s="10">
        <v>5.6979999999999897</v>
      </c>
      <c r="AE19" s="10">
        <v>3.1519999999999899</v>
      </c>
      <c r="AF19" s="10">
        <v>3.2000000000000001E-2</v>
      </c>
      <c r="AG19" s="10">
        <v>885.03099999999995</v>
      </c>
      <c r="AH19" s="10">
        <v>2.0139999999999998</v>
      </c>
      <c r="AI19" s="10">
        <v>1.681</v>
      </c>
      <c r="AJ19" s="10">
        <v>12.958</v>
      </c>
      <c r="AK19" s="10">
        <v>6.1120000000000001</v>
      </c>
      <c r="AL19" s="10">
        <v>5.2729999999999997</v>
      </c>
      <c r="AM19" s="10">
        <v>4.5999999999999999E-2</v>
      </c>
      <c r="AN19" s="10">
        <v>731.67</v>
      </c>
      <c r="AO19" s="10">
        <v>1.855</v>
      </c>
      <c r="AP19" s="10">
        <v>19.486999999999998</v>
      </c>
      <c r="AQ19" s="10">
        <v>104.23319170000001</v>
      </c>
      <c r="AR19" s="10">
        <v>0.26811612699999998</v>
      </c>
      <c r="AS19" s="10">
        <v>0.43298365900000002</v>
      </c>
      <c r="AT19" s="10">
        <v>3.6256502789999998</v>
      </c>
      <c r="AU19" s="10">
        <v>-0.28391271699999998</v>
      </c>
      <c r="AV19" s="10">
        <v>-0.755167213</v>
      </c>
      <c r="AW19" s="10">
        <v>125.495</v>
      </c>
      <c r="AX19" s="10">
        <v>23.395</v>
      </c>
      <c r="AY19" s="10">
        <v>66.335999999999999</v>
      </c>
      <c r="AZ19" s="10">
        <v>5.7889999999999997</v>
      </c>
      <c r="BA19" s="10">
        <v>3.2709999999999999</v>
      </c>
      <c r="BB19" s="10">
        <v>1.8459999999999901</v>
      </c>
      <c r="BC19" s="10">
        <v>4.7240000000000002</v>
      </c>
      <c r="BD19" s="10">
        <v>21.302</v>
      </c>
      <c r="BE19" s="10">
        <v>5.8629999999999898</v>
      </c>
      <c r="BF19" s="10">
        <v>111.449</v>
      </c>
      <c r="BG19" s="10">
        <v>26.248000000000001</v>
      </c>
      <c r="BH19" s="10">
        <v>66.135999999999996</v>
      </c>
      <c r="BI19" s="10">
        <v>6.24</v>
      </c>
      <c r="BJ19" s="10">
        <v>1.5069999999999999</v>
      </c>
      <c r="BK19" s="10">
        <v>1.577</v>
      </c>
      <c r="BL19" s="10">
        <v>3.5239999999999898</v>
      </c>
      <c r="BM19" s="10">
        <v>22.175999999999998</v>
      </c>
      <c r="BN19" s="10">
        <v>5.9660000000000002</v>
      </c>
      <c r="BO19" s="10">
        <v>107.238999999999</v>
      </c>
      <c r="BP19" s="10">
        <v>59.343999999999902</v>
      </c>
      <c r="BQ19" s="10">
        <v>74.790999999999997</v>
      </c>
      <c r="BR19" s="10">
        <v>4.5259999999999998</v>
      </c>
      <c r="BS19" s="10">
        <v>1.1079999999999901</v>
      </c>
      <c r="BT19" s="10">
        <v>3.819</v>
      </c>
      <c r="BU19" s="10">
        <v>11.616</v>
      </c>
      <c r="BV19" s="10">
        <v>49.813999999999901</v>
      </c>
      <c r="BW19" s="10">
        <v>19.625999999999902</v>
      </c>
      <c r="BX19">
        <v>0.27700000000000002</v>
      </c>
      <c r="BY19">
        <v>0.22900000000000001</v>
      </c>
      <c r="BZ19">
        <v>0.25900000000000001</v>
      </c>
      <c r="CA19">
        <v>0.86529401740484102</v>
      </c>
      <c r="CB19">
        <v>1.16814857893716</v>
      </c>
      <c r="CC19">
        <v>0.79529053756076196</v>
      </c>
      <c r="CD19">
        <v>1.06863798201252</v>
      </c>
      <c r="CE19">
        <v>1.28901069372562</v>
      </c>
      <c r="CF19">
        <v>1.1261097242957201</v>
      </c>
      <c r="CG19">
        <v>1.1074523478579299</v>
      </c>
      <c r="CH19">
        <v>0.97213744030053295</v>
      </c>
    </row>
    <row r="20" spans="1:86" x14ac:dyDescent="0.25">
      <c r="A20" s="12" t="str">
        <f>VLOOKUP($B20,GCDTCodes!$A$1:$D$398,2,FALSE)</f>
        <v>GCDT_015</v>
      </c>
      <c r="B20" s="12" t="s">
        <v>267</v>
      </c>
      <c r="C20" t="s">
        <v>248</v>
      </c>
      <c r="D20" t="s">
        <v>528</v>
      </c>
      <c r="E20" t="s">
        <v>1674</v>
      </c>
      <c r="F20" t="s">
        <v>168</v>
      </c>
      <c r="G20" t="s">
        <v>268</v>
      </c>
      <c r="H20" t="s">
        <v>155</v>
      </c>
      <c r="I20" t="s">
        <v>155</v>
      </c>
      <c r="J20" t="s">
        <v>155</v>
      </c>
      <c r="K20" s="10">
        <v>-4.3096265589999998</v>
      </c>
      <c r="L20" s="10">
        <v>-2.7135385000000001E-2</v>
      </c>
      <c r="M20" s="10">
        <v>-2.9400165999999998E-2</v>
      </c>
      <c r="N20" s="10">
        <v>-2.0676568999999999E-2</v>
      </c>
      <c r="O20" s="10">
        <v>19.577034099999999</v>
      </c>
      <c r="P20" s="10">
        <v>9.0543329000000006E-2</v>
      </c>
      <c r="Q20" s="10">
        <v>2.0778772000000001E-2</v>
      </c>
      <c r="R20" s="10">
        <v>0.343368746</v>
      </c>
      <c r="S20" s="10">
        <v>3.9682225529999999</v>
      </c>
      <c r="T20" s="10">
        <v>5.2623545000000001E-3</v>
      </c>
      <c r="U20" s="10">
        <v>4.5789999999999904E-6</v>
      </c>
      <c r="V20" s="10">
        <v>-1.6063060000000001E-2</v>
      </c>
      <c r="W20" s="10">
        <v>7.492</v>
      </c>
      <c r="X20" s="10">
        <v>6.3529999999999998</v>
      </c>
      <c r="Y20" s="10">
        <v>2.75E-2</v>
      </c>
      <c r="Z20" s="10">
        <v>1237.577</v>
      </c>
      <c r="AA20" s="10">
        <v>2.48</v>
      </c>
      <c r="AB20" s="10">
        <v>2.2629999999999999</v>
      </c>
      <c r="AC20" s="10">
        <v>12.827999999999999</v>
      </c>
      <c r="AD20" s="10">
        <v>5.6779999999999999</v>
      </c>
      <c r="AE20" s="10">
        <v>3.2010000000000001</v>
      </c>
      <c r="AF20" s="10">
        <v>3.2000000000000001E-2</v>
      </c>
      <c r="AG20" s="10">
        <v>716.49699999999996</v>
      </c>
      <c r="AH20" s="10">
        <v>1.855</v>
      </c>
      <c r="AI20" s="10">
        <v>1.276</v>
      </c>
      <c r="AJ20" s="10">
        <v>10.284000000000001</v>
      </c>
      <c r="AK20" s="10">
        <v>6.1120000000000001</v>
      </c>
      <c r="AL20" s="10">
        <v>4.274</v>
      </c>
      <c r="AM20" s="10">
        <v>3.7999999999999999E-2</v>
      </c>
      <c r="AN20" s="10">
        <v>815.87199999999996</v>
      </c>
      <c r="AO20" s="10">
        <v>2.044</v>
      </c>
      <c r="AP20" s="10">
        <v>16.535999999999898</v>
      </c>
      <c r="AQ20" s="10">
        <v>10.79959493</v>
      </c>
      <c r="AR20" s="10">
        <v>-9.0019243999999998E-2</v>
      </c>
      <c r="AS20" s="10">
        <v>-5.7566398999999997E-2</v>
      </c>
      <c r="AT20" s="10">
        <v>-0.28653247700000001</v>
      </c>
      <c r="AU20" s="10">
        <v>-0.24101341200000001</v>
      </c>
      <c r="AV20" s="10">
        <v>-0.39766326800000001</v>
      </c>
      <c r="AW20" s="10">
        <v>164.22200000000001</v>
      </c>
      <c r="AX20" s="10">
        <v>37.270000000000003</v>
      </c>
      <c r="AY20" s="10">
        <v>73.153000000000006</v>
      </c>
      <c r="AZ20" s="10">
        <v>7.01</v>
      </c>
      <c r="BA20" s="10">
        <v>3.2829999999999999</v>
      </c>
      <c r="BB20" s="10">
        <v>2.1219999999999999</v>
      </c>
      <c r="BC20" s="10">
        <v>5.9349999999999996</v>
      </c>
      <c r="BD20" s="10">
        <v>24.547999999999998</v>
      </c>
      <c r="BE20" s="10">
        <v>7.7690000000000001</v>
      </c>
      <c r="BF20" s="10">
        <v>113.306</v>
      </c>
      <c r="BG20" s="10">
        <v>39.766999999999904</v>
      </c>
      <c r="BH20" s="10">
        <v>71.206000000000003</v>
      </c>
      <c r="BI20" s="10">
        <v>5.7560000000000002</v>
      </c>
      <c r="BJ20" s="10">
        <v>1.619</v>
      </c>
      <c r="BK20" s="10">
        <v>1.968</v>
      </c>
      <c r="BL20" s="10">
        <v>4.9249999999999998</v>
      </c>
      <c r="BM20" s="10">
        <v>24.800999999999998</v>
      </c>
      <c r="BN20" s="10">
        <v>9.9770000000000003</v>
      </c>
      <c r="BO20" s="10">
        <v>106.09899999999899</v>
      </c>
      <c r="BP20" s="10">
        <v>53.677</v>
      </c>
      <c r="BQ20" s="10">
        <v>73.64</v>
      </c>
      <c r="BR20" s="10">
        <v>4.4969999999999999</v>
      </c>
      <c r="BS20" s="10">
        <v>1.2229999999999901</v>
      </c>
      <c r="BT20" s="10">
        <v>2.8889999999999998</v>
      </c>
      <c r="BU20" s="10">
        <v>8.2929999999999993</v>
      </c>
      <c r="BV20" s="10">
        <v>36.673999999999999</v>
      </c>
      <c r="BW20" s="10">
        <v>10.670999999999999</v>
      </c>
      <c r="BX20">
        <v>0.251</v>
      </c>
      <c r="BY20">
        <v>0.251</v>
      </c>
      <c r="BZ20">
        <v>0.252</v>
      </c>
      <c r="CA20">
        <v>1.0170910677815499</v>
      </c>
      <c r="CB20">
        <v>0.84313186009692598</v>
      </c>
      <c r="CC20">
        <v>1.0858642433015699</v>
      </c>
      <c r="CD20">
        <v>1.0672257771634399</v>
      </c>
      <c r="CE20">
        <v>0.44351598294035399</v>
      </c>
      <c r="CF20">
        <v>0.89500257032096597</v>
      </c>
      <c r="CG20">
        <v>0.90918310426488702</v>
      </c>
      <c r="CH20">
        <v>0.97565184191644405</v>
      </c>
    </row>
    <row r="21" spans="1:86" x14ac:dyDescent="0.25">
      <c r="A21" s="12" t="str">
        <f>VLOOKUP($B21,GCDTCodes!$A$1:$D$398,2,FALSE)</f>
        <v>GCDT_016</v>
      </c>
      <c r="B21" s="12" t="s">
        <v>269</v>
      </c>
      <c r="C21" t="s">
        <v>248</v>
      </c>
      <c r="D21" t="s">
        <v>528</v>
      </c>
      <c r="E21" t="s">
        <v>1674</v>
      </c>
      <c r="F21" t="s">
        <v>168</v>
      </c>
      <c r="G21" t="s">
        <v>251</v>
      </c>
      <c r="H21" t="s">
        <v>158</v>
      </c>
      <c r="I21" t="s">
        <v>155</v>
      </c>
      <c r="J21" t="s">
        <v>155</v>
      </c>
      <c r="K21" s="10">
        <v>19.8805941</v>
      </c>
      <c r="L21" s="10">
        <v>4.3662957999999898E-2</v>
      </c>
      <c r="M21" s="10">
        <v>2.1770767E-2</v>
      </c>
      <c r="N21" s="10">
        <v>0.15937024</v>
      </c>
      <c r="O21" s="10">
        <v>6.428077601</v>
      </c>
      <c r="P21" s="10">
        <v>5.0096152999999997E-2</v>
      </c>
      <c r="Q21" s="10">
        <v>8.0947640000000008E-3</v>
      </c>
      <c r="R21" s="10">
        <v>-2.7690347000000001E-2</v>
      </c>
      <c r="S21" s="10">
        <v>31.49530554</v>
      </c>
      <c r="T21" s="10">
        <v>6.6951488000000003E-2</v>
      </c>
      <c r="U21" s="10">
        <v>3.0819667999999901E-2</v>
      </c>
      <c r="V21" s="10">
        <v>-1.6063060000000001E-2</v>
      </c>
      <c r="W21" s="10">
        <v>10.952999999999999</v>
      </c>
      <c r="X21" s="10">
        <v>3.44199999999999</v>
      </c>
      <c r="Y21" s="10">
        <v>2.8999999999999901E-2</v>
      </c>
      <c r="Z21" s="10">
        <v>1030.1410000000001</v>
      </c>
      <c r="AA21" s="10">
        <v>2.4689999999999999</v>
      </c>
      <c r="AB21" s="10">
        <v>2.093</v>
      </c>
      <c r="AC21" s="10">
        <v>11.741</v>
      </c>
      <c r="AD21" s="10">
        <v>5.6749999999999998</v>
      </c>
      <c r="AE21" s="10">
        <v>2.9529999999999998</v>
      </c>
      <c r="AF21" s="10">
        <v>3.1E-2</v>
      </c>
      <c r="AG21" s="10">
        <v>516.88400000000001</v>
      </c>
      <c r="AH21" s="10">
        <v>1.5169999999999999</v>
      </c>
      <c r="AI21" s="10">
        <v>0.97799999999999998</v>
      </c>
      <c r="AJ21" s="10">
        <v>7.7529999999999903</v>
      </c>
      <c r="AK21" s="10">
        <v>6.6959999999999997</v>
      </c>
      <c r="AL21" s="10">
        <v>4.9180000000000001</v>
      </c>
      <c r="AM21" s="10">
        <v>0.05</v>
      </c>
      <c r="AN21" s="10">
        <v>787.30399999999997</v>
      </c>
      <c r="AO21" s="10">
        <v>1.9409999999999901</v>
      </c>
      <c r="AP21" s="10">
        <v>15.252000000000001</v>
      </c>
      <c r="AQ21" s="10">
        <v>213.02028369999999</v>
      </c>
      <c r="AR21" s="10">
        <v>0.68577453700000002</v>
      </c>
      <c r="AS21" s="10">
        <v>0.81509988200000005</v>
      </c>
      <c r="AT21" s="10">
        <v>3.4563668430000001</v>
      </c>
      <c r="AU21" s="10">
        <v>-0.335240645</v>
      </c>
      <c r="AV21" s="10">
        <v>0.68062691399999997</v>
      </c>
      <c r="AW21" s="10">
        <v>154.351</v>
      </c>
      <c r="AX21" s="10">
        <v>36.556999999999903</v>
      </c>
      <c r="AY21" s="10">
        <v>66.34</v>
      </c>
      <c r="AZ21" s="10">
        <v>6.9390000000000001</v>
      </c>
      <c r="BA21" s="10">
        <v>4.0019999999999998</v>
      </c>
      <c r="BB21" s="10">
        <v>2.8789999999999898</v>
      </c>
      <c r="BC21" s="10">
        <v>6.3570000000000002</v>
      </c>
      <c r="BD21" s="10">
        <v>28.495999999999999</v>
      </c>
      <c r="BE21" s="10">
        <v>13.167999999999999</v>
      </c>
      <c r="BF21" s="10">
        <v>121.261</v>
      </c>
      <c r="BG21" s="10">
        <v>51.402999999999999</v>
      </c>
      <c r="BH21" s="10">
        <v>71.545000000000002</v>
      </c>
      <c r="BI21" s="10">
        <v>2.786</v>
      </c>
      <c r="BJ21" s="10">
        <v>1.7529999999999999</v>
      </c>
      <c r="BK21" s="10">
        <v>1.65</v>
      </c>
      <c r="BL21" s="10">
        <v>4.2119999999999997</v>
      </c>
      <c r="BM21" s="10">
        <v>24.457999999999998</v>
      </c>
      <c r="BN21" s="10">
        <v>7.1</v>
      </c>
      <c r="BO21" s="10">
        <v>106.8475</v>
      </c>
      <c r="BP21" s="10">
        <v>55.385499999999901</v>
      </c>
      <c r="BQ21" s="10">
        <v>73.389499999999998</v>
      </c>
      <c r="BR21" s="10">
        <v>3.9904999999999999</v>
      </c>
      <c r="BS21" s="10">
        <v>1.10049999999999</v>
      </c>
      <c r="BT21" s="10">
        <v>2.7764999999999902</v>
      </c>
      <c r="BU21" s="10">
        <v>7.9189999999999996</v>
      </c>
      <c r="BV21" s="10">
        <v>35.262500000000003</v>
      </c>
      <c r="BW21" s="10">
        <v>10.8155</v>
      </c>
      <c r="BX21">
        <v>0.253</v>
      </c>
      <c r="BY21">
        <v>0.24299999999999999</v>
      </c>
      <c r="CA21">
        <v>1.03305669568118</v>
      </c>
      <c r="CB21">
        <v>0.740233677129014</v>
      </c>
      <c r="CC21">
        <v>1.06724315101339</v>
      </c>
      <c r="CD21">
        <v>1.0384893857609301</v>
      </c>
      <c r="CE21">
        <v>1.08170859814321</v>
      </c>
      <c r="CF21">
        <v>1.13019596705968</v>
      </c>
      <c r="CG21">
        <v>0.70325298924039004</v>
      </c>
      <c r="CH21">
        <v>1.06563022591625</v>
      </c>
    </row>
    <row r="22" spans="1:86" x14ac:dyDescent="0.25">
      <c r="A22" s="12" t="str">
        <f>VLOOKUP($B22,GCDTCodes!$A$1:$D$398,2,FALSE)</f>
        <v>GCDT_017</v>
      </c>
      <c r="B22" s="12" t="s">
        <v>270</v>
      </c>
      <c r="C22" t="s">
        <v>248</v>
      </c>
      <c r="D22" t="s">
        <v>528</v>
      </c>
      <c r="E22" t="s">
        <v>1675</v>
      </c>
      <c r="F22" t="s">
        <v>174</v>
      </c>
      <c r="G22" t="s">
        <v>231</v>
      </c>
      <c r="H22" t="s">
        <v>155</v>
      </c>
      <c r="I22" t="s">
        <v>155</v>
      </c>
      <c r="J22" t="s">
        <v>155</v>
      </c>
      <c r="K22" s="10">
        <v>17.909134649999999</v>
      </c>
      <c r="L22" s="10">
        <v>5.1992175000000002E-2</v>
      </c>
      <c r="M22" s="10">
        <v>5.8321432999999999E-2</v>
      </c>
      <c r="N22" s="10">
        <v>0.33941704899999903</v>
      </c>
      <c r="O22" s="10">
        <v>-7.3454543360000004</v>
      </c>
      <c r="P22" s="10">
        <v>-2.3660461000000001E-2</v>
      </c>
      <c r="Q22" s="10">
        <v>-8.8172459999999904E-3</v>
      </c>
      <c r="R22" s="10">
        <v>-0.39874944099999998</v>
      </c>
      <c r="S22" s="10">
        <v>4.8384385610000002</v>
      </c>
      <c r="T22" s="10">
        <v>-1.8322779999999999E-3</v>
      </c>
      <c r="U22" s="10">
        <v>-1.8546750000000001E-3</v>
      </c>
      <c r="V22" s="10">
        <v>-0.27548537899999997</v>
      </c>
      <c r="W22" s="10">
        <v>6.1349999999999998</v>
      </c>
      <c r="X22" s="10">
        <v>3.81</v>
      </c>
      <c r="Y22" s="10">
        <v>0.03</v>
      </c>
      <c r="Z22" s="10">
        <v>920.06600000000003</v>
      </c>
      <c r="AA22" s="10">
        <v>2.11099999999999</v>
      </c>
      <c r="AB22" s="10">
        <v>1.734</v>
      </c>
      <c r="AC22" s="10">
        <v>11.305</v>
      </c>
      <c r="AD22" s="10">
        <v>5.6789999999999896</v>
      </c>
      <c r="AE22" s="10">
        <v>3.601</v>
      </c>
      <c r="AF22" s="10">
        <v>3.3000000000000002E-2</v>
      </c>
      <c r="AG22" s="10">
        <v>704.58699999999999</v>
      </c>
      <c r="AH22" s="10">
        <v>1.925</v>
      </c>
      <c r="AI22" s="10">
        <v>1.333</v>
      </c>
      <c r="AJ22" s="10">
        <v>10.433999999999999</v>
      </c>
      <c r="AK22" s="10">
        <v>5.9870000000000001</v>
      </c>
      <c r="AL22" s="10">
        <v>5.101</v>
      </c>
      <c r="AM22" s="10">
        <v>4.0999999999999898E-2</v>
      </c>
      <c r="AN22" s="10">
        <v>636.73400000000004</v>
      </c>
      <c r="AO22" s="10">
        <v>1.478</v>
      </c>
      <c r="AP22" s="10">
        <v>12.709</v>
      </c>
      <c r="AQ22" s="10">
        <v>21.443439489999999</v>
      </c>
      <c r="AR22" s="10">
        <v>0.15178655399999999</v>
      </c>
      <c r="AS22" s="10">
        <v>0.13582122399999999</v>
      </c>
      <c r="AT22" s="10">
        <v>0.36347892900000001</v>
      </c>
      <c r="AU22" s="10">
        <v>-9.4892797000000001E-2</v>
      </c>
      <c r="AV22" s="10">
        <v>-2.6789296000000001E-2</v>
      </c>
      <c r="AW22" s="10">
        <v>140.15</v>
      </c>
      <c r="AX22" s="10">
        <v>50.981000000000002</v>
      </c>
      <c r="AY22" s="10">
        <v>74.447999999999993</v>
      </c>
      <c r="AZ22" s="10">
        <v>4.6580000000000004</v>
      </c>
      <c r="BA22" s="10">
        <v>2.9180000000000001</v>
      </c>
      <c r="BB22" s="10">
        <v>2.5489999999999999</v>
      </c>
      <c r="BC22" s="10">
        <v>6.9229999999999903</v>
      </c>
      <c r="BD22" s="10">
        <v>28.896000000000001</v>
      </c>
      <c r="BE22" s="10">
        <v>9.7110000000000003</v>
      </c>
      <c r="BF22" s="10">
        <v>122.084</v>
      </c>
      <c r="BG22" s="10">
        <v>48.924999999999997</v>
      </c>
      <c r="BH22" s="10">
        <v>73.611000000000004</v>
      </c>
      <c r="BI22" s="10">
        <v>3.4569999999999999</v>
      </c>
      <c r="BJ22" s="10">
        <v>1.119</v>
      </c>
      <c r="BK22" s="10">
        <v>1.7789999999999999</v>
      </c>
      <c r="BL22" s="10">
        <v>4.6479999999999997</v>
      </c>
      <c r="BM22" s="10">
        <v>22.010999999999999</v>
      </c>
      <c r="BN22" s="10">
        <v>6.7220000000000004</v>
      </c>
      <c r="BO22" s="10">
        <v>109.83199999999999</v>
      </c>
      <c r="BP22" s="10">
        <v>53.881</v>
      </c>
      <c r="BQ22" s="10">
        <v>73.188000000000002</v>
      </c>
      <c r="BR22" s="10">
        <v>3.7389999999999999</v>
      </c>
      <c r="BS22" s="10">
        <v>1.0880000000000001</v>
      </c>
      <c r="BT22" s="10">
        <v>2.6629999999999998</v>
      </c>
      <c r="BU22" s="10">
        <v>7.48</v>
      </c>
      <c r="BV22" s="10">
        <v>30.13</v>
      </c>
      <c r="BW22" s="10">
        <v>10.033999999999899</v>
      </c>
      <c r="BX22">
        <v>0.29699999999999999</v>
      </c>
      <c r="BY22">
        <v>0.26600000000000001</v>
      </c>
      <c r="BZ22">
        <v>0.26600000000000001</v>
      </c>
      <c r="CA22">
        <v>1.03672421525973</v>
      </c>
      <c r="CB22">
        <v>1.0107412381207701</v>
      </c>
      <c r="CC22">
        <v>0.96106434171763899</v>
      </c>
      <c r="CD22">
        <v>1.03503786407443</v>
      </c>
      <c r="CE22">
        <v>1.0139149952197299</v>
      </c>
      <c r="CF22">
        <v>0.96461722173518105</v>
      </c>
      <c r="CG22">
        <v>1.09453485448224</v>
      </c>
      <c r="CH22">
        <v>0.95406244769806203</v>
      </c>
    </row>
    <row r="23" spans="1:86" x14ac:dyDescent="0.25">
      <c r="A23" s="12" t="str">
        <f>VLOOKUP($B23,GCDTCodes!$A$1:$D$398,2,FALSE)</f>
        <v>GCDT_018</v>
      </c>
      <c r="B23" s="12" t="s">
        <v>271</v>
      </c>
      <c r="C23" t="s">
        <v>248</v>
      </c>
      <c r="D23" t="s">
        <v>528</v>
      </c>
      <c r="E23" t="s">
        <v>1675</v>
      </c>
      <c r="F23" t="s">
        <v>174</v>
      </c>
      <c r="G23" t="s">
        <v>231</v>
      </c>
      <c r="H23" t="s">
        <v>158</v>
      </c>
      <c r="I23" t="s">
        <v>155</v>
      </c>
      <c r="J23" t="s">
        <v>155</v>
      </c>
      <c r="K23" s="10">
        <v>32.889865460000003</v>
      </c>
      <c r="L23" s="10">
        <v>9.3638259000000001E-2</v>
      </c>
      <c r="M23" s="10">
        <v>8.9998676999999999E-2</v>
      </c>
      <c r="N23" s="10">
        <v>0.33941704899999903</v>
      </c>
      <c r="O23" s="10">
        <v>-19.57591755</v>
      </c>
      <c r="P23" s="10">
        <v>-7.6003865999999906E-2</v>
      </c>
      <c r="Q23" s="10">
        <v>-1.8964452E-2</v>
      </c>
      <c r="R23" s="10">
        <v>-0.76980853400000004</v>
      </c>
      <c r="S23" s="10">
        <v>22.547063340000001</v>
      </c>
      <c r="T23" s="10">
        <v>6.0097139000000001E-2</v>
      </c>
      <c r="U23" s="10">
        <v>9.249106E-3</v>
      </c>
      <c r="V23" s="10">
        <v>-1.6063060000000001E-2</v>
      </c>
      <c r="W23" s="10">
        <v>6.4359999999999999</v>
      </c>
      <c r="X23" s="10">
        <v>2.835</v>
      </c>
      <c r="Y23" s="10">
        <v>2.4E-2</v>
      </c>
      <c r="Z23" s="10">
        <v>576.59799999999996</v>
      </c>
      <c r="AA23" s="10">
        <v>1.24</v>
      </c>
      <c r="AB23" s="10">
        <v>0.745</v>
      </c>
      <c r="AC23" s="10">
        <v>8.39299999999999</v>
      </c>
      <c r="AD23" s="10">
        <v>5.6829999999999998</v>
      </c>
      <c r="AE23" s="10">
        <v>2.6339999999999999</v>
      </c>
      <c r="AF23" s="10">
        <v>3.2000000000000001E-2</v>
      </c>
      <c r="AG23" s="10">
        <v>858.20399999999995</v>
      </c>
      <c r="AH23" s="10">
        <v>2.1080000000000001</v>
      </c>
      <c r="AI23" s="10">
        <v>1.7269999999999901</v>
      </c>
      <c r="AJ23" s="10">
        <v>12.25</v>
      </c>
      <c r="AK23" s="10">
        <v>5.9870000000000001</v>
      </c>
      <c r="AL23" s="10">
        <v>4.6020000000000003</v>
      </c>
      <c r="AM23" s="10">
        <v>3.9499999999999903E-2</v>
      </c>
      <c r="AN23" s="10">
        <v>693.51899999999898</v>
      </c>
      <c r="AO23" s="10">
        <v>1.5580000000000001</v>
      </c>
      <c r="AP23" s="10">
        <v>14.731</v>
      </c>
      <c r="AQ23" s="10">
        <v>185.6997714</v>
      </c>
      <c r="AR23" s="10">
        <v>0.49484709599999999</v>
      </c>
      <c r="AS23" s="10">
        <v>0.28360898200000001</v>
      </c>
      <c r="AT23" s="10">
        <v>3.6346001440000002</v>
      </c>
      <c r="AU23" s="10">
        <v>-0.48425115299999999</v>
      </c>
      <c r="AV23" s="10">
        <v>-1.691611486</v>
      </c>
      <c r="AW23" s="10">
        <v>135.017</v>
      </c>
      <c r="AX23" s="10">
        <v>47.96</v>
      </c>
      <c r="AY23" s="10">
        <v>75.548000000000002</v>
      </c>
      <c r="AZ23" s="10">
        <v>4.7439999999999998</v>
      </c>
      <c r="BA23" s="10">
        <v>2.8879999999999999</v>
      </c>
      <c r="BB23" s="10">
        <v>1.9319999999999999</v>
      </c>
      <c r="BC23" s="10">
        <v>5.6239999999999997</v>
      </c>
      <c r="BD23" s="10">
        <v>22.283000000000001</v>
      </c>
      <c r="BE23" s="10">
        <v>7.2670000000000003</v>
      </c>
      <c r="BF23" s="10">
        <v>126.488999999999</v>
      </c>
      <c r="BG23" s="10">
        <v>50.351999999999997</v>
      </c>
      <c r="BH23" s="10">
        <v>71.308999999999997</v>
      </c>
      <c r="BI23" s="10">
        <v>4.4480000000000004</v>
      </c>
      <c r="BJ23" s="10">
        <v>1.486</v>
      </c>
      <c r="BK23" s="10">
        <v>2.6120000000000001</v>
      </c>
      <c r="BL23" s="10">
        <v>7.2779999999999996</v>
      </c>
      <c r="BM23" s="10">
        <v>29.178999999999998</v>
      </c>
      <c r="BN23" s="10">
        <v>9.7590000000000003</v>
      </c>
      <c r="BO23" s="10">
        <v>117.265</v>
      </c>
      <c r="BP23" s="10">
        <v>56.491999999999997</v>
      </c>
      <c r="BQ23" s="10">
        <v>74.555999999999997</v>
      </c>
      <c r="BR23" s="10">
        <v>3.0710000000000002</v>
      </c>
      <c r="BS23" s="10">
        <v>1.0569999999999999</v>
      </c>
      <c r="BT23" s="10">
        <v>2.17</v>
      </c>
      <c r="BU23" s="10">
        <v>7.0049999999999999</v>
      </c>
      <c r="BV23" s="10">
        <v>32.231999999999999</v>
      </c>
      <c r="BW23" s="10">
        <v>7.4329999999999998</v>
      </c>
      <c r="BX23">
        <v>0.23499999999999999</v>
      </c>
      <c r="BY23">
        <v>0.219</v>
      </c>
      <c r="BZ23">
        <v>0.24099999999999999</v>
      </c>
      <c r="CA23">
        <v>0.92499362991580003</v>
      </c>
      <c r="CB23">
        <v>0.99662124027981402</v>
      </c>
      <c r="CC23">
        <v>0.94900321437471402</v>
      </c>
      <c r="CD23">
        <v>1.03398935553773</v>
      </c>
      <c r="CE23">
        <v>1.24270371991942</v>
      </c>
      <c r="CF23">
        <v>1.1977060071713299</v>
      </c>
      <c r="CG23">
        <v>1.04114668094706</v>
      </c>
      <c r="CH23">
        <v>0.953357836251716</v>
      </c>
    </row>
    <row r="24" spans="1:86" x14ac:dyDescent="0.25">
      <c r="A24" s="12" t="str">
        <f>VLOOKUP($B24,GCDTCodes!$A$1:$D$398,2,FALSE)</f>
        <v>GCDT_019</v>
      </c>
      <c r="B24" s="12" t="s">
        <v>272</v>
      </c>
      <c r="C24" t="s">
        <v>248</v>
      </c>
      <c r="D24" t="s">
        <v>528</v>
      </c>
      <c r="E24" t="s">
        <v>1675</v>
      </c>
      <c r="F24" t="s">
        <v>174</v>
      </c>
      <c r="G24" t="s">
        <v>218</v>
      </c>
      <c r="H24" t="s">
        <v>158</v>
      </c>
      <c r="I24" t="s">
        <v>155</v>
      </c>
      <c r="J24" t="s">
        <v>155</v>
      </c>
      <c r="K24" s="10">
        <v>-23.839765669999998</v>
      </c>
      <c r="L24" s="10">
        <v>-7.9192990000000005E-2</v>
      </c>
      <c r="M24" s="10">
        <v>-5.1330565000000002E-2</v>
      </c>
      <c r="N24" s="10">
        <v>-0.38077018699999998</v>
      </c>
      <c r="O24" s="10">
        <v>-0.82511884599999996</v>
      </c>
      <c r="P24" s="10">
        <v>4.8904859999999899E-3</v>
      </c>
      <c r="Q24" s="10">
        <v>2.17556E-3</v>
      </c>
      <c r="R24" s="10">
        <v>-2.7690347000000001E-2</v>
      </c>
      <c r="S24" s="10">
        <v>0.91525728699999997</v>
      </c>
      <c r="T24" s="10">
        <v>-2.7343850000000002E-3</v>
      </c>
      <c r="U24" s="10">
        <v>4.5800000000000002E-6</v>
      </c>
      <c r="V24" s="10">
        <v>0.125054478</v>
      </c>
      <c r="W24" s="10">
        <v>6.1859999999999999</v>
      </c>
      <c r="X24" s="10">
        <v>2.8769999999999998</v>
      </c>
      <c r="Y24" s="10">
        <v>2.5000000000000001E-2</v>
      </c>
      <c r="Z24" s="10">
        <v>1134.546</v>
      </c>
      <c r="AA24" s="10">
        <v>2.59899999999999</v>
      </c>
      <c r="AB24" s="10">
        <v>2.0419999999999998</v>
      </c>
      <c r="AC24" s="10">
        <v>11.755999999999901</v>
      </c>
      <c r="AD24" s="10">
        <v>5.6760000000000002</v>
      </c>
      <c r="AE24" s="10">
        <v>2.9950000000000001</v>
      </c>
      <c r="AF24" s="10">
        <v>3.2000000000000001E-2</v>
      </c>
      <c r="AG24" s="10">
        <v>674.02399999999898</v>
      </c>
      <c r="AH24" s="10">
        <v>1.81</v>
      </c>
      <c r="AI24" s="10">
        <v>1.2549999999999999</v>
      </c>
      <c r="AJ24" s="10">
        <v>9.8539999999999992</v>
      </c>
      <c r="AK24" s="10">
        <v>5.9870000000000001</v>
      </c>
      <c r="AL24" s="10">
        <v>4.8760000000000003</v>
      </c>
      <c r="AM24" s="10">
        <v>4.2999999999999997E-2</v>
      </c>
      <c r="AN24" s="10">
        <v>749.17100000000005</v>
      </c>
      <c r="AO24" s="10">
        <v>1.7509999999999999</v>
      </c>
      <c r="AP24" s="10">
        <v>15.88</v>
      </c>
      <c r="AQ24" s="10">
        <v>168.59794409999901</v>
      </c>
      <c r="AR24" s="10">
        <v>0.50451430799999997</v>
      </c>
      <c r="AS24" s="10">
        <v>0.48785002599999999</v>
      </c>
      <c r="AT24" s="10">
        <v>2.030500435</v>
      </c>
      <c r="AU24" s="10">
        <v>-0.59162637200000001</v>
      </c>
      <c r="AV24" s="10">
        <v>-1.691611486</v>
      </c>
      <c r="AW24" s="10">
        <v>144.268</v>
      </c>
      <c r="AX24" s="10">
        <v>46.076000000000001</v>
      </c>
      <c r="AY24" s="10">
        <v>70.932000000000002</v>
      </c>
      <c r="AZ24" s="10">
        <v>5.0270000000000001</v>
      </c>
      <c r="BA24" s="10">
        <v>3.0249999999999999</v>
      </c>
      <c r="BB24" s="10">
        <v>2.4870000000000001</v>
      </c>
      <c r="BC24" s="10">
        <v>6.359</v>
      </c>
      <c r="BD24" s="10">
        <v>28.177</v>
      </c>
      <c r="BE24" s="10">
        <v>10.314</v>
      </c>
      <c r="BF24" s="10">
        <v>122.779</v>
      </c>
      <c r="BG24" s="10">
        <v>50.273000000000003</v>
      </c>
      <c r="BH24" s="10">
        <v>76.588999999999999</v>
      </c>
      <c r="BI24" s="10">
        <v>3.7639999999999998</v>
      </c>
      <c r="BJ24" s="10">
        <v>1.4239999999999999</v>
      </c>
      <c r="BK24" s="10">
        <v>1.857</v>
      </c>
      <c r="BL24" s="10">
        <v>6.1760000000000002</v>
      </c>
      <c r="BM24" s="10">
        <v>25.160999999999898</v>
      </c>
      <c r="BN24" s="10">
        <v>6.3109999999999999</v>
      </c>
      <c r="BO24" s="10">
        <v>114.051</v>
      </c>
      <c r="BP24" s="10">
        <v>62.47</v>
      </c>
      <c r="BQ24" s="10">
        <v>75.066000000000003</v>
      </c>
      <c r="BR24" s="10">
        <v>2.8</v>
      </c>
      <c r="BS24" s="10">
        <v>1.0189999999999999</v>
      </c>
      <c r="BT24" s="10">
        <v>2.766</v>
      </c>
      <c r="BU24" s="10">
        <v>9.2609999999999992</v>
      </c>
      <c r="BV24" s="10">
        <v>40.111999999999902</v>
      </c>
      <c r="BW24" s="10">
        <v>11.244</v>
      </c>
      <c r="BX24">
        <v>0.22600000000000001</v>
      </c>
      <c r="BY24">
        <v>0.26400000000000001</v>
      </c>
      <c r="BZ24">
        <v>0.27200000000000002</v>
      </c>
      <c r="CA24">
        <v>0.80699863062727595</v>
      </c>
      <c r="CB24">
        <v>0.98676267281200003</v>
      </c>
      <c r="CC24">
        <v>1.2699194101011599</v>
      </c>
      <c r="CD24">
        <v>1.09976048533593</v>
      </c>
      <c r="CE24">
        <v>1.2830179884401101</v>
      </c>
      <c r="CF24">
        <v>1.1060356015775801</v>
      </c>
      <c r="CG24">
        <v>1.0851234407935799</v>
      </c>
      <c r="CH24">
        <v>0.95459155801116402</v>
      </c>
    </row>
    <row r="25" spans="1:86" x14ac:dyDescent="0.25">
      <c r="A25" s="12" t="str">
        <f>VLOOKUP($B25,GCDTCodes!$A$1:$D$398,2,FALSE)</f>
        <v>GCDT_020</v>
      </c>
      <c r="B25" s="12" t="s">
        <v>273</v>
      </c>
      <c r="C25" t="s">
        <v>248</v>
      </c>
      <c r="D25" t="s">
        <v>528</v>
      </c>
      <c r="E25" t="s">
        <v>1675</v>
      </c>
      <c r="F25" t="s">
        <v>174</v>
      </c>
      <c r="G25" t="s">
        <v>218</v>
      </c>
      <c r="H25" t="s">
        <v>160</v>
      </c>
      <c r="I25" t="s">
        <v>155</v>
      </c>
      <c r="J25" t="s">
        <v>155</v>
      </c>
      <c r="K25" s="10">
        <v>63.39885451</v>
      </c>
      <c r="L25" s="10">
        <v>0.20629181599999999</v>
      </c>
      <c r="M25" s="10">
        <v>-1.2343188E-2</v>
      </c>
      <c r="N25" s="10">
        <v>0.18921818899999901</v>
      </c>
      <c r="O25" s="10">
        <v>-24.91877805</v>
      </c>
      <c r="P25" s="10">
        <v>-3.9105434000000001E-2</v>
      </c>
      <c r="Q25" s="10">
        <v>-2.3274378999999901E-2</v>
      </c>
      <c r="R25" s="10">
        <v>-0.92188610199999999</v>
      </c>
      <c r="S25" s="10">
        <v>-7.1601331750000003</v>
      </c>
      <c r="T25" s="10">
        <v>-1.530069E-2</v>
      </c>
      <c r="U25" s="10">
        <v>-5.1312689999999999E-3</v>
      </c>
      <c r="V25" s="10">
        <v>-0.157180599</v>
      </c>
      <c r="W25" s="10">
        <v>7.9239999999999897</v>
      </c>
      <c r="X25" s="10">
        <v>2.395</v>
      </c>
      <c r="Y25" s="10">
        <v>2.5999999999999999E-2</v>
      </c>
      <c r="Z25" s="10">
        <v>1125.4870000000001</v>
      </c>
      <c r="AA25" s="10">
        <v>2.5489999999999999</v>
      </c>
      <c r="AB25" s="10">
        <v>2.0950000000000002</v>
      </c>
      <c r="AC25" s="10">
        <v>11.458</v>
      </c>
      <c r="AD25" s="10">
        <v>5.6789999999999896</v>
      </c>
      <c r="AE25" s="10">
        <v>3.45399999999999</v>
      </c>
      <c r="AF25" s="10">
        <v>3.2000000000000001E-2</v>
      </c>
      <c r="AG25" s="10">
        <v>803.68100000000004</v>
      </c>
      <c r="AH25" s="10">
        <v>2.129</v>
      </c>
      <c r="AI25" s="10">
        <v>1.54199999999999</v>
      </c>
      <c r="AJ25" s="10">
        <v>10.325999999999899</v>
      </c>
      <c r="AK25" s="10">
        <v>5.984</v>
      </c>
      <c r="AL25" s="10">
        <v>3.9910000000000001</v>
      </c>
      <c r="AM25" s="10">
        <v>3.9499999999999903E-2</v>
      </c>
      <c r="AN25" s="10">
        <v>693.51899999999898</v>
      </c>
      <c r="AO25" s="10">
        <v>1.5580000000000001</v>
      </c>
      <c r="AP25" s="10">
        <v>14.731</v>
      </c>
      <c r="AQ25" s="10">
        <v>44.866035889999999</v>
      </c>
      <c r="AR25" s="10">
        <v>0.122659425</v>
      </c>
      <c r="AS25" s="10">
        <v>5.8479649000000002E-2</v>
      </c>
      <c r="AT25" s="10">
        <v>0.96110062900000004</v>
      </c>
      <c r="AU25" s="10">
        <v>-0.70338425299999996</v>
      </c>
      <c r="AV25" s="10">
        <v>-1.907269522</v>
      </c>
      <c r="AW25" s="10">
        <v>148.851</v>
      </c>
      <c r="AX25" s="10">
        <v>46.26</v>
      </c>
      <c r="AY25" s="10">
        <v>71.707999999999998</v>
      </c>
      <c r="AZ25" s="10">
        <v>4.5469999999999997</v>
      </c>
      <c r="BA25" s="10">
        <v>3.0139999999999998</v>
      </c>
      <c r="BB25" s="10">
        <v>2.3740000000000001</v>
      </c>
      <c r="BC25" s="10">
        <v>5.9569999999999999</v>
      </c>
      <c r="BD25" s="10">
        <v>26.785</v>
      </c>
      <c r="BE25" s="10">
        <v>8.0529999999999902</v>
      </c>
      <c r="BF25" s="10">
        <v>120.66</v>
      </c>
      <c r="BG25" s="10">
        <v>53.063000000000002</v>
      </c>
      <c r="BH25" s="10">
        <v>75.706999999999994</v>
      </c>
      <c r="BI25" s="10">
        <v>4.2850000000000001</v>
      </c>
      <c r="BJ25" s="10">
        <v>1.3619999999999901</v>
      </c>
      <c r="BK25" s="10">
        <v>1.968</v>
      </c>
      <c r="BL25" s="10">
        <v>6.52</v>
      </c>
      <c r="BM25" s="10">
        <v>24.975999999999999</v>
      </c>
      <c r="BN25" s="10">
        <v>7.52</v>
      </c>
      <c r="BO25" s="10">
        <v>105.32899999999999</v>
      </c>
      <c r="BP25" s="10">
        <v>58.36</v>
      </c>
      <c r="BQ25" s="10">
        <v>74.054000000000002</v>
      </c>
      <c r="BR25" s="10">
        <v>3.4769999999999999</v>
      </c>
      <c r="BS25" s="10">
        <v>1.123</v>
      </c>
      <c r="BT25" s="10">
        <v>2.9950000000000001</v>
      </c>
      <c r="BU25" s="10">
        <v>8.9670000000000005</v>
      </c>
      <c r="BV25" s="10">
        <v>38.156999999999996</v>
      </c>
      <c r="BW25" s="10">
        <v>13.186</v>
      </c>
      <c r="BX25">
        <v>0.20799999999999999</v>
      </c>
      <c r="BY25">
        <v>0.26200000000000001</v>
      </c>
      <c r="BZ25">
        <v>0.27100000000000002</v>
      </c>
      <c r="CA25">
        <v>1.1292463579905001</v>
      </c>
      <c r="CB25">
        <v>1.1835794559068999</v>
      </c>
      <c r="CC25">
        <v>0.90155278142256701</v>
      </c>
      <c r="CD25">
        <v>1.0346865485277701</v>
      </c>
      <c r="CE25">
        <v>1.3195793962642099</v>
      </c>
      <c r="CF25">
        <v>0.73903001267891899</v>
      </c>
      <c r="CG25">
        <v>0.83628261617360999</v>
      </c>
      <c r="CH25">
        <v>0.95353754081402298</v>
      </c>
    </row>
    <row r="26" spans="1:86" x14ac:dyDescent="0.25">
      <c r="A26" s="12" t="str">
        <f>VLOOKUP($B26,GCDTCodes!$A$1:$D$398,2,FALSE)</f>
        <v>GCDT_021</v>
      </c>
      <c r="B26" s="12" t="s">
        <v>274</v>
      </c>
      <c r="C26" t="s">
        <v>248</v>
      </c>
      <c r="D26" t="s">
        <v>528</v>
      </c>
      <c r="E26" t="s">
        <v>1675</v>
      </c>
      <c r="F26" t="s">
        <v>174</v>
      </c>
      <c r="G26" t="s">
        <v>275</v>
      </c>
      <c r="H26" t="s">
        <v>155</v>
      </c>
      <c r="I26" t="s">
        <v>155</v>
      </c>
      <c r="J26" t="s">
        <v>155</v>
      </c>
      <c r="K26" s="10">
        <v>-33.59080333</v>
      </c>
      <c r="L26" s="10">
        <v>-0.13667135599999999</v>
      </c>
      <c r="M26" s="10">
        <v>-0.106462890999999</v>
      </c>
      <c r="N26" s="10">
        <v>-0.57366175600000002</v>
      </c>
      <c r="O26" s="10">
        <v>-47.42217376</v>
      </c>
      <c r="P26" s="10">
        <v>-0.140969492</v>
      </c>
      <c r="Q26" s="10">
        <v>-6.4596965999999895E-2</v>
      </c>
      <c r="R26" s="10">
        <v>-0.65124926799999905</v>
      </c>
      <c r="S26" s="10">
        <v>4.8384385610000002</v>
      </c>
      <c r="T26" s="10">
        <v>-1.8322779999999999E-3</v>
      </c>
      <c r="U26" s="10">
        <v>4.5800000000000002E-6</v>
      </c>
      <c r="V26" s="10">
        <v>-1.6063060000000001E-2</v>
      </c>
      <c r="W26" s="10">
        <v>6.4359999999999999</v>
      </c>
      <c r="X26" s="10">
        <v>2.8769999999999998</v>
      </c>
      <c r="Y26" s="10">
        <v>2.5999999999999999E-2</v>
      </c>
      <c r="Z26" s="10">
        <v>711.29199999999901</v>
      </c>
      <c r="AA26" s="10">
        <v>1.66699999999999</v>
      </c>
      <c r="AB26" s="10">
        <v>1.272</v>
      </c>
      <c r="AC26" s="10">
        <v>9.6460000000000008</v>
      </c>
      <c r="AD26" s="10">
        <v>5.694</v>
      </c>
      <c r="AE26" s="10">
        <v>3.2389999999999999</v>
      </c>
      <c r="AF26" s="10">
        <v>3.3000000000000002E-2</v>
      </c>
      <c r="AG26" s="10">
        <v>851.503999999999</v>
      </c>
      <c r="AH26" s="10">
        <v>2.10699999999999</v>
      </c>
      <c r="AI26" s="10">
        <v>1.6869999999999901</v>
      </c>
      <c r="AJ26" s="10">
        <v>12.196</v>
      </c>
      <c r="AK26" s="10">
        <v>5.9870000000000001</v>
      </c>
      <c r="AL26" s="10">
        <v>4.282</v>
      </c>
      <c r="AM26" s="10">
        <v>0.03</v>
      </c>
      <c r="AN26" s="10">
        <v>735.35699999999997</v>
      </c>
      <c r="AO26" s="10">
        <v>1.823</v>
      </c>
      <c r="AP26" s="10">
        <v>14.970999999999901</v>
      </c>
      <c r="AQ26" s="10">
        <v>-31.948736520000001</v>
      </c>
      <c r="AR26" s="10">
        <v>-0.28578029199999999</v>
      </c>
      <c r="AS26" s="10">
        <v>-0.36160704399999999</v>
      </c>
      <c r="AT26" s="10">
        <v>-1.1776989819999999</v>
      </c>
      <c r="AU26" s="10">
        <v>-0.56752173100000003</v>
      </c>
      <c r="AV26" s="10">
        <v>-1.4759534489999999</v>
      </c>
      <c r="AW26" s="10">
        <v>141.25</v>
      </c>
      <c r="AX26" s="10">
        <v>57.96</v>
      </c>
      <c r="AY26" s="10">
        <v>78.302999999999997</v>
      </c>
      <c r="AZ26" s="10">
        <v>3.37</v>
      </c>
      <c r="BA26" s="10">
        <v>2.9604999999999899</v>
      </c>
      <c r="BB26" s="10">
        <v>1.863</v>
      </c>
      <c r="BC26" s="10">
        <v>5.9569999999999999</v>
      </c>
      <c r="BD26" s="10">
        <v>23.234999999999999</v>
      </c>
      <c r="BE26" s="10">
        <v>6.5429999999999904</v>
      </c>
      <c r="BF26" s="10">
        <v>127.839</v>
      </c>
      <c r="BG26" s="10">
        <v>55.704999999999998</v>
      </c>
      <c r="BH26" s="10">
        <v>77.581000000000003</v>
      </c>
      <c r="BI26" s="10">
        <v>4.7619999999999996</v>
      </c>
      <c r="BJ26" s="10">
        <v>1.649</v>
      </c>
      <c r="BK26" s="10">
        <v>2.359</v>
      </c>
      <c r="BL26" s="10">
        <v>8.3019999999999996</v>
      </c>
      <c r="BM26" s="10">
        <v>31.539000000000001</v>
      </c>
      <c r="BN26" s="10">
        <v>9.8539999999999992</v>
      </c>
      <c r="BO26" s="10">
        <v>103.529</v>
      </c>
      <c r="BP26" s="10">
        <v>59.052999999999997</v>
      </c>
      <c r="BQ26" s="10">
        <v>74.501999999999995</v>
      </c>
      <c r="BR26" s="10">
        <v>2.6819999999999999</v>
      </c>
      <c r="BS26" s="10">
        <v>1.0894999999999999</v>
      </c>
      <c r="BT26" s="10">
        <v>2.3980000000000001</v>
      </c>
      <c r="BU26" s="10">
        <v>7.593</v>
      </c>
      <c r="BV26" s="10">
        <v>32.893999999999998</v>
      </c>
      <c r="BW26" s="10">
        <v>8.7329999999999899</v>
      </c>
      <c r="BX26">
        <v>0.29199999999999998</v>
      </c>
      <c r="BY26">
        <v>0.26</v>
      </c>
      <c r="BZ26">
        <v>0.26600000000000001</v>
      </c>
      <c r="CA26">
        <v>1.06727865188823</v>
      </c>
      <c r="CB26">
        <v>0.79614366250238899</v>
      </c>
      <c r="CC26">
        <v>1.0998935090752</v>
      </c>
      <c r="CD26">
        <v>1.0297882742042299</v>
      </c>
      <c r="CE26">
        <v>1.1449720287607801</v>
      </c>
      <c r="CF26">
        <v>0.88503604552966697</v>
      </c>
      <c r="CG26">
        <v>1.04114668094706</v>
      </c>
      <c r="CH26">
        <v>0.95142525930924704</v>
      </c>
    </row>
    <row r="27" spans="1:86" x14ac:dyDescent="0.25">
      <c r="A27" s="12" t="str">
        <f>VLOOKUP($B27,GCDTCodes!$A$1:$D$398,2,FALSE)</f>
        <v>GCDT_022</v>
      </c>
      <c r="B27" s="12" t="s">
        <v>276</v>
      </c>
      <c r="C27" t="s">
        <v>248</v>
      </c>
      <c r="D27" t="s">
        <v>528</v>
      </c>
      <c r="E27" t="s">
        <v>1675</v>
      </c>
      <c r="F27" t="s">
        <v>174</v>
      </c>
      <c r="G27" t="s">
        <v>277</v>
      </c>
      <c r="H27" t="s">
        <v>155</v>
      </c>
      <c r="I27" t="s">
        <v>155</v>
      </c>
      <c r="J27" t="s">
        <v>155</v>
      </c>
      <c r="K27" s="10">
        <v>10.97213548</v>
      </c>
      <c r="L27" s="10">
        <v>-6.3123419999999899E-3</v>
      </c>
      <c r="M27" s="10">
        <v>4.7137899999999998E-3</v>
      </c>
      <c r="N27" s="10">
        <v>-2.0676568999999999E-2</v>
      </c>
      <c r="O27" s="10">
        <v>-21.52312332</v>
      </c>
      <c r="P27" s="10">
        <v>-1.6522724999999999E-2</v>
      </c>
      <c r="Q27" s="10">
        <v>-6.280445E-3</v>
      </c>
      <c r="R27" s="10">
        <v>-0.39874944099999998</v>
      </c>
      <c r="S27" s="10">
        <v>52.614298980000001</v>
      </c>
      <c r="T27" s="10">
        <v>0.14990707</v>
      </c>
      <c r="U27" s="10">
        <v>5.8692163999999998E-2</v>
      </c>
      <c r="V27" s="10">
        <v>0.21917896100000001</v>
      </c>
      <c r="W27" s="10">
        <v>6.6859999999999999</v>
      </c>
      <c r="X27" s="10">
        <v>3.4989999999999899</v>
      </c>
      <c r="Y27" s="10">
        <v>2.8999999999999901E-2</v>
      </c>
      <c r="Z27" s="10">
        <v>1087.4739999999999</v>
      </c>
      <c r="AA27" s="10">
        <v>2.5310000000000001</v>
      </c>
      <c r="AB27" s="10">
        <v>2.097</v>
      </c>
      <c r="AC27" s="10">
        <v>11.363</v>
      </c>
      <c r="AD27" s="10">
        <v>5.6739999999999897</v>
      </c>
      <c r="AE27" s="10">
        <v>3.0009999999999999</v>
      </c>
      <c r="AF27" s="10">
        <v>3.2000000000000001E-2</v>
      </c>
      <c r="AG27" s="10">
        <v>608.74300000000005</v>
      </c>
      <c r="AH27" s="10">
        <v>1.73</v>
      </c>
      <c r="AI27" s="10">
        <v>1.087</v>
      </c>
      <c r="AJ27" s="10">
        <v>8.0299999999999994</v>
      </c>
      <c r="AK27" s="10">
        <v>6.2160000000000002</v>
      </c>
      <c r="AL27" s="10">
        <v>4.6020000000000003</v>
      </c>
      <c r="AM27" s="10">
        <v>3.7999999999999999E-2</v>
      </c>
      <c r="AN27" s="10">
        <v>674.93</v>
      </c>
      <c r="AO27" s="10">
        <v>1.38699999999999</v>
      </c>
      <c r="AP27" s="10">
        <v>12.196</v>
      </c>
      <c r="AQ27" s="10">
        <v>98.000203569999996</v>
      </c>
      <c r="AR27" s="10">
        <v>0.73169379499999998</v>
      </c>
      <c r="AS27" s="10">
        <v>0.43214792299999999</v>
      </c>
      <c r="AT27" s="10">
        <v>0.60463402700000002</v>
      </c>
      <c r="AU27" s="10">
        <v>-0.210334778</v>
      </c>
      <c r="AV27" s="10">
        <v>0.68062691399999997</v>
      </c>
      <c r="AW27" s="10">
        <v>133.18700000000001</v>
      </c>
      <c r="AX27" s="10">
        <v>56.302999999999997</v>
      </c>
      <c r="AY27" s="10">
        <v>80.733999999999995</v>
      </c>
      <c r="AZ27" s="10">
        <v>4.6360000000000001</v>
      </c>
      <c r="BA27" s="10">
        <v>2.9989999999999899</v>
      </c>
      <c r="BB27" s="10">
        <v>2.145</v>
      </c>
      <c r="BC27" s="10">
        <v>7.81</v>
      </c>
      <c r="BD27" s="10">
        <v>32.523000000000003</v>
      </c>
      <c r="BE27" s="10">
        <v>12.487</v>
      </c>
      <c r="BF27" s="10">
        <v>121.779</v>
      </c>
      <c r="BG27" s="10">
        <v>51.777999999999999</v>
      </c>
      <c r="BH27" s="10">
        <v>75.611999999999995</v>
      </c>
      <c r="BI27" s="10">
        <v>3.8580000000000001</v>
      </c>
      <c r="BJ27" s="10">
        <v>1.8959999999999999</v>
      </c>
      <c r="BK27" s="10">
        <v>1.845</v>
      </c>
      <c r="BL27" s="10">
        <v>5.7679999999999998</v>
      </c>
      <c r="BM27" s="10">
        <v>24.263000000000002</v>
      </c>
      <c r="BN27" s="10">
        <v>8.1779999999999902</v>
      </c>
      <c r="BO27" s="10">
        <v>107.23399999999999</v>
      </c>
      <c r="BP27" s="10">
        <v>57.866</v>
      </c>
      <c r="BQ27" s="10">
        <v>75.308000000000007</v>
      </c>
      <c r="BR27" s="10">
        <v>3.35</v>
      </c>
      <c r="BS27" s="10">
        <v>1.091</v>
      </c>
      <c r="BT27" s="10">
        <v>2.419</v>
      </c>
      <c r="BU27" s="10">
        <v>7.5620000000000003</v>
      </c>
      <c r="BV27" s="10">
        <v>31.061999999999902</v>
      </c>
      <c r="BW27" s="10">
        <v>12.093999999999999</v>
      </c>
      <c r="BX27">
        <v>0.26800000000000002</v>
      </c>
      <c r="BY27">
        <v>0.28599999999999998</v>
      </c>
      <c r="BZ27">
        <v>0.26200000000000001</v>
      </c>
      <c r="CA27">
        <v>1.08070061422585</v>
      </c>
      <c r="CB27">
        <v>0.93452314730288499</v>
      </c>
      <c r="CC27">
        <v>1.39622200309511</v>
      </c>
      <c r="CD27">
        <v>1.0353894267653401</v>
      </c>
      <c r="CE27">
        <v>0.99655631132591305</v>
      </c>
      <c r="CF27">
        <v>1.04458405203225</v>
      </c>
      <c r="CG27">
        <v>1.0390310775160501</v>
      </c>
      <c r="CH27">
        <v>0.99351704577315902</v>
      </c>
    </row>
    <row r="28" spans="1:86" x14ac:dyDescent="0.25">
      <c r="A28" s="12" t="str">
        <f>VLOOKUP($B28,GCDTCodes!$A$1:$D$398,2,FALSE)</f>
        <v>GCDT_023</v>
      </c>
      <c r="B28" s="12" t="s">
        <v>278</v>
      </c>
      <c r="C28" t="s">
        <v>248</v>
      </c>
      <c r="D28" t="s">
        <v>528</v>
      </c>
      <c r="E28" t="s">
        <v>1675</v>
      </c>
      <c r="F28" t="s">
        <v>174</v>
      </c>
      <c r="G28" t="s">
        <v>279</v>
      </c>
      <c r="H28" t="s">
        <v>158</v>
      </c>
      <c r="I28" t="s">
        <v>155</v>
      </c>
      <c r="J28" t="s">
        <v>155</v>
      </c>
      <c r="K28" s="13"/>
      <c r="L28" s="13"/>
      <c r="M28" s="13"/>
      <c r="N28" s="13"/>
      <c r="O28" s="10">
        <v>-16.969330289999998</v>
      </c>
      <c r="P28" s="10">
        <v>-2.3660461000000001E-2</v>
      </c>
      <c r="Q28" s="10">
        <v>-7.1260450000000001E-3</v>
      </c>
      <c r="R28" s="10">
        <v>-0.76980853400000004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0">
        <v>5.7089999999999996</v>
      </c>
      <c r="AE28" s="10">
        <v>3.11</v>
      </c>
      <c r="AF28" s="13"/>
      <c r="AG28" s="10">
        <v>667.13199999999995</v>
      </c>
      <c r="AH28" s="10">
        <v>1.764</v>
      </c>
      <c r="AI28" s="10">
        <v>1.216</v>
      </c>
      <c r="AJ28" s="10">
        <v>10.6459999999999</v>
      </c>
      <c r="AK28" s="13"/>
      <c r="AL28" s="13"/>
      <c r="AM28" s="13"/>
      <c r="AN28" s="13"/>
      <c r="AO28" s="13"/>
      <c r="AP28" s="13"/>
      <c r="AQ28" s="10">
        <v>17.3708879</v>
      </c>
      <c r="AR28" s="10">
        <v>0.31358686600000002</v>
      </c>
      <c r="AS28" s="10">
        <v>8.6330700999999996E-2</v>
      </c>
      <c r="AT28" s="10">
        <v>-2.60356539</v>
      </c>
      <c r="AU28" s="10">
        <v>0.120556203</v>
      </c>
      <c r="AV28" s="10">
        <v>3.3652805000000001E-2</v>
      </c>
      <c r="AW28" s="10">
        <v>141.15799999999999</v>
      </c>
      <c r="AX28" s="10">
        <v>57.31</v>
      </c>
      <c r="AY28" s="10">
        <v>76.804000000000002</v>
      </c>
      <c r="AZ28" s="10">
        <v>4.5599999999999996</v>
      </c>
      <c r="BA28" s="10">
        <v>2.9219999999999899</v>
      </c>
      <c r="BB28" s="10">
        <v>2.73</v>
      </c>
      <c r="BC28" s="10">
        <v>8.2370000000000001</v>
      </c>
      <c r="BD28" s="10">
        <v>36.469000000000001</v>
      </c>
      <c r="BE28" s="10">
        <v>103.79600000000001</v>
      </c>
      <c r="BF28" s="10">
        <v>122.402999999999</v>
      </c>
      <c r="BG28" s="10">
        <v>57.84</v>
      </c>
      <c r="BH28" s="10">
        <v>76.281999999999996</v>
      </c>
      <c r="BI28" s="10">
        <v>4.2370000000000001</v>
      </c>
      <c r="BJ28" s="10">
        <v>1.341</v>
      </c>
      <c r="BK28" s="10">
        <v>2.2599999999999998</v>
      </c>
      <c r="BL28" s="10">
        <v>8.1129999999999995</v>
      </c>
      <c r="BM28" s="10">
        <v>29.041999999999899</v>
      </c>
      <c r="BN28" s="10">
        <v>10.884</v>
      </c>
      <c r="BO28" s="10">
        <v>113.84399999999999</v>
      </c>
      <c r="BP28" s="10">
        <v>57.078999999999901</v>
      </c>
      <c r="BQ28" s="10">
        <v>73.429000000000002</v>
      </c>
      <c r="BR28" s="10">
        <v>3.2029999999999998</v>
      </c>
      <c r="BS28" s="10">
        <v>1.101</v>
      </c>
      <c r="BT28" s="10">
        <v>2.746</v>
      </c>
      <c r="BU28" s="10">
        <v>7.7809999999999997</v>
      </c>
      <c r="BV28" s="10">
        <v>36.676000000000002</v>
      </c>
      <c r="BW28" s="10">
        <v>11.015000000000001</v>
      </c>
      <c r="BX28">
        <v>0.249</v>
      </c>
      <c r="BY28">
        <v>0.28100000000000003</v>
      </c>
      <c r="BZ28">
        <v>0.23499999999999999</v>
      </c>
      <c r="CA28">
        <v>1.2646285370774899</v>
      </c>
      <c r="CB28">
        <v>0.91807746592286998</v>
      </c>
      <c r="CC28">
        <v>0.95735036055489797</v>
      </c>
      <c r="CD28">
        <v>1.0368612757918501</v>
      </c>
      <c r="CE28" t="s">
        <v>1712</v>
      </c>
      <c r="CF28" t="s">
        <v>1712</v>
      </c>
      <c r="CG28" t="s">
        <v>1712</v>
      </c>
      <c r="CH28" t="s">
        <v>1712</v>
      </c>
    </row>
    <row r="29" spans="1:86" x14ac:dyDescent="0.25">
      <c r="A29" s="12" t="str">
        <f>VLOOKUP($B29,GCDTCodes!$A$1:$D$398,2,FALSE)</f>
        <v>GCDT_024</v>
      </c>
      <c r="B29" s="12" t="s">
        <v>151</v>
      </c>
      <c r="C29" t="s">
        <v>152</v>
      </c>
      <c r="D29" t="s">
        <v>525</v>
      </c>
      <c r="E29" t="s">
        <v>1662</v>
      </c>
      <c r="F29" t="s">
        <v>153</v>
      </c>
      <c r="G29" t="s">
        <v>154</v>
      </c>
      <c r="H29" t="s">
        <v>155</v>
      </c>
      <c r="I29" t="s">
        <v>155</v>
      </c>
      <c r="J29" t="s">
        <v>155</v>
      </c>
      <c r="K29" s="10">
        <v>-15.87571876</v>
      </c>
      <c r="L29" s="10">
        <v>-6.6699164000000005E-2</v>
      </c>
      <c r="M29" s="10">
        <v>-6.1077409999999999E-2</v>
      </c>
      <c r="N29" s="10">
        <v>-2.0676568999999999E-2</v>
      </c>
      <c r="O29" s="10">
        <v>-10.43545911</v>
      </c>
      <c r="P29" s="10">
        <v>-3.3177444E-2</v>
      </c>
      <c r="Q29" s="10">
        <v>-7.1260450000000001E-3</v>
      </c>
      <c r="R29" s="10">
        <v>-0.76980853400000004</v>
      </c>
      <c r="S29" s="10">
        <v>13.32265327</v>
      </c>
      <c r="T29" s="10">
        <v>2.1255832999999998E-2</v>
      </c>
      <c r="U29" s="10">
        <v>7.1947669999999899E-3</v>
      </c>
      <c r="V29" s="10">
        <v>-1.6063060000000001E-2</v>
      </c>
      <c r="W29" s="10">
        <v>7.5410000000000004</v>
      </c>
      <c r="X29" s="10">
        <v>3.2280000000000002</v>
      </c>
      <c r="Y29" s="10">
        <v>2.5000000000000001E-2</v>
      </c>
      <c r="Z29" s="10">
        <v>885.66800000000001</v>
      </c>
      <c r="AA29" s="10">
        <v>2.2400000000000002</v>
      </c>
      <c r="AB29" s="10">
        <v>1.679</v>
      </c>
      <c r="AC29" s="10">
        <v>12.288</v>
      </c>
      <c r="AD29" s="10">
        <v>5.7110000000000003</v>
      </c>
      <c r="AE29" s="10">
        <v>4.0910000000000002</v>
      </c>
      <c r="AF29" s="10">
        <v>3.1E-2</v>
      </c>
      <c r="AG29" s="10">
        <v>652.88900000000001</v>
      </c>
      <c r="AH29" s="10">
        <v>1.8159999999999901</v>
      </c>
      <c r="AI29" s="10">
        <v>1.248</v>
      </c>
      <c r="AJ29" s="10">
        <v>9.9849999999999994</v>
      </c>
      <c r="AK29" s="10">
        <v>6.4089999999999998</v>
      </c>
      <c r="AL29" s="10">
        <v>4.633</v>
      </c>
      <c r="AM29" s="10">
        <v>3.9E-2</v>
      </c>
      <c r="AN29" s="10">
        <v>621.06399999999996</v>
      </c>
      <c r="AO29" s="10">
        <v>1.3319999999999901</v>
      </c>
      <c r="AP29" s="10">
        <v>13.992000000000001</v>
      </c>
      <c r="AQ29" s="10">
        <v>25.621818609999998</v>
      </c>
      <c r="AR29" s="10">
        <v>0.68721101500000004</v>
      </c>
      <c r="AS29" s="10">
        <v>0.41388155799999998</v>
      </c>
      <c r="AT29" s="10">
        <v>4.701286756</v>
      </c>
      <c r="AU29" s="10">
        <v>-0.46251544999999999</v>
      </c>
      <c r="AV29" s="10">
        <v>-1.1266056840000001</v>
      </c>
      <c r="AW29" s="10">
        <v>144.9</v>
      </c>
      <c r="AX29" s="10">
        <v>52.960999999999999</v>
      </c>
      <c r="AY29" s="10">
        <v>74.866</v>
      </c>
      <c r="AZ29" s="10">
        <v>5.1579999999999897</v>
      </c>
      <c r="BA29" s="10">
        <v>2.9460000000000002</v>
      </c>
      <c r="BB29" s="10">
        <v>2.8929999999999998</v>
      </c>
      <c r="BC29" s="10">
        <v>8.8610000000000007</v>
      </c>
      <c r="BD29" s="10">
        <v>42.381</v>
      </c>
      <c r="BE29" s="10">
        <v>15.4729999999999</v>
      </c>
      <c r="BF29" s="10">
        <v>118.514</v>
      </c>
      <c r="BG29" s="10">
        <v>55.186</v>
      </c>
      <c r="BH29" s="10">
        <v>74.539000000000001</v>
      </c>
      <c r="BI29" s="10">
        <v>3.726</v>
      </c>
      <c r="BJ29" s="10">
        <v>1.704</v>
      </c>
      <c r="BK29" s="10">
        <v>2.3130000000000002</v>
      </c>
      <c r="BL29" s="10">
        <v>7.7519999999999998</v>
      </c>
      <c r="BM29" s="10">
        <v>31.905999999999999</v>
      </c>
      <c r="BN29" s="10">
        <v>11.515999999999901</v>
      </c>
      <c r="BO29" s="10">
        <v>108.142</v>
      </c>
      <c r="BP29" s="10">
        <v>54.662999999999997</v>
      </c>
      <c r="BQ29" s="10">
        <v>73.016999999999996</v>
      </c>
      <c r="BR29" s="10">
        <v>3.5760000000000001</v>
      </c>
      <c r="BS29" s="10">
        <v>1.113</v>
      </c>
      <c r="BT29" s="10">
        <v>2.7769999999999899</v>
      </c>
      <c r="BU29" s="10">
        <v>7.7160000000000002</v>
      </c>
      <c r="BV29" s="10">
        <v>35.764000000000003</v>
      </c>
      <c r="BW29" s="10">
        <v>9.9160000000000004</v>
      </c>
      <c r="BX29">
        <v>0.19900000000000001</v>
      </c>
      <c r="BY29">
        <v>0.21</v>
      </c>
      <c r="BZ29">
        <v>0.224</v>
      </c>
      <c r="CA29">
        <v>0.76371939695163005</v>
      </c>
      <c r="CB29">
        <v>1.00911386325151</v>
      </c>
      <c r="CE29">
        <v>1.09184131282524</v>
      </c>
      <c r="CF29">
        <v>0.75883026250367103</v>
      </c>
      <c r="CG29">
        <v>0.95063652095564</v>
      </c>
      <c r="CH29">
        <v>1.01739374820936</v>
      </c>
    </row>
    <row r="30" spans="1:86" x14ac:dyDescent="0.25">
      <c r="A30" s="12" t="str">
        <f>VLOOKUP($B30,GCDTCodes!$A$1:$D$398,2,FALSE)</f>
        <v>GCDT_025</v>
      </c>
      <c r="B30" s="12" t="s">
        <v>156</v>
      </c>
      <c r="C30" t="s">
        <v>152</v>
      </c>
      <c r="D30" t="s">
        <v>525</v>
      </c>
      <c r="E30" t="s">
        <v>1662</v>
      </c>
      <c r="F30" t="s">
        <v>153</v>
      </c>
      <c r="G30" t="s">
        <v>157</v>
      </c>
      <c r="H30" t="s">
        <v>158</v>
      </c>
      <c r="I30" t="s">
        <v>155</v>
      </c>
      <c r="J30" t="s">
        <v>155</v>
      </c>
      <c r="K30" s="10">
        <v>-16.29332582</v>
      </c>
      <c r="L30" s="10">
        <v>-5.8369947999999998E-2</v>
      </c>
      <c r="M30" s="10">
        <v>-5.6203986999999997E-2</v>
      </c>
      <c r="N30" s="10">
        <v>-0.38077018699999998</v>
      </c>
      <c r="O30" s="10">
        <v>-13.192872639999999</v>
      </c>
      <c r="P30" s="10">
        <v>-3.5556690000000002E-2</v>
      </c>
      <c r="Q30" s="10">
        <v>-7.9716460000000006E-3</v>
      </c>
      <c r="R30" s="10">
        <v>-0.39874944099999998</v>
      </c>
      <c r="S30" s="10">
        <v>-23.040793699999998</v>
      </c>
      <c r="T30" s="10">
        <v>-4.8430039000000001E-2</v>
      </c>
      <c r="U30" s="10">
        <v>-1.6430134999999998E-2</v>
      </c>
      <c r="V30" s="10">
        <v>-0.29829813700000002</v>
      </c>
      <c r="W30" s="10">
        <v>9.3079999999999998</v>
      </c>
      <c r="X30" s="10">
        <v>5.8229999999999897</v>
      </c>
      <c r="Y30" s="10">
        <v>4.2000000000000003E-2</v>
      </c>
      <c r="Z30" s="10">
        <v>956.71600000000001</v>
      </c>
      <c r="AA30" s="10">
        <v>1.99</v>
      </c>
      <c r="AB30" s="10">
        <v>1.673</v>
      </c>
      <c r="AC30" s="10">
        <v>12.385</v>
      </c>
      <c r="AD30" s="10">
        <v>5.6795</v>
      </c>
      <c r="AE30" s="10">
        <v>3.5720000000000001</v>
      </c>
      <c r="AF30" s="10">
        <v>3.3000000000000002E-2</v>
      </c>
      <c r="AG30" s="10">
        <v>604.49900000000002</v>
      </c>
      <c r="AH30" s="10">
        <v>1.6830000000000001</v>
      </c>
      <c r="AI30" s="10">
        <v>1.1020000000000001</v>
      </c>
      <c r="AJ30" s="10">
        <v>10.245999999999899</v>
      </c>
      <c r="AK30" s="10">
        <v>6.3979999999999997</v>
      </c>
      <c r="AL30" s="10">
        <v>5.5110000000000001</v>
      </c>
      <c r="AM30" s="10">
        <v>5.1999999999999998E-2</v>
      </c>
      <c r="AN30" s="10">
        <v>677.01399999999899</v>
      </c>
      <c r="AO30" s="10">
        <v>1.45</v>
      </c>
      <c r="AP30" s="10">
        <v>13.782</v>
      </c>
      <c r="AQ30" s="10">
        <v>32.389560510000003</v>
      </c>
      <c r="AR30" s="10">
        <v>-0.104520063</v>
      </c>
      <c r="AS30" s="10">
        <v>-0.13879863200000001</v>
      </c>
      <c r="AT30" s="10">
        <v>0.248167425</v>
      </c>
      <c r="AU30" s="10">
        <v>-0.374684603</v>
      </c>
      <c r="AV30" s="10">
        <v>1.5432590589999999</v>
      </c>
      <c r="AW30" s="10">
        <v>132.643</v>
      </c>
      <c r="AX30" s="10">
        <v>50.402999999999999</v>
      </c>
      <c r="AY30" s="10">
        <v>74.599999999999994</v>
      </c>
      <c r="AZ30" s="10">
        <v>4.5640000000000001</v>
      </c>
      <c r="BA30" s="10">
        <v>2.956</v>
      </c>
      <c r="BB30" s="10">
        <v>2.10699999999999</v>
      </c>
      <c r="BC30" s="10">
        <v>5.5679999999999996</v>
      </c>
      <c r="BD30" s="10">
        <v>28.013999999999999</v>
      </c>
      <c r="BE30" s="10">
        <v>9.2779999999999898</v>
      </c>
      <c r="BF30" s="10">
        <v>117.161</v>
      </c>
      <c r="BG30" s="10">
        <v>54.613</v>
      </c>
      <c r="BH30" s="10">
        <v>74.686999999999998</v>
      </c>
      <c r="BI30" s="10">
        <v>3.04</v>
      </c>
      <c r="BJ30" s="10">
        <v>1.0469999999999999</v>
      </c>
      <c r="BK30" s="10">
        <v>2.1379999999999999</v>
      </c>
      <c r="BL30" s="10">
        <v>6.484</v>
      </c>
      <c r="BM30" s="10">
        <v>30.100999999999999</v>
      </c>
      <c r="BN30" s="10">
        <v>12.3029999999999</v>
      </c>
      <c r="BO30" s="10">
        <v>94.822999999999993</v>
      </c>
      <c r="BP30" s="10">
        <v>59.747999999999998</v>
      </c>
      <c r="BQ30" s="10">
        <v>73.850999999999999</v>
      </c>
      <c r="BR30" s="10">
        <v>2.7589999999999999</v>
      </c>
      <c r="BS30" s="10">
        <v>1.1305000000000001</v>
      </c>
      <c r="BT30" s="10">
        <v>2.6360000000000001</v>
      </c>
      <c r="BU30" s="10">
        <v>7.6710000000000003</v>
      </c>
      <c r="BV30" s="10">
        <v>38.345999999999997</v>
      </c>
      <c r="BW30" s="10">
        <v>12.777999999999899</v>
      </c>
      <c r="BX30">
        <v>0.19600000000000001</v>
      </c>
      <c r="BY30">
        <v>0.20200000000000001</v>
      </c>
      <c r="BZ30">
        <v>0.19600000000000001</v>
      </c>
      <c r="CA30">
        <v>1.23424238925841</v>
      </c>
      <c r="CB30">
        <v>0.98484974364406896</v>
      </c>
      <c r="CC30">
        <v>1.2385712235820401</v>
      </c>
      <c r="CD30">
        <v>0.95231315402036398</v>
      </c>
      <c r="CE30">
        <v>0.75103053336834902</v>
      </c>
      <c r="CF30">
        <v>1.04282226804683</v>
      </c>
      <c r="CG30">
        <v>0.77265164626740501</v>
      </c>
      <c r="CH30">
        <v>1.02123328272773</v>
      </c>
    </row>
    <row r="31" spans="1:86" x14ac:dyDescent="0.25">
      <c r="A31" s="12" t="str">
        <f>VLOOKUP($B31,GCDTCodes!$A$1:$D$398,2,FALSE)</f>
        <v>GCDT_026</v>
      </c>
      <c r="B31" s="12" t="s">
        <v>159</v>
      </c>
      <c r="C31" t="s">
        <v>152</v>
      </c>
      <c r="D31" t="s">
        <v>525</v>
      </c>
      <c r="E31" t="s">
        <v>1662</v>
      </c>
      <c r="F31" t="s">
        <v>153</v>
      </c>
      <c r="G31" t="s">
        <v>157</v>
      </c>
      <c r="H31" t="s">
        <v>160</v>
      </c>
      <c r="I31" t="s">
        <v>155</v>
      </c>
      <c r="J31" t="s">
        <v>155</v>
      </c>
      <c r="K31" s="10">
        <v>-8.8309976379999995</v>
      </c>
      <c r="L31" s="10">
        <v>-4.5876121999999998E-2</v>
      </c>
      <c r="M31" s="10">
        <v>-3.6710299000000002E-2</v>
      </c>
      <c r="N31" s="10">
        <v>-2.0676568999999999E-2</v>
      </c>
      <c r="O31" s="10">
        <v>-17.077615819999998</v>
      </c>
      <c r="P31" s="10">
        <v>-6.4107636999999995E-2</v>
      </c>
      <c r="Q31" s="10">
        <v>-1.558205E-2</v>
      </c>
      <c r="R31" s="10">
        <v>-0.39874944099999998</v>
      </c>
      <c r="S31" s="10">
        <v>-28.054147690000001</v>
      </c>
      <c r="T31" s="10">
        <v>-3.5863734000000001E-2</v>
      </c>
      <c r="U31" s="10">
        <v>-1.4375796E-2</v>
      </c>
      <c r="V31" s="10">
        <v>0.26617201699999998</v>
      </c>
      <c r="W31" s="10">
        <v>6.9340000000000002</v>
      </c>
      <c r="X31" s="10">
        <v>4.0659999999999998</v>
      </c>
      <c r="Y31" s="10">
        <v>0.03</v>
      </c>
      <c r="Z31" s="10">
        <v>932.26499999999999</v>
      </c>
      <c r="AA31" s="10">
        <v>2.173</v>
      </c>
      <c r="AB31" s="10">
        <v>1.4550000000000001</v>
      </c>
      <c r="AC31" s="10">
        <v>11.162000000000001</v>
      </c>
      <c r="AD31" s="10">
        <v>5.6959999999999997</v>
      </c>
      <c r="AE31" s="10">
        <v>3.2269999999999999</v>
      </c>
      <c r="AF31" s="10">
        <v>3.2000000000000001E-2</v>
      </c>
      <c r="AG31" s="10">
        <v>621.01199999999994</v>
      </c>
      <c r="AH31" s="10">
        <v>1.7150000000000001</v>
      </c>
      <c r="AI31" s="10">
        <v>1.103</v>
      </c>
      <c r="AJ31" s="10">
        <v>10.811</v>
      </c>
      <c r="AK31" s="10">
        <v>6.4089999999999998</v>
      </c>
      <c r="AL31" s="10">
        <v>5.0759999999999996</v>
      </c>
      <c r="AM31" s="10">
        <v>4.0999999999999898E-2</v>
      </c>
      <c r="AN31" s="10">
        <v>594.71900000000005</v>
      </c>
      <c r="AO31" s="10">
        <v>1.3519999999999901</v>
      </c>
      <c r="AP31" s="10">
        <v>14.190999999999899</v>
      </c>
      <c r="AQ31" s="10">
        <v>50.504275110000002</v>
      </c>
      <c r="AR31" s="10">
        <v>0.18066269800000001</v>
      </c>
      <c r="AS31" s="10">
        <v>-0.136477711</v>
      </c>
      <c r="AT31" s="10">
        <v>0.60463402700000002</v>
      </c>
      <c r="AU31" s="10">
        <v>-0.14021218599999999</v>
      </c>
      <c r="AV31" s="10">
        <v>-0.39766326800000001</v>
      </c>
      <c r="AW31" s="10">
        <v>125.852</v>
      </c>
      <c r="AX31" s="10">
        <v>53.231000000000002</v>
      </c>
      <c r="AY31" s="10">
        <v>75.06</v>
      </c>
      <c r="AZ31" s="10">
        <v>4.5650000000000004</v>
      </c>
      <c r="BA31" s="10">
        <v>2.9569999999999999</v>
      </c>
      <c r="BB31" s="10">
        <v>2.1970000000000001</v>
      </c>
      <c r="BC31" s="10">
        <v>6.3929999999999998</v>
      </c>
      <c r="BD31" s="10">
        <v>26.184000000000001</v>
      </c>
      <c r="BE31" s="10">
        <v>8.9209999999999994</v>
      </c>
      <c r="BF31" s="10">
        <v>115.342</v>
      </c>
      <c r="BG31" s="10">
        <v>51.493000000000002</v>
      </c>
      <c r="BH31" s="10">
        <v>74.88</v>
      </c>
      <c r="BI31" s="10">
        <v>3.0979999999999999</v>
      </c>
      <c r="BJ31" s="10">
        <v>1.264</v>
      </c>
      <c r="BK31" s="10">
        <v>1.9590000000000001</v>
      </c>
      <c r="BL31" s="10">
        <v>5.6629999999999896</v>
      </c>
      <c r="BM31" s="10">
        <v>28.033999999999999</v>
      </c>
      <c r="BN31" s="10">
        <v>9.7929999999999993</v>
      </c>
      <c r="BO31" s="10">
        <v>88.55</v>
      </c>
      <c r="BP31" s="10">
        <v>55.582999999999998</v>
      </c>
      <c r="BQ31" s="10">
        <v>71.981999999999999</v>
      </c>
      <c r="BR31" s="10">
        <v>2.1989999999999998</v>
      </c>
      <c r="BS31" s="10">
        <v>1.07</v>
      </c>
      <c r="BT31" s="10">
        <v>2.2090000000000001</v>
      </c>
      <c r="BU31" s="10">
        <v>6.1739999999999897</v>
      </c>
      <c r="BV31" s="10">
        <v>27.421999999999901</v>
      </c>
      <c r="BW31" s="10">
        <v>8.3870000000000005</v>
      </c>
      <c r="BX31">
        <v>0.21299999999999999</v>
      </c>
      <c r="BY31">
        <v>0.20699999999999999</v>
      </c>
      <c r="BZ31">
        <v>0.21</v>
      </c>
      <c r="CA31">
        <v>0.85302158894822999</v>
      </c>
      <c r="CB31">
        <v>0.98303540068828299</v>
      </c>
      <c r="CC31">
        <v>0.76503567415284401</v>
      </c>
      <c r="CD31">
        <v>1.0612028505665201</v>
      </c>
      <c r="CE31">
        <v>0.94846242188334995</v>
      </c>
      <c r="CF31">
        <v>1.0660779777945599</v>
      </c>
      <c r="CG31">
        <v>1.0319354984215701</v>
      </c>
      <c r="CH31">
        <v>1.02001523905596</v>
      </c>
    </row>
    <row r="32" spans="1:86" x14ac:dyDescent="0.25">
      <c r="A32" s="12" t="str">
        <f>VLOOKUP($B32,GCDTCodes!$A$1:$D$398,2,FALSE)</f>
        <v>GCDT_027</v>
      </c>
      <c r="B32" s="12" t="s">
        <v>161</v>
      </c>
      <c r="C32" t="s">
        <v>152</v>
      </c>
      <c r="D32" t="s">
        <v>525</v>
      </c>
      <c r="E32" t="s">
        <v>1662</v>
      </c>
      <c r="F32" t="s">
        <v>153</v>
      </c>
      <c r="G32" t="s">
        <v>162</v>
      </c>
      <c r="H32" t="s">
        <v>155</v>
      </c>
      <c r="I32" t="s">
        <v>155</v>
      </c>
      <c r="J32" t="s">
        <v>155</v>
      </c>
      <c r="K32" s="10">
        <v>13.285088099999999</v>
      </c>
      <c r="L32" s="10">
        <v>2.8778214E-2</v>
      </c>
      <c r="M32" s="10">
        <v>3.0687335999999999E-2</v>
      </c>
      <c r="N32" s="10">
        <v>0.18921818899999901</v>
      </c>
      <c r="O32" s="10">
        <v>-15.356649450000001</v>
      </c>
      <c r="P32" s="10">
        <v>-3.5556690000000002E-2</v>
      </c>
      <c r="Q32" s="10">
        <v>-2.8980429999999999E-3</v>
      </c>
      <c r="R32" s="10">
        <v>0.343368746</v>
      </c>
      <c r="S32" s="10">
        <v>-9.3130330790000002</v>
      </c>
      <c r="T32" s="10">
        <v>-3.2436560000000003E-2</v>
      </c>
      <c r="U32" s="10">
        <v>-1.2321456999999999E-2</v>
      </c>
      <c r="V32" s="10">
        <v>0.125054478</v>
      </c>
      <c r="W32" s="10">
        <v>6.4089999999999998</v>
      </c>
      <c r="X32" s="10">
        <v>3.7109999999999999</v>
      </c>
      <c r="Y32" s="10">
        <v>2.5000000000000001E-2</v>
      </c>
      <c r="Z32" s="10">
        <v>956.54700000000003</v>
      </c>
      <c r="AA32" s="10">
        <v>2.1800000000000002</v>
      </c>
      <c r="AB32" s="10">
        <v>1.5580000000000001</v>
      </c>
      <c r="AC32" s="10">
        <v>11.487</v>
      </c>
      <c r="AD32" s="10">
        <v>5.6840000000000002</v>
      </c>
      <c r="AE32" s="10">
        <v>4.0369999999999999</v>
      </c>
      <c r="AF32" s="10">
        <v>3.3000000000000002E-2</v>
      </c>
      <c r="AG32" s="10">
        <v>670.923</v>
      </c>
      <c r="AH32" s="10">
        <v>1.819</v>
      </c>
      <c r="AI32" s="10">
        <v>1.294</v>
      </c>
      <c r="AJ32" s="10">
        <v>10.530999999999899</v>
      </c>
      <c r="AK32" s="10">
        <v>7.34</v>
      </c>
      <c r="AL32" s="10">
        <v>4.8639999999999999</v>
      </c>
      <c r="AM32" s="10">
        <v>3.4000000000000002E-2</v>
      </c>
      <c r="AN32" s="10">
        <v>637.94399999999996</v>
      </c>
      <c r="AO32" s="10">
        <v>1.391</v>
      </c>
      <c r="AP32" s="10">
        <v>12.982999999999899</v>
      </c>
      <c r="AQ32" s="10">
        <v>-94.807619459999998</v>
      </c>
      <c r="AR32" s="10">
        <v>-0.53471100699999996</v>
      </c>
      <c r="AS32" s="10">
        <v>-0.66796861100000005</v>
      </c>
      <c r="AT32" s="10">
        <v>-1.355932283</v>
      </c>
      <c r="AU32" s="10">
        <v>-0.50616446299999995</v>
      </c>
      <c r="AV32" s="10">
        <v>-1.4759534489999999</v>
      </c>
      <c r="AW32" s="10">
        <v>141.31399999999999</v>
      </c>
      <c r="AX32" s="10">
        <v>53.912999999999997</v>
      </c>
      <c r="AY32" s="10">
        <v>75.361000000000004</v>
      </c>
      <c r="AZ32" s="10">
        <v>4.2380000000000004</v>
      </c>
      <c r="BA32" s="10">
        <v>2.871</v>
      </c>
      <c r="BB32" s="10">
        <v>2.15</v>
      </c>
      <c r="BC32" s="10">
        <v>6.8719999999999999</v>
      </c>
      <c r="BD32" s="10">
        <v>34.493000000000002</v>
      </c>
      <c r="BE32" s="10">
        <v>13.782999999999999</v>
      </c>
      <c r="BF32" s="10">
        <v>119.337</v>
      </c>
      <c r="BG32" s="10">
        <v>54.045000000000002</v>
      </c>
      <c r="BH32" s="10">
        <v>75.766999999999996</v>
      </c>
      <c r="BI32" s="10">
        <v>3.2539999999999898</v>
      </c>
      <c r="BJ32" s="10">
        <v>1.113</v>
      </c>
      <c r="BK32" s="10">
        <v>1.6240000000000001</v>
      </c>
      <c r="BL32" s="10">
        <v>4.9059999999999997</v>
      </c>
      <c r="BM32" s="10">
        <v>25.225999999999999</v>
      </c>
      <c r="BN32" s="10">
        <v>7.0949999999999998</v>
      </c>
      <c r="BO32" s="10">
        <v>100.605</v>
      </c>
      <c r="BP32" s="10">
        <v>62.063999999999901</v>
      </c>
      <c r="BQ32" s="10">
        <v>75.394999999999996</v>
      </c>
      <c r="BR32" s="10">
        <v>2.008</v>
      </c>
      <c r="BS32" s="10">
        <v>1.1595</v>
      </c>
      <c r="BT32" s="10">
        <v>2.0950000000000002</v>
      </c>
      <c r="BU32" s="10">
        <v>6.6379999999999999</v>
      </c>
      <c r="BV32" s="10">
        <v>36.621000000000002</v>
      </c>
      <c r="BW32" s="10">
        <v>10.465</v>
      </c>
      <c r="BX32">
        <v>0.189</v>
      </c>
      <c r="BY32">
        <v>0.22700000000000001</v>
      </c>
      <c r="BZ32">
        <v>0.185</v>
      </c>
      <c r="CA32">
        <v>0.85336296174491699</v>
      </c>
      <c r="CB32">
        <v>0.61942260995902598</v>
      </c>
      <c r="CC32">
        <v>1.12384243082768</v>
      </c>
      <c r="CD32">
        <v>0.9338829249767</v>
      </c>
      <c r="CE32">
        <v>0.99331327739673303</v>
      </c>
      <c r="CF32">
        <v>0.81935350152258402</v>
      </c>
      <c r="CG32">
        <v>1.2387295918518499</v>
      </c>
      <c r="CH32">
        <v>1.14618051683733</v>
      </c>
    </row>
    <row r="33" spans="1:86" x14ac:dyDescent="0.25">
      <c r="A33" s="12" t="str">
        <f>VLOOKUP($B33,GCDTCodes!$A$1:$D$398,2,FALSE)</f>
        <v>GCDT_028</v>
      </c>
      <c r="B33" s="12" t="s">
        <v>163</v>
      </c>
      <c r="C33" t="s">
        <v>152</v>
      </c>
      <c r="D33" t="s">
        <v>525</v>
      </c>
      <c r="E33" t="s">
        <v>1662</v>
      </c>
      <c r="F33" t="s">
        <v>153</v>
      </c>
      <c r="G33" t="s">
        <v>162</v>
      </c>
      <c r="H33" t="s">
        <v>158</v>
      </c>
      <c r="I33" t="s">
        <v>155</v>
      </c>
      <c r="J33" t="s">
        <v>155</v>
      </c>
      <c r="K33" s="10">
        <v>-29.039932669999999</v>
      </c>
      <c r="L33" s="10">
        <v>-2.2970775999999998E-2</v>
      </c>
      <c r="M33" s="10">
        <v>-5.0330549999999998E-3</v>
      </c>
      <c r="N33" s="10">
        <v>-0.20072337800000001</v>
      </c>
      <c r="O33" s="10">
        <v>-2.7742582809999998</v>
      </c>
      <c r="P33" s="10">
        <v>2.1545206000000001E-2</v>
      </c>
      <c r="Q33" s="10">
        <v>7.2491639999999998E-3</v>
      </c>
      <c r="R33" s="10">
        <v>0.343368746</v>
      </c>
      <c r="S33" s="10">
        <v>41.530076819999998</v>
      </c>
      <c r="T33" s="10">
        <v>7.7233010000000005E-2</v>
      </c>
      <c r="U33" s="10">
        <v>2.97924979999999E-2</v>
      </c>
      <c r="V33" s="10">
        <v>0.40728955500000003</v>
      </c>
      <c r="W33" s="10">
        <v>6.0879999999999903</v>
      </c>
      <c r="X33" s="10">
        <v>4.1260000000000003</v>
      </c>
      <c r="Y33" s="10">
        <v>0.03</v>
      </c>
      <c r="Z33" s="10">
        <v>847.58600000000001</v>
      </c>
      <c r="AA33" s="10">
        <v>2.0249999999999999</v>
      </c>
      <c r="AB33" s="10">
        <v>1.58</v>
      </c>
      <c r="AC33" s="10">
        <v>10.8959999999999</v>
      </c>
      <c r="AD33" s="10">
        <v>5.6749999999999998</v>
      </c>
      <c r="AE33" s="10">
        <v>3.2330000000000001</v>
      </c>
      <c r="AF33" s="10">
        <v>3.2000000000000001E-2</v>
      </c>
      <c r="AG33" s="10">
        <v>686.74699999999996</v>
      </c>
      <c r="AH33" s="10">
        <v>1.875</v>
      </c>
      <c r="AI33" s="10">
        <v>1.3819999999999999</v>
      </c>
      <c r="AJ33" s="10">
        <v>10.1139999999999</v>
      </c>
      <c r="AK33" s="10">
        <v>7.34</v>
      </c>
      <c r="AL33" s="10">
        <v>5.7</v>
      </c>
      <c r="AM33" s="10">
        <v>4.7E-2</v>
      </c>
      <c r="AN33" s="10">
        <v>619.378999999999</v>
      </c>
      <c r="AO33" s="10">
        <v>1.4139999999999999</v>
      </c>
      <c r="AP33" s="10">
        <v>50.155999999999999</v>
      </c>
      <c r="AQ33" s="10">
        <v>173.00375399999999</v>
      </c>
      <c r="AR33" s="10">
        <v>0.61072180700000001</v>
      </c>
      <c r="AS33" s="10">
        <v>0.56676133900000003</v>
      </c>
      <c r="AT33" s="10">
        <v>1.1393339300000001</v>
      </c>
      <c r="AU33" s="10">
        <v>8.1112244999999999E-2</v>
      </c>
      <c r="AV33" s="10">
        <v>0.68062691399999997</v>
      </c>
      <c r="AW33" s="10">
        <v>135.077</v>
      </c>
      <c r="AX33" s="10">
        <v>53.292999999999999</v>
      </c>
      <c r="AY33" s="10">
        <v>75.578999999999994</v>
      </c>
      <c r="AZ33" s="10">
        <v>5.0069999999999997</v>
      </c>
      <c r="BA33" s="10">
        <v>2.9135</v>
      </c>
      <c r="BB33" s="10">
        <v>2.786</v>
      </c>
      <c r="BC33" s="10">
        <v>8.0169999999999995</v>
      </c>
      <c r="BD33" s="10">
        <v>36.141999999999904</v>
      </c>
      <c r="BE33" s="10">
        <v>11.959</v>
      </c>
      <c r="BF33" s="10">
        <v>157.29300000000001</v>
      </c>
      <c r="BG33" s="10">
        <v>50.835000000000001</v>
      </c>
      <c r="BH33" s="10">
        <v>72.816000000000003</v>
      </c>
      <c r="BI33" s="10">
        <v>3.702</v>
      </c>
      <c r="BJ33" s="10">
        <v>3.2370000000000001</v>
      </c>
      <c r="BK33" s="10">
        <v>2.2610000000000001</v>
      </c>
      <c r="BL33" s="10">
        <v>6.2079999999999904</v>
      </c>
      <c r="BM33" s="10">
        <v>28.140999999999998</v>
      </c>
      <c r="BN33" s="10">
        <v>9.17</v>
      </c>
      <c r="BO33" s="10">
        <v>93.655000000000001</v>
      </c>
      <c r="BP33" s="10">
        <v>50.14</v>
      </c>
      <c r="BQ33" s="10">
        <v>69.691000000000003</v>
      </c>
      <c r="BR33" s="10">
        <v>3.9769999999999999</v>
      </c>
      <c r="BS33" s="10">
        <v>1.171</v>
      </c>
      <c r="BT33" s="10">
        <v>3.1280000000000001</v>
      </c>
      <c r="BU33" s="10">
        <v>7.3049999999999997</v>
      </c>
      <c r="BV33" s="10">
        <v>31.449000000000002</v>
      </c>
      <c r="BW33" s="10">
        <v>13.757</v>
      </c>
      <c r="BX33">
        <v>0.23</v>
      </c>
      <c r="BY33">
        <v>0.23799999999999999</v>
      </c>
      <c r="BZ33">
        <v>0.27900000000000003</v>
      </c>
      <c r="CA33">
        <v>1.21991148938033</v>
      </c>
      <c r="CB33">
        <v>1.1050799627132499</v>
      </c>
      <c r="CC33">
        <v>0.93993094253301301</v>
      </c>
      <c r="CD33">
        <v>1.0025121864736399</v>
      </c>
      <c r="CE33">
        <v>1.03995997152452</v>
      </c>
      <c r="CF33">
        <v>1.1688304303436201</v>
      </c>
      <c r="CG33">
        <v>1.29634641217964</v>
      </c>
      <c r="CH33">
        <v>1.1477667309214401</v>
      </c>
    </row>
    <row r="34" spans="1:86" x14ac:dyDescent="0.25">
      <c r="A34" s="12" t="str">
        <f>VLOOKUP($B34,GCDTCodes!$A$1:$D$398,2,FALSE)</f>
        <v>GCDT_029</v>
      </c>
      <c r="B34" s="12" t="s">
        <v>164</v>
      </c>
      <c r="C34" t="s">
        <v>152</v>
      </c>
      <c r="D34" t="s">
        <v>525</v>
      </c>
      <c r="E34" t="s">
        <v>1662</v>
      </c>
      <c r="F34" t="s">
        <v>153</v>
      </c>
      <c r="G34" t="s">
        <v>162</v>
      </c>
      <c r="H34" t="s">
        <v>160</v>
      </c>
      <c r="I34" t="s">
        <v>155</v>
      </c>
      <c r="J34" t="s">
        <v>155</v>
      </c>
      <c r="K34" s="10">
        <v>18.530239829999999</v>
      </c>
      <c r="L34" s="10">
        <v>3.2225080000000003E-2</v>
      </c>
      <c r="M34" s="10">
        <v>1.6972312999999999E-2</v>
      </c>
      <c r="N34" s="10">
        <v>0.341794177999999</v>
      </c>
      <c r="O34" s="10">
        <v>-13.28953907</v>
      </c>
      <c r="P34" s="10">
        <v>-5.4481140999999997E-2</v>
      </c>
      <c r="Q34" s="10">
        <v>-1.0799635E-2</v>
      </c>
      <c r="R34" s="10">
        <v>0.43129807100000001</v>
      </c>
      <c r="S34" s="10">
        <v>-6.6550799339999998</v>
      </c>
      <c r="T34" s="10">
        <v>2.2687850000000002E-3</v>
      </c>
      <c r="U34" s="10">
        <v>-1.8546750000000001E-3</v>
      </c>
      <c r="V34" s="10">
        <v>0.34284504599999999</v>
      </c>
      <c r="W34" s="10">
        <v>7.2039999999999997</v>
      </c>
      <c r="X34" s="10">
        <v>5.5410000000000004</v>
      </c>
      <c r="Y34" s="10">
        <v>3.5999999999999997E-2</v>
      </c>
      <c r="Z34" s="10">
        <v>644.69399999999996</v>
      </c>
      <c r="AA34" s="10">
        <v>1.728</v>
      </c>
      <c r="AB34" s="10">
        <v>1.2030000000000001</v>
      </c>
      <c r="AC34" s="10">
        <v>9.6020000000000003</v>
      </c>
      <c r="AD34" s="10">
        <v>5.6729999999999903</v>
      </c>
      <c r="AE34" s="10">
        <v>4.4059999999999997</v>
      </c>
      <c r="AF34" s="10">
        <v>3.4000000000000002E-2</v>
      </c>
      <c r="AG34" s="10">
        <v>524.18600000000004</v>
      </c>
      <c r="AH34" s="10">
        <v>1.5619999999999901</v>
      </c>
      <c r="AI34" s="10">
        <v>0.96</v>
      </c>
      <c r="AJ34" s="10">
        <v>8.4909999999999997</v>
      </c>
      <c r="AK34" s="10">
        <v>7.34</v>
      </c>
      <c r="AL34" s="10">
        <v>6.5359999999999996</v>
      </c>
      <c r="AM34" s="10">
        <v>0.06</v>
      </c>
      <c r="AN34" s="10">
        <v>600.81399999999996</v>
      </c>
      <c r="AO34" s="10">
        <v>1.4369999999999901</v>
      </c>
      <c r="AP34" s="10">
        <v>14</v>
      </c>
      <c r="AQ34" s="10">
        <v>-84.888310099999899</v>
      </c>
      <c r="AR34" s="10">
        <v>-0.77155770700000004</v>
      </c>
      <c r="AS34" s="10">
        <v>-0.75848452799999999</v>
      </c>
      <c r="AT34" s="10">
        <v>-3.1382652929999999</v>
      </c>
      <c r="AU34" s="10">
        <v>-0.14678617899999999</v>
      </c>
      <c r="AV34" s="10">
        <v>-1.907269522</v>
      </c>
      <c r="AW34" s="10">
        <v>145.66200000000001</v>
      </c>
      <c r="AX34" s="10">
        <v>59.244</v>
      </c>
      <c r="AY34" s="10">
        <v>78.234999999999999</v>
      </c>
      <c r="AZ34" s="10">
        <v>3.871</v>
      </c>
      <c r="BA34" s="10">
        <v>2.956</v>
      </c>
      <c r="BB34" s="10">
        <v>1.9409999999999901</v>
      </c>
      <c r="BC34" s="10">
        <v>6.6520000000000001</v>
      </c>
      <c r="BD34" s="10">
        <v>30.66</v>
      </c>
      <c r="BE34" s="10">
        <v>10.780999999999899</v>
      </c>
      <c r="BF34" s="10">
        <v>115.92700000000001</v>
      </c>
      <c r="BG34" s="10">
        <v>60.546999999999997</v>
      </c>
      <c r="BH34" s="10">
        <v>77.322999999999993</v>
      </c>
      <c r="BI34" s="10">
        <v>2.0179999999999998</v>
      </c>
      <c r="BJ34" s="10">
        <v>2.1749999999999998</v>
      </c>
      <c r="BK34" s="10">
        <v>1.554</v>
      </c>
      <c r="BL34" s="10">
        <v>4.8630000000000004</v>
      </c>
      <c r="BM34" s="10">
        <v>24.090999999999902</v>
      </c>
      <c r="BN34" s="10">
        <v>7.28</v>
      </c>
      <c r="BO34" s="10">
        <v>97.504999999999995</v>
      </c>
      <c r="BP34" s="10">
        <v>65.182000000000002</v>
      </c>
      <c r="BQ34" s="10">
        <v>76.415999999999997</v>
      </c>
      <c r="BR34" s="10">
        <v>1.4909999999999899</v>
      </c>
      <c r="BS34" s="10">
        <v>1.1479999999999999</v>
      </c>
      <c r="BT34" s="10">
        <v>1.8979999999999999</v>
      </c>
      <c r="BU34" s="10">
        <v>6.2850000000000001</v>
      </c>
      <c r="BV34" s="10">
        <v>28.701999999999899</v>
      </c>
      <c r="BW34" s="10">
        <v>9.407</v>
      </c>
      <c r="BX34">
        <v>0.214</v>
      </c>
      <c r="BY34">
        <v>0.22</v>
      </c>
      <c r="BZ34">
        <v>0.217</v>
      </c>
      <c r="CA34">
        <v>0.79275927585845596</v>
      </c>
      <c r="CB34">
        <v>0.80825923989867099</v>
      </c>
      <c r="CC34">
        <v>0.86787505750838601</v>
      </c>
      <c r="CD34">
        <v>1.0040933853015599</v>
      </c>
      <c r="CE34">
        <v>0.92124942044587299</v>
      </c>
      <c r="CF34">
        <v>1.0061331640750799</v>
      </c>
      <c r="CG34">
        <v>1.1181393063779901</v>
      </c>
      <c r="CH34">
        <v>1.1481199064254599</v>
      </c>
    </row>
    <row r="35" spans="1:86" x14ac:dyDescent="0.25">
      <c r="A35" s="12" t="str">
        <f>VLOOKUP($B35,GCDTCodes!$A$1:$D$398,2,FALSE)</f>
        <v>GCDT_030</v>
      </c>
      <c r="B35" s="12" t="s">
        <v>165</v>
      </c>
      <c r="C35" t="s">
        <v>152</v>
      </c>
      <c r="D35" t="s">
        <v>525</v>
      </c>
      <c r="E35" t="s">
        <v>1662</v>
      </c>
      <c r="F35" t="s">
        <v>153</v>
      </c>
      <c r="G35" t="s">
        <v>166</v>
      </c>
      <c r="H35" t="s">
        <v>155</v>
      </c>
      <c r="I35" t="s">
        <v>155</v>
      </c>
      <c r="J35" t="s">
        <v>155</v>
      </c>
      <c r="K35" s="10">
        <v>1.651972384</v>
      </c>
      <c r="L35" s="10">
        <v>-1.0476951E-2</v>
      </c>
      <c r="M35" s="10">
        <v>-1.721661E-2</v>
      </c>
      <c r="N35" s="10">
        <v>-2.0676568999999999E-2</v>
      </c>
      <c r="O35" s="10">
        <v>-12.984036270000001</v>
      </c>
      <c r="P35" s="10">
        <v>-5.2211409E-2</v>
      </c>
      <c r="Q35" s="10">
        <v>-1.05084469999999E-2</v>
      </c>
      <c r="R35" s="10">
        <v>-0.39874944099999998</v>
      </c>
      <c r="S35" s="10">
        <v>-34.363676429999998</v>
      </c>
      <c r="T35" s="10">
        <v>-7.0135475000000003E-2</v>
      </c>
      <c r="U35" s="10">
        <v>-2.9783339999999998E-2</v>
      </c>
      <c r="V35" s="10">
        <v>-0.29829813700000002</v>
      </c>
      <c r="W35" s="10">
        <v>5.843</v>
      </c>
      <c r="X35" s="10">
        <v>3.2050000000000001</v>
      </c>
      <c r="Y35" s="10">
        <v>2.5999999999999999E-2</v>
      </c>
      <c r="Z35" s="10">
        <v>601.82799999999997</v>
      </c>
      <c r="AA35" s="10">
        <v>1.524</v>
      </c>
      <c r="AB35" s="10">
        <v>1.1240000000000001</v>
      </c>
      <c r="AC35" s="10">
        <v>9.3699999999999992</v>
      </c>
      <c r="AD35" s="10">
        <v>5.6689999999999996</v>
      </c>
      <c r="AE35" s="10">
        <v>3.423</v>
      </c>
      <c r="AF35" s="10">
        <v>3.2000000000000001E-2</v>
      </c>
      <c r="AG35" s="10">
        <v>516.73400000000004</v>
      </c>
      <c r="AH35" s="10">
        <v>1.577</v>
      </c>
      <c r="AI35" s="10">
        <v>1.056</v>
      </c>
      <c r="AJ35" s="10">
        <v>8.7959999999999994</v>
      </c>
      <c r="AK35" s="10">
        <v>6.4089999999999998</v>
      </c>
      <c r="AL35" s="10">
        <v>4.5759999999999996</v>
      </c>
      <c r="AM35" s="10">
        <v>3.5999999999999997E-2</v>
      </c>
      <c r="AN35" s="10">
        <v>545.76400000000001</v>
      </c>
      <c r="AO35" s="10">
        <v>1.1579999999999999</v>
      </c>
      <c r="AP35" s="10">
        <v>10.839</v>
      </c>
      <c r="AQ35" s="10">
        <v>304.7689057</v>
      </c>
      <c r="AR35" s="10">
        <v>0.30875325999999997</v>
      </c>
      <c r="AS35" s="10">
        <v>8.4009780000000006E-2</v>
      </c>
      <c r="AT35" s="10">
        <v>1.8522671340000001</v>
      </c>
      <c r="AU35" s="10">
        <v>-0.47110316699999999</v>
      </c>
      <c r="AV35" s="10">
        <v>-1.691611486</v>
      </c>
      <c r="AW35" s="10">
        <v>175.995</v>
      </c>
      <c r="AX35" s="10">
        <v>46.515999999999998</v>
      </c>
      <c r="AY35" s="10">
        <v>73.248999999999995</v>
      </c>
      <c r="AZ35" s="10">
        <v>6.6420000000000003</v>
      </c>
      <c r="BA35" s="10">
        <v>3.2530000000000001</v>
      </c>
      <c r="BB35" s="10">
        <v>3.23199999999999</v>
      </c>
      <c r="BC35" s="10">
        <v>10.385</v>
      </c>
      <c r="BD35" s="10">
        <v>48.155999999999999</v>
      </c>
      <c r="BE35" s="10">
        <v>13.607999999999899</v>
      </c>
      <c r="BF35" s="10">
        <v>174.761</v>
      </c>
      <c r="BG35" s="10">
        <v>43.683</v>
      </c>
      <c r="BH35" s="10">
        <v>71.14</v>
      </c>
      <c r="BI35" s="10">
        <v>8.3979999999999997</v>
      </c>
      <c r="BJ35" s="10">
        <v>2.0819999999999999</v>
      </c>
      <c r="BK35" s="10">
        <v>3.3769999999999998</v>
      </c>
      <c r="BL35" s="10">
        <v>10.137</v>
      </c>
      <c r="BM35" s="10">
        <v>31.976999999999901</v>
      </c>
      <c r="BN35" s="10">
        <v>15.657</v>
      </c>
      <c r="BO35" s="10">
        <v>96.163999999999902</v>
      </c>
      <c r="BP35" s="10">
        <v>57.665500000000002</v>
      </c>
      <c r="BQ35" s="10">
        <v>73.433999999999997</v>
      </c>
      <c r="BR35" s="10">
        <v>2.4790000000000001</v>
      </c>
      <c r="BS35" s="10">
        <v>1.1305000000000001</v>
      </c>
      <c r="BT35" s="10">
        <v>2.4224999999999999</v>
      </c>
      <c r="BU35" s="10">
        <v>6.9714999999999998</v>
      </c>
      <c r="BV35" s="10">
        <v>33.606499999999997</v>
      </c>
      <c r="BW35" s="10">
        <v>10.1905</v>
      </c>
      <c r="BX35">
        <v>0.22500000000000001</v>
      </c>
      <c r="BY35">
        <v>0.25900000000000001</v>
      </c>
      <c r="CA35">
        <v>0.847635888143349</v>
      </c>
      <c r="CB35">
        <v>1.1228140388285399</v>
      </c>
      <c r="CC35">
        <v>1.1314109209466801</v>
      </c>
      <c r="CD35">
        <v>1.0239909068592501</v>
      </c>
      <c r="CE35">
        <v>1.0869704605263599</v>
      </c>
      <c r="CF35">
        <v>0.90310773305208503</v>
      </c>
      <c r="CG35">
        <v>1.22052356030668</v>
      </c>
      <c r="CH35">
        <v>1.0247688819567999</v>
      </c>
    </row>
    <row r="36" spans="1:86" x14ac:dyDescent="0.25">
      <c r="A36" s="12" t="str">
        <f>VLOOKUP($B36,GCDTCodes!$A$1:$D$398,2,FALSE)</f>
        <v>GCDT_031</v>
      </c>
      <c r="B36" s="12" t="s">
        <v>167</v>
      </c>
      <c r="C36" t="s">
        <v>152</v>
      </c>
      <c r="D36" t="s">
        <v>525</v>
      </c>
      <c r="E36" t="s">
        <v>1663</v>
      </c>
      <c r="F36" t="s">
        <v>168</v>
      </c>
      <c r="G36" t="s">
        <v>154</v>
      </c>
      <c r="H36" t="s">
        <v>155</v>
      </c>
      <c r="I36" t="s">
        <v>155</v>
      </c>
      <c r="J36" t="s">
        <v>155</v>
      </c>
      <c r="K36" s="10">
        <v>38.467988679999998</v>
      </c>
      <c r="L36" s="10">
        <v>0.14080136099999899</v>
      </c>
      <c r="M36" s="10">
        <v>0.173715431</v>
      </c>
      <c r="N36" s="10">
        <v>0.341794177999999</v>
      </c>
      <c r="O36" s="10">
        <v>24.887484699999899</v>
      </c>
      <c r="P36" s="10">
        <v>0.120417524</v>
      </c>
      <c r="Q36" s="10">
        <v>5.0794409999999998E-2</v>
      </c>
      <c r="R36" s="10">
        <v>0.70193490599999997</v>
      </c>
      <c r="S36" s="10">
        <v>-9.8492422309999998</v>
      </c>
      <c r="T36" s="10">
        <v>-2.4439821E-2</v>
      </c>
      <c r="U36" s="10">
        <v>-8.2127780000000004E-3</v>
      </c>
      <c r="V36" s="10">
        <v>-1.6063060000000001E-2</v>
      </c>
      <c r="W36" s="10">
        <v>6.056</v>
      </c>
      <c r="X36" s="10">
        <v>2.8969999999999998</v>
      </c>
      <c r="Y36" s="10">
        <v>2.4E-2</v>
      </c>
      <c r="Z36" s="10">
        <v>675.51300000000003</v>
      </c>
      <c r="AA36" s="10">
        <v>1.92</v>
      </c>
      <c r="AB36" s="10">
        <v>1.5409999999999999</v>
      </c>
      <c r="AC36" s="10">
        <v>10.922000000000001</v>
      </c>
      <c r="AD36" s="10">
        <v>5.6870000000000003</v>
      </c>
      <c r="AE36" s="10">
        <v>3.7029999999999998</v>
      </c>
      <c r="AF36" s="10">
        <v>3.2000000000000001E-2</v>
      </c>
      <c r="AG36" s="10">
        <v>611.05600000000004</v>
      </c>
      <c r="AH36" s="10">
        <v>1.7929999999999999</v>
      </c>
      <c r="AI36" s="10">
        <v>1.2409999999999899</v>
      </c>
      <c r="AJ36" s="10">
        <v>9.6359999999999992</v>
      </c>
      <c r="AK36" s="10">
        <v>6.7149999999999999</v>
      </c>
      <c r="AL36" s="10">
        <v>5.4239999999999897</v>
      </c>
      <c r="AM36" s="10">
        <v>0.04</v>
      </c>
      <c r="AN36" s="10">
        <v>612.80700000000002</v>
      </c>
      <c r="AO36" s="10">
        <v>1.3959999999999999</v>
      </c>
      <c r="AP36" s="10">
        <v>13.824999999999999</v>
      </c>
      <c r="AQ36" s="10">
        <v>51.107604360000003</v>
      </c>
      <c r="AR36" s="10">
        <v>0.167721806</v>
      </c>
      <c r="AS36" s="10">
        <v>0.169067568</v>
      </c>
      <c r="AT36" s="10">
        <v>0.79725971200000001</v>
      </c>
      <c r="AU36" s="10">
        <v>-8.9280237999999998E-2</v>
      </c>
      <c r="AV36" s="10">
        <v>0.523118898</v>
      </c>
      <c r="AW36" s="10">
        <v>120.095</v>
      </c>
      <c r="AX36" s="10">
        <v>51.994</v>
      </c>
      <c r="AY36" s="10">
        <v>76.951999999999998</v>
      </c>
      <c r="AZ36" s="10">
        <v>4.4589999999999996</v>
      </c>
      <c r="BA36" s="10">
        <v>2.92</v>
      </c>
      <c r="BB36" s="10">
        <v>2.15</v>
      </c>
      <c r="BC36" s="10">
        <v>6.43</v>
      </c>
      <c r="BD36" s="10">
        <v>25.148</v>
      </c>
      <c r="BE36" s="10">
        <v>11.190999999999899</v>
      </c>
      <c r="BF36" s="10">
        <v>105.91</v>
      </c>
      <c r="BG36" s="10">
        <v>55.983999999999902</v>
      </c>
      <c r="BH36" s="10">
        <v>77.024000000000001</v>
      </c>
      <c r="BI36" s="10">
        <v>3.2160000000000002</v>
      </c>
      <c r="BJ36" s="10">
        <v>1.2529999999999999</v>
      </c>
      <c r="BK36" s="10">
        <v>1.62</v>
      </c>
      <c r="BL36" s="10">
        <v>5.41</v>
      </c>
      <c r="BM36" s="10">
        <v>23.21</v>
      </c>
      <c r="BN36" s="10">
        <v>9.3520000000000003</v>
      </c>
      <c r="BO36" s="10">
        <v>94.572000000000003</v>
      </c>
      <c r="BP36" s="10">
        <v>61.198</v>
      </c>
      <c r="BQ36" s="10">
        <v>75.765000000000001</v>
      </c>
      <c r="BR36" s="10">
        <v>2.7050000000000001</v>
      </c>
      <c r="BS36" s="10">
        <v>1.0509999999999999</v>
      </c>
      <c r="BT36" s="10">
        <v>2.3330000000000002</v>
      </c>
      <c r="BU36" s="10">
        <v>7.7529999999999903</v>
      </c>
      <c r="BV36" s="10">
        <v>32.201999999999998</v>
      </c>
      <c r="BW36" s="10">
        <v>11.629</v>
      </c>
      <c r="BX36">
        <v>0.26700000000000002</v>
      </c>
      <c r="BY36">
        <v>0.25700000000000001</v>
      </c>
      <c r="BZ36">
        <v>0.26</v>
      </c>
      <c r="CA36">
        <v>0.65964428013871801</v>
      </c>
      <c r="CB36">
        <v>0.83612183955042096</v>
      </c>
      <c r="CC36">
        <v>1.02837100770906</v>
      </c>
      <c r="CD36">
        <v>1.0382235448237001</v>
      </c>
      <c r="CE36">
        <v>1.3747353510012399</v>
      </c>
      <c r="CF36">
        <v>0.99603635626354903</v>
      </c>
      <c r="CG36">
        <v>1.22293726765595</v>
      </c>
      <c r="CH36">
        <v>1.0661652189277699</v>
      </c>
    </row>
    <row r="37" spans="1:86" x14ac:dyDescent="0.25">
      <c r="A37" s="12" t="str">
        <f>VLOOKUP($B37,GCDTCodes!$A$1:$D$398,2,FALSE)</f>
        <v>GCDT_032</v>
      </c>
      <c r="B37" s="12" t="s">
        <v>169</v>
      </c>
      <c r="C37" t="s">
        <v>152</v>
      </c>
      <c r="D37" t="s">
        <v>525</v>
      </c>
      <c r="E37" t="s">
        <v>1663</v>
      </c>
      <c r="F37" t="s">
        <v>168</v>
      </c>
      <c r="G37" t="s">
        <v>154</v>
      </c>
      <c r="H37" t="s">
        <v>158</v>
      </c>
      <c r="I37" t="s">
        <v>155</v>
      </c>
      <c r="J37" t="s">
        <v>155</v>
      </c>
      <c r="K37" s="10">
        <v>49.65022209</v>
      </c>
      <c r="L37" s="10">
        <v>0.12903743100000001</v>
      </c>
      <c r="M37" s="10">
        <v>0.124112631999999</v>
      </c>
      <c r="N37" s="10">
        <v>0.51946385799999995</v>
      </c>
      <c r="O37" s="10">
        <v>-5.4021159110000001</v>
      </c>
      <c r="P37" s="10">
        <v>-4.5073672000000002E-2</v>
      </c>
      <c r="Q37" s="10">
        <v>-7.1260450000000001E-3</v>
      </c>
      <c r="R37" s="10">
        <v>-0.76980853400000004</v>
      </c>
      <c r="S37" s="10">
        <v>34.085639229999998</v>
      </c>
      <c r="T37" s="10">
        <v>5.6669965000000003E-2</v>
      </c>
      <c r="U37" s="10">
        <v>1.43849539999999E-2</v>
      </c>
      <c r="V37" s="10">
        <v>0.26617201699999998</v>
      </c>
      <c r="W37" s="10">
        <v>7.1029999999999998</v>
      </c>
      <c r="X37" s="10">
        <v>4.4770000000000003</v>
      </c>
      <c r="Y37" s="10">
        <v>3.4000000000000002E-2</v>
      </c>
      <c r="Z37" s="10">
        <v>1014.227</v>
      </c>
      <c r="AA37" s="10">
        <v>2.2090000000000001</v>
      </c>
      <c r="AB37" s="10">
        <v>1.79</v>
      </c>
      <c r="AC37" s="10">
        <v>12.638</v>
      </c>
      <c r="AD37" s="10">
        <v>5.6710000000000003</v>
      </c>
      <c r="AE37" s="10">
        <v>3.633</v>
      </c>
      <c r="AF37" s="10">
        <v>3.2000000000000001E-2</v>
      </c>
      <c r="AG37" s="10">
        <v>729.00800000000004</v>
      </c>
      <c r="AH37" s="10">
        <v>1.88</v>
      </c>
      <c r="AI37" s="10">
        <v>1.3069999999999999</v>
      </c>
      <c r="AJ37" s="10">
        <v>11.414</v>
      </c>
      <c r="AK37" s="10">
        <v>6.7149999999999999</v>
      </c>
      <c r="AL37" s="10">
        <v>6.226</v>
      </c>
      <c r="AM37" s="10">
        <v>0.05</v>
      </c>
      <c r="AN37" s="10">
        <v>813.404</v>
      </c>
      <c r="AO37" s="10">
        <v>1.859</v>
      </c>
      <c r="AP37" s="10">
        <v>15.013999999999999</v>
      </c>
      <c r="AQ37" s="10">
        <v>60.915059300000003</v>
      </c>
      <c r="AR37" s="10">
        <v>8.3990575999999997E-2</v>
      </c>
      <c r="AS37" s="10">
        <v>-4.8282714999999997E-2</v>
      </c>
      <c r="AT37" s="10">
        <v>1.8522671340000001</v>
      </c>
      <c r="AU37" s="10">
        <v>-0.19972432300000001</v>
      </c>
      <c r="AV37" s="10">
        <v>-1.03012131</v>
      </c>
      <c r="AW37" s="10">
        <v>111.535</v>
      </c>
      <c r="AX37" s="10">
        <v>42.406999999999996</v>
      </c>
      <c r="AY37" s="10">
        <v>72.682000000000002</v>
      </c>
      <c r="AZ37" s="10">
        <v>5.2029999999999896</v>
      </c>
      <c r="BA37" s="10">
        <v>2.9239999999999999</v>
      </c>
      <c r="BB37" s="10">
        <v>2.0529999999999999</v>
      </c>
      <c r="BC37" s="10">
        <v>5.4450000000000003</v>
      </c>
      <c r="BD37" s="10">
        <v>25.391999999999999</v>
      </c>
      <c r="BE37" s="10">
        <v>9.7899999999999991</v>
      </c>
      <c r="BF37" s="10">
        <v>109.10899999999999</v>
      </c>
      <c r="BG37" s="10">
        <v>50.027000000000001</v>
      </c>
      <c r="BH37" s="10">
        <v>76.361000000000004</v>
      </c>
      <c r="BI37" s="10">
        <v>4.2589999999999897</v>
      </c>
      <c r="BJ37" s="10">
        <v>2.1379999999999999</v>
      </c>
      <c r="BK37" s="10">
        <v>1.7869999999999999</v>
      </c>
      <c r="BL37" s="10">
        <v>5.6279999999999903</v>
      </c>
      <c r="BM37" s="10">
        <v>25.34</v>
      </c>
      <c r="BN37" s="10">
        <v>9.3019999999999996</v>
      </c>
      <c r="BO37" s="10">
        <v>106.048999999999</v>
      </c>
      <c r="BP37" s="10">
        <v>57.953000000000003</v>
      </c>
      <c r="BQ37" s="10">
        <v>75.176000000000002</v>
      </c>
      <c r="BR37" s="10">
        <v>4.3250000000000002</v>
      </c>
      <c r="BS37" s="10">
        <v>1.0509999999999999</v>
      </c>
      <c r="BT37" s="10">
        <v>3.1789999999999998</v>
      </c>
      <c r="BU37" s="10">
        <v>10.039</v>
      </c>
      <c r="BV37" s="10">
        <v>41.152000000000001</v>
      </c>
      <c r="BW37" s="10">
        <v>14.465999999999999</v>
      </c>
      <c r="BX37">
        <v>0.254</v>
      </c>
      <c r="BY37">
        <v>0.27700000000000002</v>
      </c>
      <c r="BZ37">
        <v>0.27900000000000003</v>
      </c>
      <c r="CA37">
        <v>1.0368196032572701</v>
      </c>
      <c r="CB37">
        <v>1.0209658048610799</v>
      </c>
      <c r="CC37">
        <v>0.93938344843175703</v>
      </c>
      <c r="CD37">
        <v>0.93497210622223303</v>
      </c>
      <c r="CE37">
        <v>1.0420060218628799</v>
      </c>
      <c r="CF37">
        <v>1.12843427133773</v>
      </c>
      <c r="CG37">
        <v>1.05247503559902</v>
      </c>
      <c r="CH37">
        <v>1.0689856554805901</v>
      </c>
    </row>
    <row r="38" spans="1:86" x14ac:dyDescent="0.25">
      <c r="A38" s="12" t="str">
        <f>VLOOKUP($B38,GCDTCodes!$A$1:$D$398,2,FALSE)</f>
        <v>GCDT_033</v>
      </c>
      <c r="B38" s="12" t="s">
        <v>170</v>
      </c>
      <c r="C38" t="s">
        <v>152</v>
      </c>
      <c r="D38" t="s">
        <v>525</v>
      </c>
      <c r="E38" t="s">
        <v>1663</v>
      </c>
      <c r="F38" t="s">
        <v>168</v>
      </c>
      <c r="G38" t="s">
        <v>154</v>
      </c>
      <c r="H38" t="s">
        <v>160</v>
      </c>
      <c r="I38" t="s">
        <v>155</v>
      </c>
      <c r="J38" t="s">
        <v>155</v>
      </c>
      <c r="K38" s="10">
        <v>4.3317406209999998</v>
      </c>
      <c r="L38" s="10">
        <v>1.2428395E-2</v>
      </c>
      <c r="M38" s="10">
        <v>2.6644188999999999E-2</v>
      </c>
      <c r="N38" s="10">
        <v>0.15937024</v>
      </c>
      <c r="O38" s="10">
        <v>22.320911939999998</v>
      </c>
      <c r="P38" s="10">
        <v>3.5820680000000001E-2</v>
      </c>
      <c r="Q38" s="10">
        <v>1.4013968E-2</v>
      </c>
      <c r="R38" s="10">
        <v>-2.7690347000000001E-2</v>
      </c>
      <c r="S38" s="10">
        <v>0.75506036599999904</v>
      </c>
      <c r="T38" s="10">
        <v>-2.0287064E-2</v>
      </c>
      <c r="U38" s="10">
        <v>8.3917139999999998E-3</v>
      </c>
      <c r="V38" s="10">
        <v>9.5512875999999997E-2</v>
      </c>
      <c r="W38" s="10">
        <v>7.8729999999999896</v>
      </c>
      <c r="X38" s="10">
        <v>3.4660000000000002</v>
      </c>
      <c r="Y38" s="10">
        <v>2.8999999999999901E-2</v>
      </c>
      <c r="Z38" s="10">
        <v>1005.776</v>
      </c>
      <c r="AA38" s="10">
        <v>2.5289999999999999</v>
      </c>
      <c r="AB38" s="10">
        <v>2.0019999999999998</v>
      </c>
      <c r="AC38" s="10">
        <v>12.138</v>
      </c>
      <c r="AD38" s="10">
        <v>5.6840000000000002</v>
      </c>
      <c r="AE38" s="10">
        <v>2.9729999999999999</v>
      </c>
      <c r="AF38" s="10">
        <v>3.2000000000000001E-2</v>
      </c>
      <c r="AG38" s="10">
        <v>646.101</v>
      </c>
      <c r="AH38" s="10">
        <v>1.79199999999999</v>
      </c>
      <c r="AI38" s="10">
        <v>1.3080000000000001</v>
      </c>
      <c r="AJ38" s="10">
        <v>11.147</v>
      </c>
      <c r="AK38" s="10">
        <v>6.7149999999999999</v>
      </c>
      <c r="AL38" s="10">
        <v>5.0039999999999996</v>
      </c>
      <c r="AM38" s="10">
        <v>4.5999999999999999E-2</v>
      </c>
      <c r="AN38" s="10">
        <v>696.11500000000001</v>
      </c>
      <c r="AO38" s="10">
        <v>1.6759999999999999</v>
      </c>
      <c r="AP38" s="10">
        <v>13.232999999999899</v>
      </c>
      <c r="AQ38" s="10">
        <v>155.30115519999899</v>
      </c>
      <c r="AR38" s="10">
        <v>0.49598799300000002</v>
      </c>
      <c r="AS38" s="10">
        <v>0.637538783</v>
      </c>
      <c r="AT38" s="10">
        <v>0.79725971200000001</v>
      </c>
      <c r="AU38" s="10">
        <v>0.60948343000000005</v>
      </c>
      <c r="AV38" s="10">
        <v>1.6229352850000001</v>
      </c>
      <c r="AW38" s="10">
        <v>137.04499999999999</v>
      </c>
      <c r="AX38" s="10">
        <v>54.667999999999999</v>
      </c>
      <c r="AY38" s="10">
        <v>76.171999999999997</v>
      </c>
      <c r="AZ38" s="10">
        <v>4.8129999999999997</v>
      </c>
      <c r="BA38" s="10">
        <v>3.0609999999999999</v>
      </c>
      <c r="BB38" s="10">
        <v>2.7909999999999999</v>
      </c>
      <c r="BC38" s="10">
        <v>8.8219999999999992</v>
      </c>
      <c r="BD38" s="10">
        <v>39.613999999999997</v>
      </c>
      <c r="BE38" s="10">
        <v>12.607999999999899</v>
      </c>
      <c r="BF38" s="10">
        <v>117.57299999999999</v>
      </c>
      <c r="BG38" s="10">
        <v>57.875</v>
      </c>
      <c r="BH38" s="10">
        <v>78.405000000000001</v>
      </c>
      <c r="BI38" s="10">
        <v>3.3769999999999998</v>
      </c>
      <c r="BJ38" s="10">
        <v>1.466</v>
      </c>
      <c r="BK38" s="10">
        <v>1.712</v>
      </c>
      <c r="BL38" s="10">
        <v>5.8729999999999896</v>
      </c>
      <c r="BM38" s="10">
        <v>25.914999999999999</v>
      </c>
      <c r="BN38" s="10">
        <v>6.2619999999999996</v>
      </c>
      <c r="BO38" s="10">
        <v>94.848999999999904</v>
      </c>
      <c r="BP38" s="10">
        <v>61.671999999999997</v>
      </c>
      <c r="BQ38" s="10">
        <v>76.337000000000003</v>
      </c>
      <c r="BR38" s="10">
        <v>2.9780000000000002</v>
      </c>
      <c r="BS38" s="10">
        <v>1.0509999999999999</v>
      </c>
      <c r="BT38" s="10">
        <v>2.4510000000000001</v>
      </c>
      <c r="BU38" s="10">
        <v>8.7439999999999998</v>
      </c>
      <c r="BV38" s="10">
        <v>38.161999999999999</v>
      </c>
      <c r="BW38" s="10">
        <v>10.468</v>
      </c>
      <c r="BX38">
        <v>0.22</v>
      </c>
      <c r="BY38">
        <v>0.25600000000000001</v>
      </c>
      <c r="BZ38">
        <v>0.24199999999999999</v>
      </c>
      <c r="CA38">
        <v>1.11186753005453</v>
      </c>
      <c r="CB38">
        <v>1.4334263245522001</v>
      </c>
      <c r="CC38">
        <v>0.66846044540840699</v>
      </c>
      <c r="CD38">
        <v>0.95701042125404401</v>
      </c>
      <c r="CE38">
        <v>1.0912675673514001</v>
      </c>
      <c r="CF38">
        <v>1.13963942675116</v>
      </c>
      <c r="CG38">
        <v>0.95604377826791898</v>
      </c>
      <c r="CH38">
        <v>1.0666928412785901</v>
      </c>
    </row>
    <row r="39" spans="1:86" x14ac:dyDescent="0.25">
      <c r="A39" s="12" t="str">
        <f>VLOOKUP($B39,GCDTCodes!$A$1:$D$398,2,FALSE)</f>
        <v>GCDT_034</v>
      </c>
      <c r="B39" s="12" t="s">
        <v>171</v>
      </c>
      <c r="C39" t="s">
        <v>152</v>
      </c>
      <c r="D39" t="s">
        <v>525</v>
      </c>
      <c r="E39" t="s">
        <v>1663</v>
      </c>
      <c r="F39" t="s">
        <v>168</v>
      </c>
      <c r="G39" t="s">
        <v>157</v>
      </c>
      <c r="H39" t="s">
        <v>155</v>
      </c>
      <c r="I39" t="s">
        <v>155</v>
      </c>
      <c r="J39" t="s">
        <v>155</v>
      </c>
      <c r="K39" s="10">
        <v>19.913859160000001</v>
      </c>
      <c r="L39" s="10">
        <v>8.5651504000000003E-2</v>
      </c>
      <c r="M39" s="10">
        <v>6.5954537999999993E-2</v>
      </c>
      <c r="N39" s="10">
        <v>3.66422E-2</v>
      </c>
      <c r="O39" s="10">
        <v>-25.127802970000001</v>
      </c>
      <c r="P39" s="10">
        <v>-3.5261506999999997E-2</v>
      </c>
      <c r="Q39" s="10">
        <v>-2.0935363999999901E-2</v>
      </c>
      <c r="R39" s="10">
        <v>-0.92188610199999999</v>
      </c>
      <c r="S39" s="10">
        <v>3.1943503799999999</v>
      </c>
      <c r="T39" s="10">
        <v>2.6875165999999999E-2</v>
      </c>
      <c r="U39" s="10">
        <v>8.3917139999999998E-3</v>
      </c>
      <c r="V39" s="10">
        <v>-2.8153208999999998E-2</v>
      </c>
      <c r="W39" s="10">
        <v>6.9470000000000001</v>
      </c>
      <c r="X39" s="10">
        <v>4.3760000000000003</v>
      </c>
      <c r="Y39" s="10">
        <v>3.4000000000000002E-2</v>
      </c>
      <c r="Z39" s="10">
        <v>1050.9010000000001</v>
      </c>
      <c r="AA39" s="10">
        <v>2.7160000000000002</v>
      </c>
      <c r="AB39" s="10">
        <v>2.10699999999999</v>
      </c>
      <c r="AC39" s="10">
        <v>11.773999999999999</v>
      </c>
      <c r="AD39" s="10">
        <v>5.6749999999999998</v>
      </c>
      <c r="AE39" s="10">
        <v>3.4159999999999999</v>
      </c>
      <c r="AF39" s="10">
        <v>3.2000000000000001E-2</v>
      </c>
      <c r="AG39" s="10">
        <v>588.19899999999996</v>
      </c>
      <c r="AH39" s="10">
        <v>1.7549999999999999</v>
      </c>
      <c r="AI39" s="10">
        <v>1.179</v>
      </c>
      <c r="AJ39" s="10">
        <v>8.2040000000000006</v>
      </c>
      <c r="AK39" s="10">
        <v>6.3765000000000001</v>
      </c>
      <c r="AL39" s="10">
        <v>4.5179999999999998</v>
      </c>
      <c r="AM39" s="10">
        <v>3.2000000000000001E-2</v>
      </c>
      <c r="AN39" s="10">
        <v>734.26599999999996</v>
      </c>
      <c r="AO39" s="10">
        <v>1.5940000000000001</v>
      </c>
      <c r="AP39" s="10">
        <v>13.651999999999999</v>
      </c>
      <c r="AQ39" s="10">
        <v>-6.7537905460000003</v>
      </c>
      <c r="AR39" s="10">
        <v>-0.16735694199999901</v>
      </c>
      <c r="AS39" s="10">
        <v>-0.24788191700000001</v>
      </c>
      <c r="AT39" s="10">
        <v>-1.1776989819999999</v>
      </c>
      <c r="AU39" s="10">
        <v>6.6069910000000004E-3</v>
      </c>
      <c r="AV39" s="10">
        <v>3.3652805000000001E-2</v>
      </c>
      <c r="AW39" s="10">
        <v>123.717</v>
      </c>
      <c r="AX39" s="10">
        <v>56.701000000000001</v>
      </c>
      <c r="AY39" s="10">
        <v>81.289000000000001</v>
      </c>
      <c r="AZ39" s="10">
        <v>3.7089999999999899</v>
      </c>
      <c r="BA39" s="10">
        <v>2.786</v>
      </c>
      <c r="BB39" s="10">
        <v>1.831</v>
      </c>
      <c r="BC39" s="10">
        <v>6.5460000000000003</v>
      </c>
      <c r="BD39" s="10">
        <v>31.853000000000002</v>
      </c>
      <c r="BE39" s="10">
        <v>9.9559999999999995</v>
      </c>
      <c r="BF39" s="10">
        <v>109.215</v>
      </c>
      <c r="BG39" s="10">
        <v>60.104999999999997</v>
      </c>
      <c r="BH39" s="10">
        <v>78.656999999999996</v>
      </c>
      <c r="BI39" s="10">
        <v>2.7719999999999998</v>
      </c>
      <c r="BJ39" s="10">
        <v>1.147</v>
      </c>
      <c r="BK39" s="10">
        <v>1.5049999999999999</v>
      </c>
      <c r="BL39" s="10">
        <v>5.3829999999999902</v>
      </c>
      <c r="BM39" s="10">
        <v>24.721</v>
      </c>
      <c r="BN39" s="10">
        <v>6.13</v>
      </c>
      <c r="BO39" s="10">
        <v>96.623999999999995</v>
      </c>
      <c r="BP39" s="10">
        <v>66.828999999999994</v>
      </c>
      <c r="BQ39" s="10">
        <v>78.296999999999997</v>
      </c>
      <c r="BR39" s="10">
        <v>2.6989999999999998</v>
      </c>
      <c r="BS39" s="10">
        <v>1.0509999999999999</v>
      </c>
      <c r="BT39" s="10">
        <v>2.722</v>
      </c>
      <c r="BU39" s="10">
        <v>10.981999999999999</v>
      </c>
      <c r="BV39" s="10">
        <v>51.243000000000002</v>
      </c>
      <c r="BW39" s="10">
        <v>13.238</v>
      </c>
      <c r="BX39">
        <v>0.23300000000000001</v>
      </c>
      <c r="BY39">
        <v>0.24199999999999999</v>
      </c>
      <c r="BZ39">
        <v>0.23599999999999999</v>
      </c>
      <c r="CA39">
        <v>0.96244731612830403</v>
      </c>
      <c r="CB39">
        <v>1.0713571966428701</v>
      </c>
      <c r="CC39">
        <v>0.86954286699571703</v>
      </c>
      <c r="CD39">
        <v>0.95718629536010302</v>
      </c>
      <c r="CE39">
        <v>0.76633137354362202</v>
      </c>
      <c r="CF39">
        <v>0.89146942195322099</v>
      </c>
      <c r="CG39">
        <v>1.0250603715556199</v>
      </c>
      <c r="CH39">
        <v>1.0187235226870499</v>
      </c>
    </row>
    <row r="40" spans="1:86" x14ac:dyDescent="0.25">
      <c r="A40" s="12" t="str">
        <f>VLOOKUP($B40,GCDTCodes!$A$1:$D$398,2,FALSE)</f>
        <v>GCDT_035</v>
      </c>
      <c r="B40" s="12" t="s">
        <v>172</v>
      </c>
      <c r="C40" t="s">
        <v>152</v>
      </c>
      <c r="D40" t="s">
        <v>525</v>
      </c>
      <c r="E40" t="s">
        <v>1663</v>
      </c>
      <c r="F40" t="s">
        <v>168</v>
      </c>
      <c r="G40" t="s">
        <v>157</v>
      </c>
      <c r="H40" t="s">
        <v>158</v>
      </c>
      <c r="I40" t="s">
        <v>155</v>
      </c>
      <c r="J40" t="s">
        <v>155</v>
      </c>
      <c r="K40" s="10">
        <v>5.1846624500000003</v>
      </c>
      <c r="L40" s="10">
        <v>1.0346091E-2</v>
      </c>
      <c r="M40" s="10">
        <v>2.2770780000000001E-3</v>
      </c>
      <c r="N40" s="10">
        <v>-2.0676568999999999E-2</v>
      </c>
      <c r="O40" s="10">
        <v>15.74643369</v>
      </c>
      <c r="P40" s="10">
        <v>2.3924450999999999E-2</v>
      </c>
      <c r="Q40" s="10">
        <v>4.8435900000000002E-4</v>
      </c>
      <c r="R40" s="10">
        <v>-0.39874944099999998</v>
      </c>
      <c r="S40" s="10">
        <v>-5.2209106030000001</v>
      </c>
      <c r="T40" s="10">
        <v>-3.8767759999999902E-3</v>
      </c>
      <c r="U40" s="10">
        <v>-2.0497599999999999E-3</v>
      </c>
      <c r="V40" s="10">
        <v>-0.157180599</v>
      </c>
      <c r="W40" s="10">
        <v>6.76</v>
      </c>
      <c r="X40" s="10">
        <v>3.1779999999999999</v>
      </c>
      <c r="Y40" s="10">
        <v>2.8999999999999901E-2</v>
      </c>
      <c r="Z40" s="10">
        <v>1087.9389999999901</v>
      </c>
      <c r="AA40" s="10">
        <v>2.6019999999999999</v>
      </c>
      <c r="AB40" s="10">
        <v>1.9609999999999901</v>
      </c>
      <c r="AC40" s="10">
        <v>11.378</v>
      </c>
      <c r="AD40" s="10">
        <v>5.6829999999999998</v>
      </c>
      <c r="AE40" s="10">
        <v>3.177</v>
      </c>
      <c r="AF40" s="10">
        <v>3.2000000000000001E-2</v>
      </c>
      <c r="AG40" s="10">
        <v>635.17099999999903</v>
      </c>
      <c r="AH40" s="10">
        <v>1.8149999999999999</v>
      </c>
      <c r="AI40" s="10">
        <v>1.167</v>
      </c>
      <c r="AJ40" s="10">
        <v>8.58</v>
      </c>
      <c r="AK40" s="10">
        <v>6.0379999999999896</v>
      </c>
      <c r="AL40" s="10">
        <v>4.1389999999999896</v>
      </c>
      <c r="AM40" s="10">
        <v>3.4000000000000002E-2</v>
      </c>
      <c r="AN40" s="10">
        <v>556.66099999999994</v>
      </c>
      <c r="AO40" s="10">
        <v>1.1870000000000001</v>
      </c>
      <c r="AP40" s="10">
        <v>10.419</v>
      </c>
      <c r="AQ40" s="10">
        <v>-87.986846880000002</v>
      </c>
      <c r="AR40" s="10">
        <v>-0.351033975</v>
      </c>
      <c r="AS40" s="10">
        <v>-0.477653092</v>
      </c>
      <c r="AT40" s="10">
        <v>-1.1776989819999999</v>
      </c>
      <c r="AU40" s="10">
        <v>-0.38564125799999999</v>
      </c>
      <c r="AV40" s="10">
        <v>-0.82897934099999904</v>
      </c>
      <c r="AW40" s="10">
        <v>126.15</v>
      </c>
      <c r="AX40" s="10">
        <v>52.981000000000002</v>
      </c>
      <c r="AY40" s="10">
        <v>77.164000000000001</v>
      </c>
      <c r="AZ40" s="10">
        <v>3.8739999999999899</v>
      </c>
      <c r="BA40" s="10">
        <v>3.0430000000000001</v>
      </c>
      <c r="BB40" s="10">
        <v>1.91</v>
      </c>
      <c r="BC40" s="10">
        <v>5.7079999999999904</v>
      </c>
      <c r="BD40" s="10">
        <v>28.785999999999898</v>
      </c>
      <c r="BE40" s="10">
        <v>7.2079999999999904</v>
      </c>
      <c r="BF40" s="10">
        <v>116.696</v>
      </c>
      <c r="BG40" s="10">
        <v>56.811</v>
      </c>
      <c r="BH40" s="10">
        <v>76.569000000000003</v>
      </c>
      <c r="BI40" s="10">
        <v>2.69199999999999</v>
      </c>
      <c r="BJ40" s="10">
        <v>1.3594999999999999</v>
      </c>
      <c r="BK40" s="10">
        <v>1.66699999999999</v>
      </c>
      <c r="BL40" s="10">
        <v>5.327</v>
      </c>
      <c r="BM40" s="10">
        <v>26.466999999999999</v>
      </c>
      <c r="BN40" s="10">
        <v>7.13</v>
      </c>
      <c r="BO40" s="10">
        <v>93.304000000000002</v>
      </c>
      <c r="BP40" s="10">
        <v>61.436</v>
      </c>
      <c r="BQ40" s="10">
        <v>75.347999999999999</v>
      </c>
      <c r="BR40" s="10">
        <v>2.4689999999999999</v>
      </c>
      <c r="BS40" s="10">
        <v>1.0509999999999999</v>
      </c>
      <c r="BT40" s="10">
        <v>2.42</v>
      </c>
      <c r="BU40" s="10">
        <v>8.1329999999999991</v>
      </c>
      <c r="BV40" s="10">
        <v>40.095999999999997</v>
      </c>
      <c r="BW40" s="10">
        <v>10.026999999999999</v>
      </c>
      <c r="BX40">
        <v>0.218</v>
      </c>
      <c r="BY40">
        <v>0.22700000000000001</v>
      </c>
      <c r="BZ40">
        <v>0.19600000000000001</v>
      </c>
      <c r="CA40">
        <v>0.972187220751213</v>
      </c>
      <c r="CB40">
        <v>1.1487313495162299</v>
      </c>
      <c r="CC40">
        <v>1.19146359855183</v>
      </c>
      <c r="CD40">
        <v>0.96000871953946598</v>
      </c>
      <c r="CE40">
        <v>0.98476218657821302</v>
      </c>
      <c r="CF40">
        <v>0.86575602377053995</v>
      </c>
      <c r="CG40">
        <v>0.99783583313127999</v>
      </c>
      <c r="CH40">
        <v>0.96220144796079898</v>
      </c>
    </row>
    <row r="41" spans="1:86" x14ac:dyDescent="0.25">
      <c r="A41" s="12" t="str">
        <f>VLOOKUP($B41,GCDTCodes!$A$1:$D$398,2,FALSE)</f>
        <v>GCDT_036</v>
      </c>
      <c r="B41" s="12" t="s">
        <v>173</v>
      </c>
      <c r="C41" t="s">
        <v>152</v>
      </c>
      <c r="D41" t="s">
        <v>525</v>
      </c>
      <c r="E41" t="s">
        <v>1664</v>
      </c>
      <c r="F41" t="s">
        <v>174</v>
      </c>
      <c r="G41" t="s">
        <v>154</v>
      </c>
      <c r="H41" t="s">
        <v>155</v>
      </c>
      <c r="I41" t="s">
        <v>155</v>
      </c>
      <c r="J41" t="s">
        <v>155</v>
      </c>
      <c r="K41" s="10">
        <v>-12.55847262</v>
      </c>
      <c r="L41" s="10">
        <v>-5.8369947999999998E-2</v>
      </c>
      <c r="M41" s="10">
        <v>-3.1836877E-2</v>
      </c>
      <c r="N41" s="10">
        <v>-2.0676568999999999E-2</v>
      </c>
      <c r="O41" s="10">
        <v>2.7676401510000002</v>
      </c>
      <c r="P41" s="10">
        <v>3.3441433999999999E-2</v>
      </c>
      <c r="Q41" s="10">
        <v>8.0947640000000008E-3</v>
      </c>
      <c r="R41" s="10">
        <v>0.343368746</v>
      </c>
      <c r="S41" s="10">
        <v>-3.8441028930000001</v>
      </c>
      <c r="T41" s="10">
        <v>-9.5887330000000003E-3</v>
      </c>
      <c r="U41" s="10">
        <v>-1.022591E-3</v>
      </c>
      <c r="V41" s="10">
        <v>-1.6063060000000001E-2</v>
      </c>
      <c r="W41" s="10">
        <v>6.7370000000000001</v>
      </c>
      <c r="X41" s="10">
        <v>3.4989999999999899</v>
      </c>
      <c r="Y41" s="10">
        <v>2.79999999999999E-2</v>
      </c>
      <c r="Z41" s="10">
        <v>885.88099999999997</v>
      </c>
      <c r="AA41" s="10">
        <v>2.0469999999999899</v>
      </c>
      <c r="AB41" s="10">
        <v>1.514</v>
      </c>
      <c r="AC41" s="10">
        <v>12.79</v>
      </c>
      <c r="AD41" s="10">
        <v>5.681</v>
      </c>
      <c r="AE41" s="10">
        <v>3.145</v>
      </c>
      <c r="AF41" s="10">
        <v>3.2000000000000001E-2</v>
      </c>
      <c r="AG41" s="10">
        <v>604.53599999999994</v>
      </c>
      <c r="AH41" s="10">
        <v>1.7669999999999999</v>
      </c>
      <c r="AI41" s="10">
        <v>1.258</v>
      </c>
      <c r="AJ41" s="10">
        <v>9.2100000000000009</v>
      </c>
      <c r="AK41" s="10">
        <v>6.1950000000000003</v>
      </c>
      <c r="AL41" s="10">
        <v>5.2210000000000001</v>
      </c>
      <c r="AM41" s="10">
        <v>3.5999999999999997E-2</v>
      </c>
      <c r="AN41" s="10">
        <v>815.003999999999</v>
      </c>
      <c r="AO41" s="10">
        <v>1.861</v>
      </c>
      <c r="AP41" s="10">
        <v>20.555999999999901</v>
      </c>
      <c r="AQ41" s="10">
        <v>-169.26231469999999</v>
      </c>
      <c r="AR41" s="10">
        <v>-0.65071755399999998</v>
      </c>
      <c r="AS41" s="10">
        <v>-0.438197436</v>
      </c>
      <c r="AT41" s="10">
        <v>-3.1382652929999999</v>
      </c>
      <c r="AU41" s="10">
        <v>-0.30456201100000002</v>
      </c>
      <c r="AV41" s="10">
        <v>-0.61332130399999996</v>
      </c>
      <c r="AW41" s="10">
        <v>173.63099999999901</v>
      </c>
      <c r="AX41" s="10">
        <v>46.153999999999897</v>
      </c>
      <c r="AY41" s="10">
        <v>71.942999999999998</v>
      </c>
      <c r="AZ41" s="10">
        <v>5.1989999999999998</v>
      </c>
      <c r="BA41" s="10">
        <v>3.1589999999999998</v>
      </c>
      <c r="BB41" s="10">
        <v>2.6689999999999898</v>
      </c>
      <c r="BC41" s="10">
        <v>6.8439999999999896</v>
      </c>
      <c r="BD41" s="10">
        <v>33.515999999999998</v>
      </c>
      <c r="BE41" s="10">
        <v>12.946999999999999</v>
      </c>
      <c r="BF41" s="10">
        <v>110.81100000000001</v>
      </c>
      <c r="BG41" s="10">
        <v>54.85</v>
      </c>
      <c r="BH41" s="10">
        <v>74.882999999999996</v>
      </c>
      <c r="BI41" s="10">
        <v>2.7939999999999898</v>
      </c>
      <c r="BJ41" s="10">
        <v>1.383</v>
      </c>
      <c r="BK41" s="10">
        <v>1.8029999999999999</v>
      </c>
      <c r="BL41" s="10">
        <v>5.2469999999999999</v>
      </c>
      <c r="BM41" s="10">
        <v>26.146000000000001</v>
      </c>
      <c r="BN41" s="10">
        <v>8.7690000000000001</v>
      </c>
      <c r="BO41" s="10">
        <v>104.492</v>
      </c>
      <c r="BP41" s="10">
        <v>60.058</v>
      </c>
      <c r="BQ41" s="10">
        <v>74.89</v>
      </c>
      <c r="BR41" s="10">
        <v>3.47</v>
      </c>
      <c r="BS41" s="10">
        <v>1.095</v>
      </c>
      <c r="BT41" s="10">
        <v>3.048</v>
      </c>
      <c r="BU41" s="10">
        <v>9.4480000000000004</v>
      </c>
      <c r="BV41" s="10">
        <v>45.42</v>
      </c>
      <c r="BW41" s="10">
        <v>13.220999999999901</v>
      </c>
      <c r="BX41">
        <v>0.20300000000000001</v>
      </c>
      <c r="BY41">
        <v>0.215</v>
      </c>
      <c r="BZ41">
        <v>0.23200000000000001</v>
      </c>
      <c r="CA41">
        <v>0.94336218991937404</v>
      </c>
      <c r="CB41">
        <v>1.1703393099024799</v>
      </c>
      <c r="CC41">
        <v>0.92161444507435197</v>
      </c>
      <c r="CD41">
        <v>0.93635547903176897</v>
      </c>
      <c r="CE41">
        <v>1.1215643544134699</v>
      </c>
      <c r="CF41">
        <v>1.11927344123259</v>
      </c>
      <c r="CG41">
        <v>1.0276831192595699</v>
      </c>
      <c r="CH41">
        <v>0.98886400778505901</v>
      </c>
    </row>
    <row r="42" spans="1:86" x14ac:dyDescent="0.25">
      <c r="A42" s="12" t="str">
        <f>VLOOKUP($B42,GCDTCodes!$A$1:$D$398,2,FALSE)</f>
        <v>GCDT_037</v>
      </c>
      <c r="B42" s="12" t="s">
        <v>175</v>
      </c>
      <c r="C42" t="s">
        <v>152</v>
      </c>
      <c r="D42" t="s">
        <v>525</v>
      </c>
      <c r="E42" t="s">
        <v>1664</v>
      </c>
      <c r="F42" t="s">
        <v>174</v>
      </c>
      <c r="G42" t="s">
        <v>154</v>
      </c>
      <c r="H42" t="s">
        <v>158</v>
      </c>
      <c r="I42" t="s">
        <v>155</v>
      </c>
      <c r="J42" t="s">
        <v>155</v>
      </c>
      <c r="K42" s="10">
        <v>-13.399589300000001</v>
      </c>
      <c r="L42" s="10">
        <v>-3.1299992999999998E-2</v>
      </c>
      <c r="M42" s="10">
        <v>-3.1836877E-2</v>
      </c>
      <c r="N42" s="10">
        <v>-2.0676568999999999E-2</v>
      </c>
      <c r="O42" s="10">
        <v>-5.5916155779999999</v>
      </c>
      <c r="P42" s="10">
        <v>-4.6264959999999999E-3</v>
      </c>
      <c r="Q42" s="10">
        <v>-1.05084469999999E-2</v>
      </c>
      <c r="R42" s="10">
        <v>-2.7690347000000001E-2</v>
      </c>
      <c r="S42" s="10">
        <v>-11.768306559999999</v>
      </c>
      <c r="T42" s="10">
        <v>-1.7585473000000001E-2</v>
      </c>
      <c r="U42" s="10">
        <v>-5.1312689999999999E-3</v>
      </c>
      <c r="V42" s="10">
        <v>-0.29829813700000002</v>
      </c>
      <c r="W42" s="10">
        <v>7.1859999999999999</v>
      </c>
      <c r="X42" s="10">
        <v>3.9649999999999999</v>
      </c>
      <c r="Y42" s="10">
        <v>0.03</v>
      </c>
      <c r="Z42" s="10">
        <v>801.05</v>
      </c>
      <c r="AA42" s="10">
        <v>1.8719999999999899</v>
      </c>
      <c r="AB42" s="10">
        <v>1.466</v>
      </c>
      <c r="AC42" s="10">
        <v>10.433999999999999</v>
      </c>
      <c r="AD42" s="10">
        <v>5.6729999999999903</v>
      </c>
      <c r="AE42" s="10">
        <v>3.53</v>
      </c>
      <c r="AF42" s="10">
        <v>3.2000000000000001E-2</v>
      </c>
      <c r="AG42" s="10">
        <v>544.31700000000001</v>
      </c>
      <c r="AH42" s="10">
        <v>1.621</v>
      </c>
      <c r="AI42" s="10">
        <v>0.97</v>
      </c>
      <c r="AJ42" s="10">
        <v>7.9710000000000001</v>
      </c>
      <c r="AK42" s="10">
        <v>6.1950000000000003</v>
      </c>
      <c r="AL42" s="10">
        <v>5.2210000000000001</v>
      </c>
      <c r="AM42" s="10">
        <v>3.2500000000000001E-2</v>
      </c>
      <c r="AN42" s="10">
        <v>651.26649999999995</v>
      </c>
      <c r="AO42" s="10">
        <v>1.4744999999999999</v>
      </c>
      <c r="AP42" s="10">
        <v>17.504999999999999</v>
      </c>
      <c r="AQ42" s="10">
        <v>-70.792712050000006</v>
      </c>
      <c r="AR42" s="10">
        <v>-0.27127947400000002</v>
      </c>
      <c r="AS42" s="10">
        <v>-0.21538902400000001</v>
      </c>
      <c r="AT42" s="10">
        <v>-0.99946568099999999</v>
      </c>
      <c r="AU42" s="10">
        <v>0.32873264800000002</v>
      </c>
      <c r="AV42" s="10">
        <v>1.1119429860000001</v>
      </c>
      <c r="AW42" s="10">
        <v>148.34399999999999</v>
      </c>
      <c r="AX42" s="10">
        <v>49.443999999999903</v>
      </c>
      <c r="AY42" s="10">
        <v>75.548999999999893</v>
      </c>
      <c r="AZ42" s="10">
        <v>4.5919999999999996</v>
      </c>
      <c r="BA42" s="10">
        <v>3.0979999999999999</v>
      </c>
      <c r="BB42" s="10">
        <v>2.125</v>
      </c>
      <c r="BC42" s="10">
        <v>6.827</v>
      </c>
      <c r="BD42" s="10">
        <v>34.762999999999998</v>
      </c>
      <c r="BE42" s="10">
        <v>11.02</v>
      </c>
      <c r="BF42" s="10">
        <v>115.896</v>
      </c>
      <c r="BG42" s="10">
        <v>45.860999999999997</v>
      </c>
      <c r="BH42" s="10">
        <v>74.228999999999999</v>
      </c>
      <c r="BI42" s="10">
        <v>4.5919999999999996</v>
      </c>
      <c r="BJ42" s="10">
        <v>1.8819999999999999</v>
      </c>
      <c r="BK42" s="10">
        <v>2.004</v>
      </c>
      <c r="BL42" s="10">
        <v>5.7549999999999999</v>
      </c>
      <c r="BM42" s="10">
        <v>26.588999999999999</v>
      </c>
      <c r="BN42" s="10">
        <v>10.890999999999901</v>
      </c>
      <c r="BO42" s="10">
        <v>98.230999999999995</v>
      </c>
      <c r="BP42" s="10">
        <v>60.118000000000002</v>
      </c>
      <c r="BQ42" s="10">
        <v>74.765000000000001</v>
      </c>
      <c r="BR42" s="10">
        <v>3.1139999999999999</v>
      </c>
      <c r="BS42" s="10">
        <v>1.0979999999999901</v>
      </c>
      <c r="BT42" s="10">
        <v>2.835</v>
      </c>
      <c r="BU42" s="10">
        <v>8.7620000000000005</v>
      </c>
      <c r="BV42" s="10">
        <v>44.433999999999997</v>
      </c>
      <c r="BW42" s="10">
        <v>14.04</v>
      </c>
      <c r="BX42">
        <v>0.22700000000000001</v>
      </c>
      <c r="BY42">
        <v>0.25</v>
      </c>
      <c r="BZ42">
        <v>0.20599999999999999</v>
      </c>
      <c r="CA42">
        <v>1.14865264384976</v>
      </c>
      <c r="CB42">
        <v>0.99492630127928205</v>
      </c>
      <c r="CC42">
        <v>1.1846069978387901</v>
      </c>
      <c r="CD42">
        <v>0.98831058264413596</v>
      </c>
      <c r="CE42">
        <v>0.99804842323592702</v>
      </c>
      <c r="CF42">
        <v>1.00490175032631</v>
      </c>
      <c r="CG42">
        <v>0.96272973991672395</v>
      </c>
      <c r="CH42">
        <v>0.99027521777292005</v>
      </c>
    </row>
    <row r="43" spans="1:86" x14ac:dyDescent="0.25">
      <c r="A43" s="12" t="str">
        <f>VLOOKUP($B43,GCDTCodes!$A$1:$D$398,2,FALSE)</f>
        <v>GCDT_038</v>
      </c>
      <c r="B43" s="12" t="s">
        <v>176</v>
      </c>
      <c r="C43" t="s">
        <v>152</v>
      </c>
      <c r="D43" t="s">
        <v>525</v>
      </c>
      <c r="E43" t="s">
        <v>1664</v>
      </c>
      <c r="F43" t="s">
        <v>174</v>
      </c>
      <c r="G43" t="s">
        <v>157</v>
      </c>
      <c r="H43" t="s">
        <v>155</v>
      </c>
      <c r="I43" t="s">
        <v>155</v>
      </c>
      <c r="J43" t="s">
        <v>155</v>
      </c>
      <c r="K43" s="10">
        <v>-6.50390815</v>
      </c>
      <c r="L43" s="10">
        <v>-2.2970775999999998E-2</v>
      </c>
      <c r="M43" s="10">
        <v>-3.6710299000000002E-2</v>
      </c>
      <c r="N43" s="10">
        <v>-2.0676568999999999E-2</v>
      </c>
      <c r="O43" s="10">
        <v>-4.9438361039999998</v>
      </c>
      <c r="P43" s="10">
        <v>1.9165959999999999E-2</v>
      </c>
      <c r="Q43" s="10">
        <v>2.17556E-3</v>
      </c>
      <c r="R43" s="10">
        <v>0.343368746</v>
      </c>
      <c r="S43" s="10">
        <v>-22.000628580000001</v>
      </c>
      <c r="T43" s="10">
        <v>-4.2718081999999998E-2</v>
      </c>
      <c r="U43" s="10">
        <v>-1.6430134999999998E-2</v>
      </c>
      <c r="V43" s="10">
        <v>-0.157180599</v>
      </c>
      <c r="W43" s="10">
        <v>5.8389999999999898</v>
      </c>
      <c r="X43" s="10">
        <v>3.1489999999999898</v>
      </c>
      <c r="Y43" s="10">
        <v>2.5999999999999999E-2</v>
      </c>
      <c r="Z43" s="10">
        <v>896.64199999999903</v>
      </c>
      <c r="AA43" s="10">
        <v>2.1319999999999899</v>
      </c>
      <c r="AB43" s="10">
        <v>1.698</v>
      </c>
      <c r="AC43" s="10">
        <v>13.9279999999999</v>
      </c>
      <c r="AD43" s="10">
        <v>5.681</v>
      </c>
      <c r="AE43" s="10">
        <v>2.97</v>
      </c>
      <c r="AF43" s="10">
        <v>3.2000000000000001E-2</v>
      </c>
      <c r="AG43" s="10">
        <v>636.54700000000003</v>
      </c>
      <c r="AH43" s="10">
        <v>1.714</v>
      </c>
      <c r="AI43" s="10">
        <v>1.1819999999999999</v>
      </c>
      <c r="AJ43" s="10">
        <v>10.609</v>
      </c>
      <c r="AK43" s="10">
        <v>6.1950000000000003</v>
      </c>
      <c r="AL43" s="10">
        <v>4.1970000000000001</v>
      </c>
      <c r="AM43" s="10">
        <v>2.8999999999999901E-2</v>
      </c>
      <c r="AN43" s="10">
        <v>535.03800000000001</v>
      </c>
      <c r="AO43" s="10">
        <v>1.036</v>
      </c>
      <c r="AP43" s="10">
        <v>12.414999999999999</v>
      </c>
      <c r="AQ43" s="10">
        <v>26.120137870000001</v>
      </c>
      <c r="AR43" s="10">
        <v>-0.10210326</v>
      </c>
      <c r="AS43" s="10">
        <v>-0.30126310000000001</v>
      </c>
      <c r="AT43" s="10">
        <v>-0.108299177</v>
      </c>
      <c r="AU43" s="10">
        <v>-0.52807777299999903</v>
      </c>
      <c r="AV43" s="10">
        <v>-0.39766326800000001</v>
      </c>
      <c r="AW43" s="10">
        <v>159.35499999999999</v>
      </c>
      <c r="AX43" s="10">
        <v>53.391999999999904</v>
      </c>
      <c r="AY43" s="10">
        <v>74.991</v>
      </c>
      <c r="AZ43" s="10">
        <v>4.7519999999999998</v>
      </c>
      <c r="BA43" s="10">
        <v>3.0394999999999999</v>
      </c>
      <c r="BB43" s="10">
        <v>2.395</v>
      </c>
      <c r="BC43" s="10">
        <v>8.0850000000000009</v>
      </c>
      <c r="BD43" s="10">
        <v>40.578000000000003</v>
      </c>
      <c r="BE43" s="10">
        <v>12.882999999999999</v>
      </c>
      <c r="BF43" s="10">
        <v>113.17700000000001</v>
      </c>
      <c r="BG43" s="10">
        <v>56.431999999999903</v>
      </c>
      <c r="BH43" s="10">
        <v>76.460999999999999</v>
      </c>
      <c r="BI43" s="10">
        <v>3.6880000000000002</v>
      </c>
      <c r="BJ43" s="10">
        <v>1.60849999999999</v>
      </c>
      <c r="BK43" s="10">
        <v>1.982</v>
      </c>
      <c r="BL43" s="10">
        <v>7.0139999999999896</v>
      </c>
      <c r="BM43" s="10">
        <v>31.173999999999999</v>
      </c>
      <c r="BN43" s="10">
        <v>10.247</v>
      </c>
      <c r="BO43" s="10">
        <v>88.31</v>
      </c>
      <c r="BP43" s="10">
        <v>59.731999999999999</v>
      </c>
      <c r="BQ43" s="10">
        <v>75.186000000000007</v>
      </c>
      <c r="BR43" s="10">
        <v>2.3849999999999998</v>
      </c>
      <c r="BS43" s="10">
        <v>1.194</v>
      </c>
      <c r="BT43" s="10">
        <v>2.15</v>
      </c>
      <c r="BU43" s="10">
        <v>6.734</v>
      </c>
      <c r="BV43" s="10">
        <v>34.141999999999904</v>
      </c>
      <c r="BW43" s="10">
        <v>10.388999999999999</v>
      </c>
      <c r="BX43">
        <v>0.20200000000000001</v>
      </c>
      <c r="BY43">
        <v>0.21299999999999999</v>
      </c>
      <c r="BZ43">
        <v>0.19900000000000001</v>
      </c>
      <c r="CA43">
        <v>0.70697718716940805</v>
      </c>
      <c r="CB43">
        <v>0.74144431456971305</v>
      </c>
      <c r="CC43">
        <v>1.08102018146635</v>
      </c>
      <c r="CD43">
        <v>0.92360718451819102</v>
      </c>
      <c r="CE43">
        <v>1.01161919887396</v>
      </c>
      <c r="CF43">
        <v>0.95430888580630402</v>
      </c>
      <c r="CG43">
        <v>1.18755809235692</v>
      </c>
      <c r="CH43">
        <v>0.98886400778505901</v>
      </c>
    </row>
    <row r="44" spans="1:86" x14ac:dyDescent="0.25">
      <c r="A44" s="12" t="str">
        <f>VLOOKUP($B44,GCDTCodes!$A$1:$D$398,2,FALSE)</f>
        <v>GCDT_039</v>
      </c>
      <c r="B44" s="12" t="s">
        <v>177</v>
      </c>
      <c r="C44" t="s">
        <v>152</v>
      </c>
      <c r="D44" t="s">
        <v>525</v>
      </c>
      <c r="E44" t="s">
        <v>1664</v>
      </c>
      <c r="F44" t="s">
        <v>174</v>
      </c>
      <c r="G44" t="s">
        <v>157</v>
      </c>
      <c r="H44" t="s">
        <v>158</v>
      </c>
      <c r="I44" t="s">
        <v>155</v>
      </c>
      <c r="J44" t="s">
        <v>155</v>
      </c>
      <c r="K44" s="10">
        <v>-12.74661714</v>
      </c>
      <c r="L44" s="10">
        <v>-4.2752666000000002E-2</v>
      </c>
      <c r="M44" s="10">
        <v>-3.4273588000000001E-2</v>
      </c>
      <c r="N44" s="10">
        <v>-2.0676568999999999E-2</v>
      </c>
      <c r="O44" s="10">
        <v>-4.3018576389999996</v>
      </c>
      <c r="P44" s="10">
        <v>1.2028222999999999E-2</v>
      </c>
      <c r="Q44" s="10">
        <v>3.0211609999999901E-3</v>
      </c>
      <c r="R44" s="10">
        <v>-2.7690347000000001E-2</v>
      </c>
      <c r="S44" s="10">
        <v>-22.000628580000001</v>
      </c>
      <c r="T44" s="10">
        <v>-3.9290907999999999E-2</v>
      </c>
      <c r="U44" s="10">
        <v>-1.4375796E-2</v>
      </c>
      <c r="V44" s="10">
        <v>-0.157180599</v>
      </c>
      <c r="W44" s="10">
        <v>7.0529999999999999</v>
      </c>
      <c r="X44" s="10">
        <v>3.355</v>
      </c>
      <c r="Y44" s="10">
        <v>2.8999999999999901E-2</v>
      </c>
      <c r="Z44" s="10">
        <v>910.98199999999997</v>
      </c>
      <c r="AA44" s="10">
        <v>2.1459999999999999</v>
      </c>
      <c r="AB44" s="10">
        <v>1.514</v>
      </c>
      <c r="AC44" s="10">
        <v>11.582000000000001</v>
      </c>
      <c r="AD44" s="10">
        <v>5.6749999999999998</v>
      </c>
      <c r="AE44" s="10">
        <v>4.2389999999999999</v>
      </c>
      <c r="AF44" s="10">
        <v>3.2000000000000001E-2</v>
      </c>
      <c r="AG44" s="10">
        <v>713.81600000000003</v>
      </c>
      <c r="AH44" s="10">
        <v>1.8779999999999999</v>
      </c>
      <c r="AI44" s="10">
        <v>1.3319999999999901</v>
      </c>
      <c r="AJ44" s="10">
        <v>10.832000000000001</v>
      </c>
      <c r="AK44" s="10">
        <v>6.1950000000000003</v>
      </c>
      <c r="AL44" s="10">
        <v>4.1100000000000003</v>
      </c>
      <c r="AM44" s="10">
        <v>2.7E-2</v>
      </c>
      <c r="AN44" s="10">
        <v>589.16699999999901</v>
      </c>
      <c r="AO44" s="10">
        <v>1.2370000000000001</v>
      </c>
      <c r="AP44" s="10">
        <v>13.152999999999899</v>
      </c>
      <c r="AQ44" s="10">
        <v>133.2516727</v>
      </c>
      <c r="AR44" s="10">
        <v>0.28458523000000002</v>
      </c>
      <c r="AS44" s="10">
        <v>0.23719056299999999</v>
      </c>
      <c r="AT44" s="10">
        <v>3.4563668430000001</v>
      </c>
      <c r="AU44" s="10">
        <v>-0.58943504099999999</v>
      </c>
      <c r="AV44" s="10">
        <v>0.68062691399999997</v>
      </c>
      <c r="AW44" s="10">
        <v>115.288</v>
      </c>
      <c r="AX44" s="10">
        <v>50.857999999999997</v>
      </c>
      <c r="AY44" s="10">
        <v>81.483999999999995</v>
      </c>
      <c r="AZ44" s="10">
        <v>5.99</v>
      </c>
      <c r="BA44" s="10">
        <v>2.8809999999999998</v>
      </c>
      <c r="BB44" s="10">
        <v>1.8540000000000001</v>
      </c>
      <c r="BC44" s="10">
        <v>6.8019999999999996</v>
      </c>
      <c r="BD44" s="10">
        <v>31.888000000000002</v>
      </c>
      <c r="BE44" s="10">
        <v>9.5239999999999991</v>
      </c>
      <c r="BF44" s="10">
        <v>108.087</v>
      </c>
      <c r="BG44" s="10">
        <v>60.234999999999999</v>
      </c>
      <c r="BH44" s="10">
        <v>77.977000000000004</v>
      </c>
      <c r="BI44" s="10">
        <v>3.375</v>
      </c>
      <c r="BJ44" s="10">
        <v>1.8119999999999901</v>
      </c>
      <c r="BK44" s="10">
        <v>2.0939999999999999</v>
      </c>
      <c r="BL44" s="10">
        <v>7.8289999999999997</v>
      </c>
      <c r="BM44" s="10">
        <v>33.948999999999998</v>
      </c>
      <c r="BN44" s="10">
        <v>13.022</v>
      </c>
      <c r="BO44" s="10">
        <v>90.863999999999905</v>
      </c>
      <c r="BP44" s="10">
        <v>66.283000000000001</v>
      </c>
      <c r="BQ44" s="10">
        <v>79.572999999999993</v>
      </c>
      <c r="BR44" s="10">
        <v>2.23599999999999</v>
      </c>
      <c r="BS44" s="10">
        <v>1.012</v>
      </c>
      <c r="BT44" s="10">
        <v>2.0390000000000001</v>
      </c>
      <c r="BU44" s="10">
        <v>8.6329999999999991</v>
      </c>
      <c r="BV44" s="10">
        <v>38.088000000000001</v>
      </c>
      <c r="BW44" s="10">
        <v>10.624000000000001</v>
      </c>
      <c r="BX44">
        <v>0.22500000000000001</v>
      </c>
      <c r="BY44">
        <v>0.215</v>
      </c>
      <c r="BZ44">
        <v>0.221</v>
      </c>
      <c r="CA44">
        <v>0.87122257467721598</v>
      </c>
      <c r="CB44">
        <v>1.0386403000618301</v>
      </c>
      <c r="CC44">
        <v>0.96042082442476895</v>
      </c>
      <c r="CD44">
        <v>0.96277715191826896</v>
      </c>
      <c r="CE44">
        <v>0.915445094879209</v>
      </c>
      <c r="CF44">
        <v>0.59740999568286901</v>
      </c>
      <c r="CG44">
        <v>0.981107802012955</v>
      </c>
      <c r="CH44">
        <v>0.98992204226890901</v>
      </c>
    </row>
    <row r="45" spans="1:86" x14ac:dyDescent="0.25">
      <c r="A45" s="12" t="str">
        <f>VLOOKUP($B45,GCDTCodes!$A$1:$D$398,2,FALSE)</f>
        <v>GCDT_040</v>
      </c>
      <c r="B45" s="12" t="s">
        <v>178</v>
      </c>
      <c r="C45" t="s">
        <v>152</v>
      </c>
      <c r="D45" t="s">
        <v>525</v>
      </c>
      <c r="E45" t="s">
        <v>1664</v>
      </c>
      <c r="F45" t="s">
        <v>174</v>
      </c>
      <c r="G45" t="s">
        <v>162</v>
      </c>
      <c r="H45" t="s">
        <v>155</v>
      </c>
      <c r="I45" t="s">
        <v>155</v>
      </c>
      <c r="J45" t="s">
        <v>155</v>
      </c>
      <c r="K45" s="10">
        <v>-12.934761659999999</v>
      </c>
      <c r="L45" s="10">
        <v>-5.4205338999999998E-2</v>
      </c>
      <c r="M45" s="10">
        <v>-3.9147010000000003E-2</v>
      </c>
      <c r="N45" s="10">
        <v>0.15937024</v>
      </c>
      <c r="O45" s="10">
        <v>-8.1730651269999992</v>
      </c>
      <c r="P45" s="10">
        <v>-2.247251E-3</v>
      </c>
      <c r="Q45" s="10">
        <v>-2.0524419999999998E-3</v>
      </c>
      <c r="R45" s="10">
        <v>0.343368746</v>
      </c>
      <c r="S45" s="10">
        <v>-36.095269139999999</v>
      </c>
      <c r="T45" s="10">
        <v>-7.3562648999999994E-2</v>
      </c>
      <c r="U45" s="10">
        <v>-2.5674662000000001E-2</v>
      </c>
      <c r="V45" s="10">
        <v>0.125054478</v>
      </c>
      <c r="W45" s="10">
        <v>7.7089999999999996</v>
      </c>
      <c r="X45" s="10">
        <v>5.74</v>
      </c>
      <c r="Y45" s="10">
        <v>3.6999999999999998E-2</v>
      </c>
      <c r="Z45" s="10">
        <v>860.77</v>
      </c>
      <c r="AA45" s="10">
        <v>1.891</v>
      </c>
      <c r="AB45" s="10">
        <v>1.54199999999999</v>
      </c>
      <c r="AC45" s="10">
        <v>13.517999999999899</v>
      </c>
      <c r="AD45" s="10">
        <v>5.69</v>
      </c>
      <c r="AE45" s="10">
        <v>3.0169999999999999</v>
      </c>
      <c r="AF45" s="10">
        <v>3.15E-2</v>
      </c>
      <c r="AG45" s="10">
        <v>618.53800000000001</v>
      </c>
      <c r="AH45" s="10">
        <v>1.74</v>
      </c>
      <c r="AI45" s="10">
        <v>1.1679999999999999</v>
      </c>
      <c r="AJ45" s="10">
        <v>11.95</v>
      </c>
      <c r="AK45" s="10">
        <v>6.1950000000000003</v>
      </c>
      <c r="AL45" s="10">
        <v>5.851</v>
      </c>
      <c r="AM45" s="10">
        <v>5.2999999999999999E-2</v>
      </c>
      <c r="AN45" s="10">
        <v>644.05399999999997</v>
      </c>
      <c r="AO45" s="10">
        <v>1.4990000000000001</v>
      </c>
      <c r="AP45" s="10">
        <v>18.986000000000001</v>
      </c>
      <c r="AQ45" s="10">
        <v>-136.55304290000001</v>
      </c>
      <c r="AR45" s="10">
        <v>-0.488791749</v>
      </c>
      <c r="AS45" s="10">
        <v>-0.41730914699999999</v>
      </c>
      <c r="AT45" s="10">
        <v>-0.46476577800000002</v>
      </c>
      <c r="AU45" s="10">
        <v>-0.21252610899999999</v>
      </c>
      <c r="AV45" s="10">
        <v>0.89628494999999997</v>
      </c>
      <c r="AW45" s="10">
        <v>114.771</v>
      </c>
      <c r="AX45" s="10">
        <v>40.141999999999904</v>
      </c>
      <c r="AY45" s="10">
        <v>70.590999999999994</v>
      </c>
      <c r="AZ45" s="10">
        <v>3.9789999999999899</v>
      </c>
      <c r="BA45" s="10">
        <v>3.0529999999999999</v>
      </c>
      <c r="BB45" s="10">
        <v>1.8519999999999901</v>
      </c>
      <c r="BC45" s="10">
        <v>4.6989999999999998</v>
      </c>
      <c r="BD45" s="10">
        <v>21.69</v>
      </c>
      <c r="BE45" s="10">
        <v>6.9529999999999896</v>
      </c>
      <c r="BF45" s="10">
        <v>118.28100000000001</v>
      </c>
      <c r="BG45" s="10">
        <v>59.106000000000002</v>
      </c>
      <c r="BH45" s="10">
        <v>75.828999999999994</v>
      </c>
      <c r="BI45" s="10">
        <v>3.0419999999999998</v>
      </c>
      <c r="BJ45" s="10">
        <v>1.405</v>
      </c>
      <c r="BK45" s="10">
        <v>2.2839999999999998</v>
      </c>
      <c r="BL45" s="10">
        <v>7.8279999999999896</v>
      </c>
      <c r="BM45" s="10">
        <v>31.311999999999902</v>
      </c>
      <c r="BN45" s="10">
        <v>17.256</v>
      </c>
      <c r="BO45" s="10">
        <v>92.152999999999906</v>
      </c>
      <c r="BP45" s="10">
        <v>63.790999999999997</v>
      </c>
      <c r="BQ45" s="10">
        <v>75.266999999999996</v>
      </c>
      <c r="BR45" s="10">
        <v>1.806</v>
      </c>
      <c r="BS45" s="10">
        <v>1.042</v>
      </c>
      <c r="BT45" s="10">
        <v>2.06699999999999</v>
      </c>
      <c r="BU45" s="10">
        <v>6.5590000000000002</v>
      </c>
      <c r="BV45" s="10">
        <v>31.744</v>
      </c>
      <c r="BW45" s="10">
        <v>10.279</v>
      </c>
      <c r="BX45">
        <v>0.17</v>
      </c>
      <c r="BY45">
        <v>0.21099999999999999</v>
      </c>
      <c r="BZ45">
        <v>0.188</v>
      </c>
      <c r="CA45">
        <v>1.2850330011918101</v>
      </c>
      <c r="CB45">
        <v>0.95135555020982099</v>
      </c>
      <c r="CC45">
        <v>1.20760957099761</v>
      </c>
      <c r="CD45">
        <v>0.97565184191644405</v>
      </c>
      <c r="CE45">
        <v>0.81132624508312701</v>
      </c>
      <c r="CF45">
        <v>1.2638340391478899</v>
      </c>
      <c r="CG45">
        <v>0.89661084281905601</v>
      </c>
      <c r="CH45">
        <v>0.98728113985118104</v>
      </c>
    </row>
    <row r="46" spans="1:86" x14ac:dyDescent="0.25">
      <c r="A46" s="12" t="str">
        <f>VLOOKUP($B46,GCDTCodes!$A$1:$D$398,2,FALSE)</f>
        <v>GCDT_041</v>
      </c>
      <c r="B46" s="12" t="s">
        <v>179</v>
      </c>
      <c r="C46" t="s">
        <v>152</v>
      </c>
      <c r="D46" t="s">
        <v>525</v>
      </c>
      <c r="E46" t="s">
        <v>1664</v>
      </c>
      <c r="F46" t="s">
        <v>174</v>
      </c>
      <c r="G46" t="s">
        <v>162</v>
      </c>
      <c r="H46" t="s">
        <v>158</v>
      </c>
      <c r="I46" t="s">
        <v>155</v>
      </c>
      <c r="J46" t="s">
        <v>155</v>
      </c>
      <c r="K46" s="10">
        <v>-0.58510286299999903</v>
      </c>
      <c r="L46" s="10">
        <v>2.0757611999999901E-2</v>
      </c>
      <c r="M46" s="10">
        <v>4.7137899999999998E-3</v>
      </c>
      <c r="N46" s="10">
        <v>-2.0676568999999999E-2</v>
      </c>
      <c r="O46" s="10">
        <v>-13.01690866</v>
      </c>
      <c r="P46" s="10">
        <v>-2.84189529999999E-2</v>
      </c>
      <c r="Q46" s="10">
        <v>-7.9716460000000006E-3</v>
      </c>
      <c r="R46" s="10">
        <v>-2.7690347000000001E-2</v>
      </c>
      <c r="S46" s="10">
        <v>-25.183614479999999</v>
      </c>
      <c r="T46" s="10">
        <v>-3.9290907999999999E-2</v>
      </c>
      <c r="U46" s="10">
        <v>-1.4375796E-2</v>
      </c>
      <c r="V46" s="10">
        <v>-0.157180599</v>
      </c>
      <c r="W46" s="10">
        <v>7.0259999999999998</v>
      </c>
      <c r="X46" s="10">
        <v>5.3639999999999999</v>
      </c>
      <c r="Y46" s="10">
        <v>3.6999999999999998E-2</v>
      </c>
      <c r="Z46" s="10">
        <v>827.91300000000001</v>
      </c>
      <c r="AA46" s="10">
        <v>1.82</v>
      </c>
      <c r="AB46" s="10">
        <v>1.413</v>
      </c>
      <c r="AC46" s="10">
        <v>12.452999999999999</v>
      </c>
      <c r="AD46" s="10">
        <v>5.69</v>
      </c>
      <c r="AE46" s="10">
        <v>3.2709999999999999</v>
      </c>
      <c r="AF46" s="10">
        <v>3.1E-2</v>
      </c>
      <c r="AG46" s="10">
        <v>605.29899999999998</v>
      </c>
      <c r="AH46" s="10">
        <v>1.7369999999999901</v>
      </c>
      <c r="AI46" s="10">
        <v>1.1100000000000001</v>
      </c>
      <c r="AJ46" s="10">
        <v>10.384</v>
      </c>
      <c r="AK46" s="10">
        <v>6.1950000000000003</v>
      </c>
      <c r="AL46" s="10">
        <v>5.6005000000000003</v>
      </c>
      <c r="AM46" s="10">
        <v>2.5999999999999999E-2</v>
      </c>
      <c r="AN46" s="10">
        <v>675.50599999999997</v>
      </c>
      <c r="AO46" s="10">
        <v>1.45</v>
      </c>
      <c r="AP46" s="10">
        <v>16.024000000000001</v>
      </c>
      <c r="AQ46" s="10">
        <v>-114.8083999</v>
      </c>
      <c r="AR46" s="10">
        <v>-0.42595486900000001</v>
      </c>
      <c r="AS46" s="10">
        <v>-0.48461585499999998</v>
      </c>
      <c r="AT46" s="10">
        <v>0.78286732799999903</v>
      </c>
      <c r="AU46" s="10">
        <v>-0.37030194100000002</v>
      </c>
      <c r="AV46" s="10">
        <v>-0.61332130399999996</v>
      </c>
      <c r="AW46" s="10">
        <v>138.78299999999999</v>
      </c>
      <c r="AX46" s="10">
        <v>57.138999999999903</v>
      </c>
      <c r="AY46" s="10">
        <v>77.504999999999995</v>
      </c>
      <c r="AZ46" s="10">
        <v>4.3039999999999896</v>
      </c>
      <c r="BA46" s="10">
        <v>3.0259999999999998</v>
      </c>
      <c r="BB46" s="10">
        <v>2.3330000000000002</v>
      </c>
      <c r="BC46" s="10">
        <v>7.0779999999999896</v>
      </c>
      <c r="BD46" s="10">
        <v>31.980999999999899</v>
      </c>
      <c r="BE46" s="10">
        <v>11.048999999999999</v>
      </c>
      <c r="BF46" s="10">
        <v>115.042</v>
      </c>
      <c r="BG46" s="10">
        <v>54.201999999999998</v>
      </c>
      <c r="BH46" s="10">
        <v>75.212000000000003</v>
      </c>
      <c r="BI46" s="10">
        <v>3.234</v>
      </c>
      <c r="BJ46" s="10">
        <v>1.0979999999999901</v>
      </c>
      <c r="BK46" s="10">
        <v>1.90699999999999</v>
      </c>
      <c r="BL46" s="10">
        <v>5.5479999999999903</v>
      </c>
      <c r="BM46" s="10">
        <v>25.268999999999998</v>
      </c>
      <c r="BN46" s="10">
        <v>8.7940000000000005</v>
      </c>
      <c r="BO46" s="10">
        <v>95.652999999999906</v>
      </c>
      <c r="BP46" s="10">
        <v>62.905999999999999</v>
      </c>
      <c r="BQ46" s="10">
        <v>75.423999999999893</v>
      </c>
      <c r="BR46" s="10">
        <v>2.0750000000000002</v>
      </c>
      <c r="BS46" s="10">
        <v>1.075</v>
      </c>
      <c r="BT46" s="10">
        <v>2.351</v>
      </c>
      <c r="BU46" s="10">
        <v>7.7429999999999897</v>
      </c>
      <c r="BV46" s="10">
        <v>39.510999999999903</v>
      </c>
      <c r="BW46" s="10">
        <v>12.01</v>
      </c>
      <c r="BX46">
        <v>0.20599999999999999</v>
      </c>
      <c r="BY46">
        <v>0.24299999999999999</v>
      </c>
      <c r="BZ46">
        <v>0.19400000000000001</v>
      </c>
      <c r="CA46">
        <v>1.28901069372562</v>
      </c>
      <c r="CB46">
        <v>1.1261097242957201</v>
      </c>
      <c r="CC46">
        <v>1.1074523478579299</v>
      </c>
      <c r="CD46">
        <v>0.97213744030053295</v>
      </c>
      <c r="CE46">
        <v>0.81913941548116298</v>
      </c>
      <c r="CF46">
        <v>1.1418554701325201</v>
      </c>
      <c r="CG46">
        <v>0.98492364859357695</v>
      </c>
      <c r="CH46">
        <v>0.98728113985118104</v>
      </c>
    </row>
    <row r="47" spans="1:86" x14ac:dyDescent="0.25">
      <c r="A47" s="12" t="str">
        <f>VLOOKUP($B47,GCDTCodes!$A$1:$D$398,2,FALSE)</f>
        <v>GCDT_042</v>
      </c>
      <c r="B47" s="12" t="s">
        <v>180</v>
      </c>
      <c r="C47" t="s">
        <v>152</v>
      </c>
      <c r="D47" t="s">
        <v>525</v>
      </c>
      <c r="E47" t="s">
        <v>1664</v>
      </c>
      <c r="F47" t="s">
        <v>174</v>
      </c>
      <c r="G47" t="s">
        <v>162</v>
      </c>
      <c r="H47" t="s">
        <v>160</v>
      </c>
      <c r="I47" t="s">
        <v>155</v>
      </c>
      <c r="J47" t="s">
        <v>155</v>
      </c>
      <c r="K47" s="10">
        <v>-30.20273959</v>
      </c>
      <c r="L47" s="10">
        <v>-9.7933727999999998E-2</v>
      </c>
      <c r="M47" s="10">
        <v>-7.8134387E-2</v>
      </c>
      <c r="N47" s="10">
        <v>-0.20072337800000001</v>
      </c>
      <c r="O47" s="10">
        <v>-9.2423846779999899</v>
      </c>
      <c r="P47" s="10">
        <v>-4.7452917999999997E-2</v>
      </c>
      <c r="Q47" s="10">
        <v>-1.6427651000000001E-2</v>
      </c>
      <c r="R47" s="10">
        <v>-0.39874944099999998</v>
      </c>
      <c r="S47" s="10">
        <v>-30.639441810000001</v>
      </c>
      <c r="T47" s="10">
        <v>-5.6426778499999997E-2</v>
      </c>
      <c r="U47" s="10">
        <v>-2.0025228999999999E-2</v>
      </c>
      <c r="V47" s="10">
        <v>-1.60630605E-2</v>
      </c>
      <c r="W47" s="10">
        <v>7.3674999999999997</v>
      </c>
      <c r="X47" s="10">
        <v>5.5519999999999996</v>
      </c>
      <c r="Y47" s="10">
        <v>3.6999999999999998E-2</v>
      </c>
      <c r="Z47" s="10">
        <v>844.3415</v>
      </c>
      <c r="AA47" s="10">
        <v>1.8554999999999999</v>
      </c>
      <c r="AB47" s="10">
        <v>1.4775</v>
      </c>
      <c r="AC47" s="10">
        <v>12.985499999999901</v>
      </c>
      <c r="AD47" s="10">
        <v>5.6959999999999997</v>
      </c>
      <c r="AE47" s="10">
        <v>3.0880000000000001</v>
      </c>
      <c r="AF47" s="10">
        <v>3.2000000000000001E-2</v>
      </c>
      <c r="AG47" s="10">
        <v>615.33000000000004</v>
      </c>
      <c r="AH47" s="10">
        <v>1.708</v>
      </c>
      <c r="AI47" s="10">
        <v>1.1739999999999999</v>
      </c>
      <c r="AJ47" s="10">
        <v>11.395</v>
      </c>
      <c r="AK47" s="10">
        <v>6.1950000000000003</v>
      </c>
      <c r="AL47" s="10">
        <v>5.35</v>
      </c>
      <c r="AM47" s="10">
        <v>4.9000000000000002E-2</v>
      </c>
      <c r="AN47" s="10">
        <v>658.47899999999902</v>
      </c>
      <c r="AO47" s="10">
        <v>1.726</v>
      </c>
      <c r="AP47" s="10">
        <v>23.553000000000001</v>
      </c>
      <c r="AQ47" s="10">
        <v>-157.72637749999899</v>
      </c>
      <c r="AR47" s="10">
        <v>-0.63379993199999995</v>
      </c>
      <c r="AS47" s="10">
        <v>-0.58673637700000003</v>
      </c>
      <c r="AT47" s="10">
        <v>-0.108299177</v>
      </c>
      <c r="AU47" s="10">
        <v>-0.64202698499999999</v>
      </c>
      <c r="AV47" s="10">
        <v>0.68062691399999997</v>
      </c>
      <c r="AW47" s="10">
        <v>114.161</v>
      </c>
      <c r="AX47" s="10">
        <v>41.165999999999997</v>
      </c>
      <c r="AY47" s="10">
        <v>73.677999999999997</v>
      </c>
      <c r="AZ47" s="10">
        <v>5.4509999999999996</v>
      </c>
      <c r="BA47" s="10">
        <v>3.0139999999999998</v>
      </c>
      <c r="BB47" s="10">
        <v>1.9630000000000001</v>
      </c>
      <c r="BC47" s="10">
        <v>5.4059999999999997</v>
      </c>
      <c r="BD47" s="10">
        <v>26.358000000000001</v>
      </c>
      <c r="BE47" s="10">
        <v>12.398</v>
      </c>
      <c r="BF47" s="10">
        <v>111.738999999999</v>
      </c>
      <c r="BG47" s="10">
        <v>51.734999999999999</v>
      </c>
      <c r="BH47" s="10">
        <v>72.501000000000005</v>
      </c>
      <c r="BI47" s="10">
        <v>3.742</v>
      </c>
      <c r="BJ47" s="10">
        <v>6.3049999999999997</v>
      </c>
      <c r="BK47" s="10">
        <v>2.1379999999999999</v>
      </c>
      <c r="BL47" s="10">
        <v>5.9279999999999999</v>
      </c>
      <c r="BM47" s="10">
        <v>26.687999999999999</v>
      </c>
      <c r="BN47" s="10">
        <v>12.687999999999899</v>
      </c>
      <c r="BO47" s="10">
        <v>86.142999999999901</v>
      </c>
      <c r="BP47" s="10">
        <v>48.685000000000002</v>
      </c>
      <c r="BQ47" s="10">
        <v>70.42</v>
      </c>
      <c r="BR47" s="10">
        <v>2.21599999999999</v>
      </c>
      <c r="BS47" s="10">
        <v>1.274</v>
      </c>
      <c r="BT47" s="10">
        <v>1.7450000000000001</v>
      </c>
      <c r="BU47" s="10">
        <v>4.5939999999999896</v>
      </c>
      <c r="BV47" s="10">
        <v>22.934999999999999</v>
      </c>
      <c r="BW47" s="10">
        <v>8.02</v>
      </c>
      <c r="BX47">
        <v>0.18</v>
      </c>
      <c r="BY47">
        <v>0.217</v>
      </c>
      <c r="BZ47">
        <v>0.182</v>
      </c>
      <c r="CA47">
        <v>0.44351598294035399</v>
      </c>
      <c r="CB47">
        <v>0.89500257032096597</v>
      </c>
      <c r="CC47">
        <v>0.90918310426488702</v>
      </c>
      <c r="CD47">
        <v>0.97565184191644405</v>
      </c>
      <c r="CE47">
        <v>0.75535857026446696</v>
      </c>
      <c r="CF47">
        <v>1.1610394665538499</v>
      </c>
      <c r="CG47">
        <v>0.93872049829050397</v>
      </c>
      <c r="CH47">
        <v>0.98622867347332999</v>
      </c>
    </row>
    <row r="48" spans="1:86" x14ac:dyDescent="0.25">
      <c r="A48" s="12" t="str">
        <f>VLOOKUP($B48,GCDTCodes!$A$1:$D$398,2,FALSE)</f>
        <v>GCDT_043</v>
      </c>
      <c r="B48" s="12" t="s">
        <v>181</v>
      </c>
      <c r="C48" t="s">
        <v>152</v>
      </c>
      <c r="D48" t="s">
        <v>525</v>
      </c>
      <c r="E48" t="s">
        <v>1665</v>
      </c>
      <c r="F48" t="s">
        <v>182</v>
      </c>
      <c r="G48" t="s">
        <v>154</v>
      </c>
      <c r="H48" t="s">
        <v>155</v>
      </c>
      <c r="I48" t="s">
        <v>155</v>
      </c>
      <c r="J48" t="s">
        <v>155</v>
      </c>
      <c r="K48" s="10">
        <v>-13.79948864</v>
      </c>
      <c r="L48" s="10">
        <v>-3.9629209999999998E-2</v>
      </c>
      <c r="M48" s="10">
        <v>-1.9653321000000001E-2</v>
      </c>
      <c r="N48" s="10">
        <v>0.15937024</v>
      </c>
      <c r="O48" s="10">
        <v>-18.6168172</v>
      </c>
      <c r="P48" s="10">
        <v>-4.9832163999999998E-2</v>
      </c>
      <c r="Q48" s="10">
        <v>-1.2199648E-2</v>
      </c>
      <c r="R48" s="10">
        <v>-2.7690347000000001E-2</v>
      </c>
      <c r="S48" s="10">
        <v>-24.645389510000001</v>
      </c>
      <c r="T48" s="10">
        <v>-4.7287648000000002E-2</v>
      </c>
      <c r="U48" s="10">
        <v>-1.8484474000000001E-2</v>
      </c>
      <c r="V48" s="10">
        <v>-0.157180599</v>
      </c>
      <c r="W48" s="10">
        <v>8.3010000000000002</v>
      </c>
      <c r="X48" s="10">
        <v>4.3769999999999998</v>
      </c>
      <c r="Y48" s="10">
        <v>3.3000000000000002E-2</v>
      </c>
      <c r="Z48" s="10">
        <v>880.39599999999996</v>
      </c>
      <c r="AA48" s="10">
        <v>1.9990000000000001</v>
      </c>
      <c r="AB48" s="10">
        <v>1.5249999999999999</v>
      </c>
      <c r="AC48" s="10">
        <v>12.198</v>
      </c>
      <c r="AD48" s="10">
        <v>5.6970000000000001</v>
      </c>
      <c r="AE48" s="10">
        <v>2.9550000000000001</v>
      </c>
      <c r="AF48" s="10">
        <v>3.1E-2</v>
      </c>
      <c r="AG48" s="10">
        <v>583.65599999999995</v>
      </c>
      <c r="AH48" s="10">
        <v>1.71</v>
      </c>
      <c r="AI48" s="10">
        <v>1.1759999999999999</v>
      </c>
      <c r="AJ48" s="10">
        <v>10.164999999999999</v>
      </c>
      <c r="AK48" s="10">
        <v>6.2149999999999999</v>
      </c>
      <c r="AL48" s="10">
        <v>4.7510000000000003</v>
      </c>
      <c r="AM48" s="10">
        <v>0.03</v>
      </c>
      <c r="AN48" s="10">
        <v>586.90899999999999</v>
      </c>
      <c r="AO48" s="10">
        <v>1.31</v>
      </c>
      <c r="AP48" s="10">
        <v>12.7</v>
      </c>
      <c r="AQ48" s="10">
        <v>-171.0161564</v>
      </c>
      <c r="AR48" s="10">
        <v>-0.57821346200000001</v>
      </c>
      <c r="AS48" s="10">
        <v>-0.54263887899999996</v>
      </c>
      <c r="AT48" s="10">
        <v>6.9934124E-2</v>
      </c>
      <c r="AU48" s="10">
        <v>-0.46233784300000003</v>
      </c>
      <c r="AV48" s="10">
        <v>-1.4759534489999999</v>
      </c>
      <c r="AW48" s="10">
        <v>120.654</v>
      </c>
      <c r="AX48" s="10">
        <v>57.094999999999999</v>
      </c>
      <c r="AY48" s="10">
        <v>78.024000000000001</v>
      </c>
      <c r="AZ48" s="10">
        <v>3.86</v>
      </c>
      <c r="BA48" s="10">
        <v>3.0375000000000001</v>
      </c>
      <c r="BB48" s="10">
        <v>1.91</v>
      </c>
      <c r="BC48" s="10">
        <v>5.952</v>
      </c>
      <c r="BD48" s="10">
        <v>32.85</v>
      </c>
      <c r="BE48" s="10">
        <v>10.675999999999901</v>
      </c>
      <c r="BF48" s="10">
        <v>114.482999999999</v>
      </c>
      <c r="BG48" s="10">
        <v>61.465000000000003</v>
      </c>
      <c r="BH48" s="10">
        <v>77.367000000000004</v>
      </c>
      <c r="BI48" s="10">
        <v>2.7330000000000001</v>
      </c>
      <c r="BJ48" s="10">
        <v>1.631</v>
      </c>
      <c r="BK48" s="10">
        <v>1.7669999999999999</v>
      </c>
      <c r="BL48" s="10">
        <v>5.7960000000000003</v>
      </c>
      <c r="BM48" s="10">
        <v>26.353000000000002</v>
      </c>
      <c r="BN48" s="10">
        <v>8.4439999999999902</v>
      </c>
      <c r="BO48" s="10">
        <v>85.247</v>
      </c>
      <c r="BP48" s="10">
        <v>63.216999999999999</v>
      </c>
      <c r="BQ48" s="10">
        <v>76.003999999999905</v>
      </c>
      <c r="BR48" s="10">
        <v>1.71</v>
      </c>
      <c r="BS48" s="10">
        <v>1.091</v>
      </c>
      <c r="BT48" s="10">
        <v>1.75199999999999</v>
      </c>
      <c r="BU48" s="10">
        <v>5.726</v>
      </c>
      <c r="BV48" s="10">
        <v>32.893999999999998</v>
      </c>
      <c r="BW48" s="10">
        <v>11.667</v>
      </c>
      <c r="BX48">
        <v>0.17199999999999999</v>
      </c>
      <c r="BY48">
        <v>0.20699999999999999</v>
      </c>
      <c r="BZ48">
        <v>0.192</v>
      </c>
      <c r="CA48">
        <v>1.08170859814321</v>
      </c>
      <c r="CB48">
        <v>1.13019596705968</v>
      </c>
      <c r="CC48">
        <v>0.70325298924039004</v>
      </c>
      <c r="CD48">
        <v>1.06563022591625</v>
      </c>
      <c r="CE48">
        <v>0.81881047395850903</v>
      </c>
      <c r="CF48">
        <v>1.09475915698608</v>
      </c>
      <c r="CG48">
        <v>0.83507786016885599</v>
      </c>
      <c r="CH48">
        <v>0.98930966547059096</v>
      </c>
    </row>
    <row r="49" spans="1:86" x14ac:dyDescent="0.25">
      <c r="A49" s="12" t="str">
        <f>VLOOKUP($B49,GCDTCodes!$A$1:$D$398,2,FALSE)</f>
        <v>GCDT_044</v>
      </c>
      <c r="B49" s="12" t="s">
        <v>183</v>
      </c>
      <c r="C49" t="s">
        <v>152</v>
      </c>
      <c r="D49" t="s">
        <v>525</v>
      </c>
      <c r="E49" t="s">
        <v>1665</v>
      </c>
      <c r="F49" t="s">
        <v>182</v>
      </c>
      <c r="G49" t="s">
        <v>154</v>
      </c>
      <c r="H49" t="s">
        <v>158</v>
      </c>
      <c r="I49" t="s">
        <v>155</v>
      </c>
      <c r="J49" t="s">
        <v>155</v>
      </c>
      <c r="K49" s="10">
        <v>-12.9155783</v>
      </c>
      <c r="L49" s="10">
        <v>-5.6287642999999998E-2</v>
      </c>
      <c r="M49" s="10">
        <v>-2.6963453999999901E-2</v>
      </c>
      <c r="N49" s="10">
        <v>-0.20072337800000001</v>
      </c>
      <c r="O49" s="10">
        <v>-22.476422660000001</v>
      </c>
      <c r="P49" s="10">
        <v>-7.1245374E-2</v>
      </c>
      <c r="Q49" s="10">
        <v>-1.2199648E-2</v>
      </c>
      <c r="R49" s="10">
        <v>-0.39874944099999998</v>
      </c>
      <c r="S49" s="10">
        <v>-18.531395679999999</v>
      </c>
      <c r="T49" s="10">
        <v>-3.1294168999999997E-2</v>
      </c>
      <c r="U49" s="10">
        <v>-6.1584389999999999E-3</v>
      </c>
      <c r="V49" s="10">
        <v>-0.157180599</v>
      </c>
      <c r="W49" s="10">
        <v>8.2880000000000003</v>
      </c>
      <c r="X49" s="10">
        <v>3.26</v>
      </c>
      <c r="Y49" s="10">
        <v>2.5000000000000001E-2</v>
      </c>
      <c r="Z49" s="10">
        <v>807.03699999999901</v>
      </c>
      <c r="AA49" s="10">
        <v>2.0139999999999998</v>
      </c>
      <c r="AB49" s="10">
        <v>1.651</v>
      </c>
      <c r="AC49" s="10">
        <v>11.4</v>
      </c>
      <c r="AD49" s="10">
        <v>5.6779999999999999</v>
      </c>
      <c r="AE49" s="10">
        <v>3.1280000000000001</v>
      </c>
      <c r="AF49" s="10">
        <v>3.2000000000000001E-2</v>
      </c>
      <c r="AG49" s="10">
        <v>573.02300000000002</v>
      </c>
      <c r="AH49" s="10">
        <v>1.6279999999999999</v>
      </c>
      <c r="AI49" s="10">
        <v>1.054</v>
      </c>
      <c r="AJ49" s="10">
        <v>8.1159999999999997</v>
      </c>
      <c r="AK49" s="10">
        <v>6.2149999999999999</v>
      </c>
      <c r="AL49" s="10">
        <v>5.0709999999999997</v>
      </c>
      <c r="AM49" s="10">
        <v>0.04</v>
      </c>
      <c r="AN49" s="10">
        <v>557.99099999999999</v>
      </c>
      <c r="AO49" s="10">
        <v>1.238</v>
      </c>
      <c r="AP49" s="10">
        <v>11.054</v>
      </c>
      <c r="AQ49" s="10">
        <v>-5.0997407209999999</v>
      </c>
      <c r="AR49" s="10">
        <v>-0.13593850199999999</v>
      </c>
      <c r="AS49" s="10">
        <v>-4.1852169999999998E-3</v>
      </c>
      <c r="AT49" s="10">
        <v>-0.46476577800000002</v>
      </c>
      <c r="AU49" s="10">
        <v>-0.10953355200000001</v>
      </c>
      <c r="AV49" s="10">
        <v>-0.39766326800000001</v>
      </c>
      <c r="AW49" s="10">
        <v>135.804</v>
      </c>
      <c r="AX49" s="10">
        <v>60.411000000000001</v>
      </c>
      <c r="AY49" s="10">
        <v>77.293999999999997</v>
      </c>
      <c r="AZ49" s="10">
        <v>3.9870000000000001</v>
      </c>
      <c r="BA49" s="10">
        <v>3.0339999999999998</v>
      </c>
      <c r="BB49" s="10">
        <v>2.1719999999999899</v>
      </c>
      <c r="BC49" s="10">
        <v>6.39</v>
      </c>
      <c r="BD49" s="10">
        <v>26.736999999999998</v>
      </c>
      <c r="BE49" s="10">
        <v>9.9760000000000009</v>
      </c>
      <c r="BF49" s="10">
        <v>108.43799999999899</v>
      </c>
      <c r="BG49" s="10">
        <v>59.725000000000001</v>
      </c>
      <c r="BH49" s="10">
        <v>78.594999999999999</v>
      </c>
      <c r="BI49" s="10">
        <v>2.6949999999999998</v>
      </c>
      <c r="BJ49" s="10">
        <v>1.4159999999999999</v>
      </c>
      <c r="BK49" s="10">
        <v>1.861</v>
      </c>
      <c r="BL49" s="10">
        <v>6.2429999999999897</v>
      </c>
      <c r="BM49" s="10">
        <v>26.83</v>
      </c>
      <c r="BN49" s="10">
        <v>8.532</v>
      </c>
      <c r="BO49" s="10">
        <v>97.564999999999998</v>
      </c>
      <c r="BP49" s="10">
        <v>64.588999999999999</v>
      </c>
      <c r="BQ49" s="10">
        <v>76.36</v>
      </c>
      <c r="BR49" s="10">
        <v>1.5049999999999999</v>
      </c>
      <c r="BS49" s="10">
        <v>1.091</v>
      </c>
      <c r="BT49" s="10">
        <v>1.974</v>
      </c>
      <c r="BU49" s="10">
        <v>6.7549999999999999</v>
      </c>
      <c r="BV49" s="10">
        <v>29.523</v>
      </c>
      <c r="BW49" s="10">
        <v>9.2539999999999996</v>
      </c>
      <c r="BX49">
        <v>0.219</v>
      </c>
      <c r="BY49">
        <v>0.24</v>
      </c>
      <c r="BZ49">
        <v>0.252</v>
      </c>
      <c r="CA49">
        <v>1.0139149952197299</v>
      </c>
      <c r="CB49">
        <v>0.96461722173518105</v>
      </c>
      <c r="CC49">
        <v>1.09453485448224</v>
      </c>
      <c r="CD49">
        <v>0.95406244769806203</v>
      </c>
      <c r="CE49">
        <v>1.1711211440723399</v>
      </c>
      <c r="CF49">
        <v>1.09748158632415</v>
      </c>
      <c r="CG49">
        <v>0.83640120299190501</v>
      </c>
      <c r="CH49">
        <v>0.99264893304775403</v>
      </c>
    </row>
    <row r="50" spans="1:86" x14ac:dyDescent="0.25">
      <c r="A50" s="12" t="str">
        <f>VLOOKUP($B50,GCDTCodes!$A$1:$D$398,2,FALSE)</f>
        <v>GCDT_045</v>
      </c>
      <c r="B50" s="12" t="s">
        <v>184</v>
      </c>
      <c r="C50" t="s">
        <v>152</v>
      </c>
      <c r="D50" t="s">
        <v>525</v>
      </c>
      <c r="E50" t="s">
        <v>1665</v>
      </c>
      <c r="F50" t="s">
        <v>182</v>
      </c>
      <c r="G50" t="s">
        <v>154</v>
      </c>
      <c r="H50" t="s">
        <v>160</v>
      </c>
      <c r="I50" t="s">
        <v>155</v>
      </c>
      <c r="J50" t="s">
        <v>155</v>
      </c>
      <c r="K50" s="10">
        <v>7.2756490100000004</v>
      </c>
      <c r="L50" s="10">
        <v>3.3251437000000002E-2</v>
      </c>
      <c r="M50" s="10">
        <v>3.6391033999999899E-2</v>
      </c>
      <c r="N50" s="10">
        <v>0.87955747599999901</v>
      </c>
      <c r="O50" s="10">
        <v>-15.619628580000001</v>
      </c>
      <c r="P50" s="10">
        <v>-2.84189529999999E-2</v>
      </c>
      <c r="Q50" s="10">
        <v>-4.5892440000000001E-3</v>
      </c>
      <c r="R50" s="10">
        <v>0.343368746</v>
      </c>
      <c r="S50" s="10">
        <v>-22.599328270000001</v>
      </c>
      <c r="T50" s="10">
        <v>-3.9290907999999999E-2</v>
      </c>
      <c r="U50" s="10">
        <v>-1.9511643999999901E-2</v>
      </c>
      <c r="V50" s="10">
        <v>-1.6063060000000001E-2</v>
      </c>
      <c r="W50" s="10">
        <v>7.5110000000000001</v>
      </c>
      <c r="X50" s="10">
        <v>3.5859999999999999</v>
      </c>
      <c r="Y50" s="10">
        <v>2.8999999999999901E-2</v>
      </c>
      <c r="Z50" s="10">
        <v>885.47699999999998</v>
      </c>
      <c r="AA50" s="10">
        <v>1.9630000000000001</v>
      </c>
      <c r="AB50" s="10">
        <v>1.649</v>
      </c>
      <c r="AC50" s="10">
        <v>11.475</v>
      </c>
      <c r="AD50" s="10">
        <v>5.6970000000000001</v>
      </c>
      <c r="AE50" s="10">
        <v>3.21</v>
      </c>
      <c r="AF50" s="10">
        <v>3.2000000000000001E-2</v>
      </c>
      <c r="AG50" s="10">
        <v>586.54199999999901</v>
      </c>
      <c r="AH50" s="10">
        <v>1.6419999999999999</v>
      </c>
      <c r="AI50" s="10">
        <v>1.117</v>
      </c>
      <c r="AJ50" s="10">
        <v>10.187999999999899</v>
      </c>
      <c r="AK50" s="10">
        <v>6.2149999999999999</v>
      </c>
      <c r="AL50" s="10">
        <v>5.4569999999999999</v>
      </c>
      <c r="AM50" s="10">
        <v>4.2000000000000003E-2</v>
      </c>
      <c r="AN50" s="10">
        <v>603.63900000000001</v>
      </c>
      <c r="AO50" s="10">
        <v>1.36</v>
      </c>
      <c r="AP50" s="10">
        <v>16.105</v>
      </c>
      <c r="AQ50" s="10">
        <v>-127.6690739</v>
      </c>
      <c r="AR50" s="10">
        <v>-0.43562208200000002</v>
      </c>
      <c r="AS50" s="10">
        <v>-0.35696520299999901</v>
      </c>
      <c r="AT50" s="10">
        <v>0.60463402700000002</v>
      </c>
      <c r="AU50" s="10">
        <v>-0.361536617</v>
      </c>
      <c r="AV50" s="10">
        <v>0.89628494999999997</v>
      </c>
      <c r="AW50" s="10">
        <v>128.22899999999899</v>
      </c>
      <c r="AX50" s="10">
        <v>56.000999999999998</v>
      </c>
      <c r="AY50" s="10">
        <v>78.599999999999994</v>
      </c>
      <c r="AZ50" s="10">
        <v>4.4349999999999996</v>
      </c>
      <c r="BA50" s="10">
        <v>3.0409999999999999</v>
      </c>
      <c r="BB50" s="10">
        <v>2.306</v>
      </c>
      <c r="BC50" s="10">
        <v>7.2479999999999896</v>
      </c>
      <c r="BD50" s="10">
        <v>32.491</v>
      </c>
      <c r="BE50" s="10">
        <v>11.1779999999999</v>
      </c>
      <c r="BF50" s="10">
        <v>110.6</v>
      </c>
      <c r="BG50" s="10">
        <v>63.603999999999999</v>
      </c>
      <c r="BH50" s="10">
        <v>78.233000000000004</v>
      </c>
      <c r="BI50" s="10">
        <v>1.9969999999999899</v>
      </c>
      <c r="BJ50" s="10">
        <v>1.758</v>
      </c>
      <c r="BK50" s="10">
        <v>1.7250000000000001</v>
      </c>
      <c r="BL50" s="10">
        <v>5.101</v>
      </c>
      <c r="BM50" s="10">
        <v>24.771000000000001</v>
      </c>
      <c r="BN50" s="10">
        <v>7.1360000000000001</v>
      </c>
      <c r="BO50" s="10">
        <v>88.960999999999999</v>
      </c>
      <c r="BP50" s="10">
        <v>64.723999999999904</v>
      </c>
      <c r="BQ50" s="10">
        <v>76.622</v>
      </c>
      <c r="BR50" s="10">
        <v>2.1459999999999999</v>
      </c>
      <c r="BS50" s="10">
        <v>1.091</v>
      </c>
      <c r="BT50" s="10">
        <v>2.2130000000000001</v>
      </c>
      <c r="BU50" s="10">
        <v>7.6389999999999896</v>
      </c>
      <c r="BV50" s="10">
        <v>33.753999999999998</v>
      </c>
      <c r="BW50" s="10">
        <v>11.034000000000001</v>
      </c>
      <c r="BX50">
        <v>0.22900000000000001</v>
      </c>
      <c r="BY50">
        <v>0.22600000000000001</v>
      </c>
      <c r="BZ50">
        <v>0.24099999999999999</v>
      </c>
      <c r="CA50">
        <v>1.24270371991942</v>
      </c>
      <c r="CB50">
        <v>1.1977060071713299</v>
      </c>
      <c r="CC50">
        <v>1.04114668094706</v>
      </c>
      <c r="CD50">
        <v>0.953357836251716</v>
      </c>
      <c r="CE50">
        <v>1.13626048974521</v>
      </c>
      <c r="CF50">
        <v>1.1382321430436599</v>
      </c>
      <c r="CG50">
        <v>0.92381554336960703</v>
      </c>
      <c r="CH50">
        <v>0.98930966547059096</v>
      </c>
    </row>
    <row r="51" spans="1:86" x14ac:dyDescent="0.25">
      <c r="A51" s="12" t="str">
        <f>VLOOKUP($B51,GCDTCodes!$A$1:$D$398,2,FALSE)</f>
        <v>GCDT_046</v>
      </c>
      <c r="B51" s="12" t="s">
        <v>185</v>
      </c>
      <c r="C51" t="s">
        <v>152</v>
      </c>
      <c r="D51" t="s">
        <v>525</v>
      </c>
      <c r="E51" t="s">
        <v>1665</v>
      </c>
      <c r="F51" t="s">
        <v>182</v>
      </c>
      <c r="G51" t="s">
        <v>157</v>
      </c>
      <c r="H51" t="s">
        <v>158</v>
      </c>
      <c r="I51" t="s">
        <v>155</v>
      </c>
      <c r="J51" t="s">
        <v>155</v>
      </c>
      <c r="K51" s="10">
        <v>46.489380320000002</v>
      </c>
      <c r="L51" s="10">
        <v>9.0821803000000007E-2</v>
      </c>
      <c r="M51" s="10">
        <v>8.5547426999999995E-2</v>
      </c>
      <c r="N51" s="10">
        <v>0.341794177999999</v>
      </c>
      <c r="O51" s="10">
        <v>12.825612749999999</v>
      </c>
      <c r="P51" s="10">
        <v>5.1226844000000001E-2</v>
      </c>
      <c r="Q51" s="10">
        <v>3.2861965999999999E-2</v>
      </c>
      <c r="R51" s="10">
        <v>0.43129807100000001</v>
      </c>
      <c r="S51" s="10">
        <v>-20.408127709999999</v>
      </c>
      <c r="T51" s="10">
        <v>-4.1575690999999998E-2</v>
      </c>
      <c r="U51" s="10">
        <v>-7.1856079999999996E-3</v>
      </c>
      <c r="V51" s="10">
        <v>0.26617201699999998</v>
      </c>
      <c r="W51" s="10">
        <v>5.3250000000000002</v>
      </c>
      <c r="X51" s="10">
        <v>3.52</v>
      </c>
      <c r="Y51" s="10">
        <v>2.1999999999999999E-2</v>
      </c>
      <c r="Z51" s="10">
        <v>801.30100000000004</v>
      </c>
      <c r="AA51" s="10">
        <v>2.234</v>
      </c>
      <c r="AB51" s="10">
        <v>1.8419999999999901</v>
      </c>
      <c r="AC51" s="10">
        <v>10.515999999999901</v>
      </c>
      <c r="AD51" s="10">
        <v>5.6870000000000003</v>
      </c>
      <c r="AE51" s="10">
        <v>3.6779999999999999</v>
      </c>
      <c r="AF51" s="10">
        <v>3.3000000000000002E-2</v>
      </c>
      <c r="AG51" s="10">
        <v>676.23699999999997</v>
      </c>
      <c r="AH51" s="10">
        <v>1.8959999999999999</v>
      </c>
      <c r="AI51" s="10">
        <v>1.39699999999999</v>
      </c>
      <c r="AJ51" s="10">
        <v>9.34</v>
      </c>
      <c r="AK51" s="10">
        <v>6.21</v>
      </c>
      <c r="AL51" s="10">
        <v>6.1339999999999897</v>
      </c>
      <c r="AM51" s="10">
        <v>5.5E-2</v>
      </c>
      <c r="AN51" s="10">
        <v>646.91199999999901</v>
      </c>
      <c r="AO51" s="10">
        <v>1.5549999999999999</v>
      </c>
      <c r="AP51" s="10">
        <v>12.507</v>
      </c>
      <c r="AQ51" s="10">
        <v>3.4823579179999999</v>
      </c>
      <c r="AR51" s="10">
        <v>3.5654514999999998E-2</v>
      </c>
      <c r="AS51" s="10">
        <v>2.5986756E-2</v>
      </c>
      <c r="AT51" s="10">
        <v>-0.64299907899999997</v>
      </c>
      <c r="AU51" s="10">
        <v>-8.9811573000000006E-2</v>
      </c>
      <c r="AV51" s="10">
        <v>1.9745751309999999</v>
      </c>
      <c r="AW51" s="10">
        <v>193.67699999999999</v>
      </c>
      <c r="AX51" s="10">
        <v>46.498999999999903</v>
      </c>
      <c r="AY51" s="10">
        <v>67.290999999999997</v>
      </c>
      <c r="AZ51" s="10">
        <v>7.9829999999999997</v>
      </c>
      <c r="BA51" s="10">
        <v>3.9929999999999999</v>
      </c>
      <c r="BB51" s="10">
        <v>3.2330000000000001</v>
      </c>
      <c r="BC51" s="10">
        <v>10.472</v>
      </c>
      <c r="BD51" s="10">
        <v>49.938999999999901</v>
      </c>
      <c r="BE51" s="10">
        <v>18.431999999999999</v>
      </c>
      <c r="BF51" s="10">
        <v>168.535</v>
      </c>
      <c r="BG51" s="10">
        <v>37.75</v>
      </c>
      <c r="BH51" s="10">
        <v>59.414999999999999</v>
      </c>
      <c r="BI51" s="10">
        <v>5.3760000000000003</v>
      </c>
      <c r="BJ51" s="10">
        <v>1.2589999999999999</v>
      </c>
      <c r="BK51" s="10">
        <v>3.7080000000000002</v>
      </c>
      <c r="BL51" s="10">
        <v>6.3839999999999897</v>
      </c>
      <c r="BM51" s="10">
        <v>26.475999999999999</v>
      </c>
      <c r="BN51" s="10">
        <v>24.315000000000001</v>
      </c>
      <c r="BO51" s="10">
        <v>94.707999999999998</v>
      </c>
      <c r="BP51" s="10">
        <v>57.276000000000003</v>
      </c>
      <c r="BQ51" s="10">
        <v>74.028999999999996</v>
      </c>
      <c r="BR51" s="10">
        <v>3.68</v>
      </c>
      <c r="BS51" s="10">
        <v>1.0429999999999999</v>
      </c>
      <c r="BT51" s="10">
        <v>3.097</v>
      </c>
      <c r="BU51" s="10">
        <v>8.8559999999999999</v>
      </c>
      <c r="BV51" s="10">
        <v>42.192</v>
      </c>
      <c r="BW51" s="10">
        <v>14.548</v>
      </c>
      <c r="BX51">
        <v>0.20200000000000001</v>
      </c>
      <c r="BY51">
        <v>0.22800000000000001</v>
      </c>
      <c r="BZ51">
        <v>0.22600000000000001</v>
      </c>
      <c r="CA51">
        <v>1.2830179884401101</v>
      </c>
      <c r="CB51">
        <v>1.1060356015775801</v>
      </c>
      <c r="CC51">
        <v>1.0851234407935799</v>
      </c>
      <c r="CD51">
        <v>0.95459155801116402</v>
      </c>
      <c r="CE51">
        <v>1.25362595783081</v>
      </c>
      <c r="CF51">
        <v>1.1056383415412301</v>
      </c>
      <c r="CG51">
        <v>1.30577704263382</v>
      </c>
      <c r="CH51">
        <v>0.99025231277806602</v>
      </c>
    </row>
    <row r="52" spans="1:86" x14ac:dyDescent="0.25">
      <c r="A52" s="12" t="str">
        <f>VLOOKUP($B52,GCDTCodes!$A$1:$D$398,2,FALSE)</f>
        <v>GCDT_047</v>
      </c>
      <c r="B52" s="12" t="s">
        <v>186</v>
      </c>
      <c r="C52" t="s">
        <v>152</v>
      </c>
      <c r="D52" t="s">
        <v>525</v>
      </c>
      <c r="E52" t="s">
        <v>1665</v>
      </c>
      <c r="F52" t="s">
        <v>182</v>
      </c>
      <c r="G52" t="s">
        <v>162</v>
      </c>
      <c r="H52" t="s">
        <v>155</v>
      </c>
      <c r="I52" t="s">
        <v>155</v>
      </c>
      <c r="J52" t="s">
        <v>155</v>
      </c>
      <c r="K52" s="10">
        <v>-21.31198869</v>
      </c>
      <c r="L52" s="10">
        <v>-6.8781468999999998E-2</v>
      </c>
      <c r="M52" s="10">
        <v>-5.1330565000000002E-2</v>
      </c>
      <c r="N52" s="10">
        <v>-0.38077018699999998</v>
      </c>
      <c r="O52" s="10">
        <v>-0.306895266</v>
      </c>
      <c r="P52" s="10">
        <v>1.9165959999999999E-2</v>
      </c>
      <c r="Q52" s="10">
        <v>4.7123620000000003E-3</v>
      </c>
      <c r="R52" s="10">
        <v>-0.39874944099999998</v>
      </c>
      <c r="S52" s="10">
        <v>-25.567126930000001</v>
      </c>
      <c r="T52" s="10">
        <v>-5.0019774000000003E-2</v>
      </c>
      <c r="U52" s="10">
        <v>-8.3751030000000001E-3</v>
      </c>
      <c r="V52" s="10">
        <v>-0.15181929399999999</v>
      </c>
      <c r="W52" s="10">
        <v>6.17</v>
      </c>
      <c r="X52" s="10">
        <v>2.988</v>
      </c>
      <c r="Y52" s="10">
        <v>2.5000000000000001E-2</v>
      </c>
      <c r="Z52" s="10">
        <v>961.56899999999996</v>
      </c>
      <c r="AA52" s="10">
        <v>2.5379999999999998</v>
      </c>
      <c r="AB52" s="10">
        <v>1.8619999999999901</v>
      </c>
      <c r="AC52" s="10">
        <v>10.8</v>
      </c>
      <c r="AD52" s="10">
        <v>5.6849999999999996</v>
      </c>
      <c r="AE52" s="10">
        <v>3.206</v>
      </c>
      <c r="AF52" s="10">
        <v>3.2000000000000001E-2</v>
      </c>
      <c r="AG52" s="10">
        <v>604.27699999999902</v>
      </c>
      <c r="AH52" s="10">
        <v>1.788</v>
      </c>
      <c r="AI52" s="10">
        <v>1.1919999999999999</v>
      </c>
      <c r="AJ52" s="10">
        <v>7.8979999999999997</v>
      </c>
      <c r="AK52" s="10">
        <v>6.1979999999999897</v>
      </c>
      <c r="AL52" s="10">
        <v>4.2069999999999999</v>
      </c>
      <c r="AM52" s="10">
        <v>2.7E-2</v>
      </c>
      <c r="AN52" s="10">
        <v>558.57100000000003</v>
      </c>
      <c r="AO52" s="10">
        <v>1.234</v>
      </c>
      <c r="AP52" s="10">
        <v>11.173999999999999</v>
      </c>
      <c r="AQ52" s="10">
        <v>-40.663059349999997</v>
      </c>
      <c r="AR52" s="10">
        <v>-0.32928274699999999</v>
      </c>
      <c r="AS52" s="10">
        <v>-0.14576139499999999</v>
      </c>
      <c r="AT52" s="10">
        <v>-0.82123237999999998</v>
      </c>
      <c r="AU52" s="10">
        <v>-0.38564125799999999</v>
      </c>
      <c r="AV52" s="10">
        <v>-0.82897934099999904</v>
      </c>
      <c r="AW52" s="10">
        <v>182.697</v>
      </c>
      <c r="AX52" s="10">
        <v>47.262999999999998</v>
      </c>
      <c r="AY52" s="10">
        <v>69.203000000000003</v>
      </c>
      <c r="AZ52" s="10">
        <v>5</v>
      </c>
      <c r="BA52" s="10">
        <v>2.87</v>
      </c>
      <c r="BB52" s="10">
        <v>2.9409999999999998</v>
      </c>
      <c r="BC52" s="10">
        <v>7.3239999999999998</v>
      </c>
      <c r="BD52" s="10">
        <v>33.451999999999998</v>
      </c>
      <c r="BE52" s="10">
        <v>11.335000000000001</v>
      </c>
      <c r="BF52" s="10">
        <v>140.91399999999999</v>
      </c>
      <c r="BG52" s="10">
        <v>47.762</v>
      </c>
      <c r="BH52" s="10">
        <v>71.397999999999996</v>
      </c>
      <c r="BI52" s="10">
        <v>5.22</v>
      </c>
      <c r="BJ52" s="10">
        <v>2.669</v>
      </c>
      <c r="BK52" s="10">
        <v>2.4660000000000002</v>
      </c>
      <c r="BL52" s="10">
        <v>7.2939999999999996</v>
      </c>
      <c r="BM52" s="10">
        <v>30.235499999999998</v>
      </c>
      <c r="BN52" s="10">
        <v>13.0115</v>
      </c>
      <c r="BO52" s="10">
        <v>91.680999999999997</v>
      </c>
      <c r="BP52" s="10">
        <v>44.478000000000002</v>
      </c>
      <c r="BQ52" s="10">
        <v>68.831000000000003</v>
      </c>
      <c r="BR52" s="10">
        <v>3.02</v>
      </c>
      <c r="BS52" s="10">
        <v>0.98699999999999999</v>
      </c>
      <c r="BT52" s="10">
        <v>1.9569999999999901</v>
      </c>
      <c r="BU52" s="10">
        <v>5.0010000000000003</v>
      </c>
      <c r="BV52" s="10">
        <v>23.22</v>
      </c>
      <c r="BW52" s="10">
        <v>5.8279999999999896</v>
      </c>
      <c r="BX52">
        <v>0.20899999999999999</v>
      </c>
      <c r="BZ52">
        <v>0.191</v>
      </c>
      <c r="CA52">
        <v>1.3195793962642099</v>
      </c>
      <c r="CB52">
        <v>0.73903001267891899</v>
      </c>
      <c r="CC52">
        <v>0.83628261617360999</v>
      </c>
      <c r="CD52">
        <v>0.95353754081402298</v>
      </c>
      <c r="CE52">
        <v>1.0772884955679101</v>
      </c>
      <c r="CF52">
        <v>0.87531501919306098</v>
      </c>
      <c r="CG52">
        <v>1.12370304985753</v>
      </c>
      <c r="CH52">
        <v>0.98864965999483601</v>
      </c>
    </row>
    <row r="53" spans="1:86" x14ac:dyDescent="0.25">
      <c r="A53" s="12" t="str">
        <f>VLOOKUP($B53,GCDTCodes!$A$1:$D$398,2,FALSE)</f>
        <v>GCDT_048</v>
      </c>
      <c r="B53" s="12" t="s">
        <v>187</v>
      </c>
      <c r="C53" t="s">
        <v>152</v>
      </c>
      <c r="D53" t="s">
        <v>525</v>
      </c>
      <c r="E53" t="s">
        <v>1665</v>
      </c>
      <c r="F53" t="s">
        <v>182</v>
      </c>
      <c r="G53" t="s">
        <v>162</v>
      </c>
      <c r="H53" t="s">
        <v>158</v>
      </c>
      <c r="I53" t="s">
        <v>155</v>
      </c>
      <c r="J53" t="s">
        <v>155</v>
      </c>
      <c r="K53" s="10">
        <v>-68.930961449999998</v>
      </c>
      <c r="L53" s="10">
        <v>-0.215949275</v>
      </c>
      <c r="M53" s="10">
        <v>-0.16524156000000001</v>
      </c>
      <c r="N53" s="10">
        <v>-1.183965712</v>
      </c>
      <c r="O53" s="10">
        <v>-45.503681499999999</v>
      </c>
      <c r="P53" s="10">
        <v>-0.11406200499999999</v>
      </c>
      <c r="Q53" s="10">
        <v>-5.2122222999999898E-2</v>
      </c>
      <c r="R53" s="10">
        <v>-0.92188610199999999</v>
      </c>
      <c r="S53" s="10">
        <v>-32.861887639999999</v>
      </c>
      <c r="T53" s="10">
        <v>-4.5002865000000003E-2</v>
      </c>
      <c r="U53" s="10">
        <v>-1.5402964999999999E-2</v>
      </c>
      <c r="V53" s="10">
        <v>-1.6063060000000001E-2</v>
      </c>
      <c r="W53" s="10">
        <v>7.657</v>
      </c>
      <c r="X53" s="10">
        <v>4.5380000000000003</v>
      </c>
      <c r="Y53" s="10">
        <v>0.03</v>
      </c>
      <c r="Z53" s="10">
        <v>678.34699999999998</v>
      </c>
      <c r="AA53" s="10">
        <v>1.7169999999999901</v>
      </c>
      <c r="AB53" s="10">
        <v>1.2450000000000001</v>
      </c>
      <c r="AC53" s="10">
        <v>10.763999999999999</v>
      </c>
      <c r="AD53" s="10">
        <v>5.6769999999999996</v>
      </c>
      <c r="AE53" s="10">
        <v>3.7069999999999999</v>
      </c>
      <c r="AF53" s="10">
        <v>3.2000000000000001E-2</v>
      </c>
      <c r="AG53" s="10">
        <v>579.37</v>
      </c>
      <c r="AH53" s="10">
        <v>1.6890000000000001</v>
      </c>
      <c r="AI53" s="10">
        <v>1.069</v>
      </c>
      <c r="AJ53" s="10">
        <v>8.093</v>
      </c>
      <c r="AK53" s="10">
        <v>6.6629999999999896</v>
      </c>
      <c r="AL53" s="10">
        <v>4.423</v>
      </c>
      <c r="AM53" s="10">
        <v>3.5000000000000003E-2</v>
      </c>
      <c r="AN53" s="10">
        <v>567.38400000000001</v>
      </c>
      <c r="AO53" s="10">
        <v>1.216</v>
      </c>
      <c r="AP53" s="10">
        <v>13.3479999999999</v>
      </c>
      <c r="AQ53" s="10">
        <v>-49.078006649999999</v>
      </c>
      <c r="AR53" s="10">
        <v>-0.45012289999999999</v>
      </c>
      <c r="AS53" s="10">
        <v>-0.32215138799999998</v>
      </c>
      <c r="AT53" s="10">
        <v>-1.8906321859999999</v>
      </c>
      <c r="AU53" s="10">
        <v>-0.24539607399999999</v>
      </c>
      <c r="AV53" s="10">
        <v>0.89628494999999997</v>
      </c>
      <c r="AW53" s="10">
        <v>172.02599999999899</v>
      </c>
      <c r="AX53" s="10">
        <v>33.779000000000003</v>
      </c>
      <c r="AY53" s="10">
        <v>61.417999999999999</v>
      </c>
      <c r="AZ53" s="10">
        <v>4.9420000000000002</v>
      </c>
      <c r="BA53" s="10">
        <v>3.9380000000000002</v>
      </c>
      <c r="BB53" s="10">
        <v>2.0190000000000001</v>
      </c>
      <c r="BC53" s="10">
        <v>3.86899999999999</v>
      </c>
      <c r="BD53" s="10">
        <v>25.67</v>
      </c>
      <c r="BE53" s="10">
        <v>9.7929999999999993</v>
      </c>
      <c r="BF53" s="10">
        <v>151.76400000000001</v>
      </c>
      <c r="BG53" s="10">
        <v>42.037999999999997</v>
      </c>
      <c r="BH53" s="10">
        <v>67.95</v>
      </c>
      <c r="BI53" s="10">
        <v>6.0620000000000003</v>
      </c>
      <c r="BJ53" s="10">
        <v>3.282</v>
      </c>
      <c r="BK53" s="10">
        <v>2.3149999999999999</v>
      </c>
      <c r="BL53" s="10">
        <v>6.7119999999999997</v>
      </c>
      <c r="BM53" s="10">
        <v>30.745000000000001</v>
      </c>
      <c r="BN53" s="10">
        <v>15.44</v>
      </c>
      <c r="BO53" s="10">
        <v>103.372</v>
      </c>
      <c r="BP53" s="10">
        <v>41.750999999999998</v>
      </c>
      <c r="BQ53" s="10">
        <v>66.03</v>
      </c>
      <c r="BR53" s="10">
        <v>3.835</v>
      </c>
      <c r="BS53" s="10">
        <v>1.159</v>
      </c>
      <c r="BT53" s="10">
        <v>2.3109999999999999</v>
      </c>
      <c r="BU53" s="10">
        <v>5.1420000000000003</v>
      </c>
      <c r="BV53" s="10">
        <v>27.370999999999999</v>
      </c>
      <c r="BW53" s="10">
        <v>12.545999999999999</v>
      </c>
      <c r="BX53">
        <v>0.155</v>
      </c>
      <c r="BY53">
        <v>0.20799999999999999</v>
      </c>
      <c r="BZ53">
        <v>0.14899999999999999</v>
      </c>
      <c r="CA53">
        <v>1.1449720287607801</v>
      </c>
      <c r="CB53">
        <v>0.88503604552966697</v>
      </c>
      <c r="CC53">
        <v>1.04114668094706</v>
      </c>
      <c r="CD53">
        <v>0.95142525930924704</v>
      </c>
      <c r="CE53">
        <v>0.71326512134578102</v>
      </c>
      <c r="CF53">
        <v>0.79261260397022104</v>
      </c>
      <c r="CG53">
        <v>0.973852106680415</v>
      </c>
      <c r="CH53">
        <v>1.0606407963307301</v>
      </c>
    </row>
    <row r="54" spans="1:86" x14ac:dyDescent="0.25">
      <c r="A54" s="12" t="str">
        <f>VLOOKUP($B54,GCDTCodes!$A$1:$D$398,2,FALSE)</f>
        <v>GCDT_049</v>
      </c>
      <c r="B54" s="12" t="s">
        <v>188</v>
      </c>
      <c r="C54" t="s">
        <v>152</v>
      </c>
      <c r="D54" t="s">
        <v>525</v>
      </c>
      <c r="E54" t="s">
        <v>1665</v>
      </c>
      <c r="F54" t="s">
        <v>182</v>
      </c>
      <c r="G54" t="s">
        <v>162</v>
      </c>
      <c r="H54" t="s">
        <v>160</v>
      </c>
      <c r="I54" t="s">
        <v>155</v>
      </c>
      <c r="J54" t="s">
        <v>155</v>
      </c>
      <c r="K54" s="10">
        <v>-11.15513584</v>
      </c>
      <c r="L54" s="10">
        <v>-4.1711513999999998E-2</v>
      </c>
      <c r="M54" s="10">
        <v>-3.1836877E-2</v>
      </c>
      <c r="N54" s="10">
        <v>-0.38077018699999998</v>
      </c>
      <c r="O54" s="10">
        <v>2.5162630419999998</v>
      </c>
      <c r="P54" s="10">
        <v>2.8682942999999999E-2</v>
      </c>
      <c r="Q54" s="10">
        <v>3.0211609999999901E-3</v>
      </c>
      <c r="R54" s="10">
        <v>-0.39874944099999998</v>
      </c>
      <c r="S54" s="10">
        <v>27.227806390000001</v>
      </c>
      <c r="T54" s="10">
        <v>4.6388443000000001E-2</v>
      </c>
      <c r="U54" s="10">
        <v>6.1675969999999899E-3</v>
      </c>
      <c r="V54" s="10">
        <v>0.125054478</v>
      </c>
      <c r="W54" s="10">
        <v>7.9809999999999999</v>
      </c>
      <c r="X54" s="10">
        <v>4.96</v>
      </c>
      <c r="Y54" s="10">
        <v>3.9E-2</v>
      </c>
      <c r="Z54" s="10">
        <v>1171.4749999999999</v>
      </c>
      <c r="AA54" s="10">
        <v>2.895</v>
      </c>
      <c r="AB54" s="10">
        <v>2.33699999999999</v>
      </c>
      <c r="AC54" s="10">
        <v>11.581</v>
      </c>
      <c r="AD54" s="10">
        <v>5.6789999999999896</v>
      </c>
      <c r="AE54" s="10">
        <v>3.3109999999999999</v>
      </c>
      <c r="AF54" s="10">
        <v>3.2000000000000001E-2</v>
      </c>
      <c r="AG54" s="10">
        <v>729.54700000000003</v>
      </c>
      <c r="AH54" s="10">
        <v>1.9490000000000001</v>
      </c>
      <c r="AI54" s="10">
        <v>1.357</v>
      </c>
      <c r="AJ54" s="10">
        <v>9.2530000000000001</v>
      </c>
      <c r="AK54" s="10">
        <v>6.1749999999999998</v>
      </c>
      <c r="AL54" s="10">
        <v>4.8719999999999999</v>
      </c>
      <c r="AM54" s="10">
        <v>4.5999999999999999E-2</v>
      </c>
      <c r="AN54" s="10">
        <v>789.98299999999995</v>
      </c>
      <c r="AO54" s="10">
        <v>1.7</v>
      </c>
      <c r="AP54" s="10">
        <v>13.789</v>
      </c>
      <c r="AQ54" s="10">
        <v>239.3254139</v>
      </c>
      <c r="AR54" s="10">
        <v>0.69544174999999997</v>
      </c>
      <c r="AS54" s="10">
        <v>0.66888186100000002</v>
      </c>
      <c r="AT54" s="10">
        <v>-0.46476577800000002</v>
      </c>
      <c r="AU54" s="10">
        <v>0.14904350599999999</v>
      </c>
      <c r="AV54" s="10">
        <v>-0.18200523199999999</v>
      </c>
      <c r="AW54" s="10">
        <v>190.06099999999901</v>
      </c>
      <c r="AX54" s="10">
        <v>50.896000000000001</v>
      </c>
      <c r="AY54" s="10">
        <v>71.814999999999998</v>
      </c>
      <c r="AZ54" s="10">
        <v>5.7510000000000003</v>
      </c>
      <c r="BA54" s="10">
        <v>3.036</v>
      </c>
      <c r="BB54" s="10">
        <v>3.6680000000000001</v>
      </c>
      <c r="BC54" s="10">
        <v>9.9269999999999996</v>
      </c>
      <c r="BD54" s="10">
        <v>39.603000000000002</v>
      </c>
      <c r="BE54" s="10">
        <v>13.36</v>
      </c>
      <c r="BF54" s="10">
        <v>130.06399999999999</v>
      </c>
      <c r="BG54" s="10">
        <v>53.485999999999997</v>
      </c>
      <c r="BH54" s="10">
        <v>74.846000000000004</v>
      </c>
      <c r="BI54" s="10">
        <v>4.3780000000000001</v>
      </c>
      <c r="BJ54" s="10">
        <v>2.056</v>
      </c>
      <c r="BK54" s="10">
        <v>2.617</v>
      </c>
      <c r="BL54" s="10">
        <v>7.8760000000000003</v>
      </c>
      <c r="BM54" s="10">
        <v>29.725999999999999</v>
      </c>
      <c r="BN54" s="10">
        <v>10.583</v>
      </c>
      <c r="BO54" s="10">
        <v>105.333</v>
      </c>
      <c r="BP54" s="10">
        <v>59.9</v>
      </c>
      <c r="BQ54" s="10">
        <v>74.334000000000003</v>
      </c>
      <c r="BR54" s="10">
        <v>3.1680000000000001</v>
      </c>
      <c r="BS54" s="10">
        <v>1.161</v>
      </c>
      <c r="BT54" s="10">
        <v>3.2450000000000001</v>
      </c>
      <c r="BU54" s="10">
        <v>9.6959999999999997</v>
      </c>
      <c r="BV54" s="10">
        <v>40.863</v>
      </c>
      <c r="BW54" s="10">
        <v>10.074</v>
      </c>
      <c r="BX54">
        <v>0.27400000000000002</v>
      </c>
      <c r="BY54">
        <v>0.24</v>
      </c>
      <c r="BZ54">
        <v>0.255</v>
      </c>
      <c r="CA54">
        <v>0.99655631132591305</v>
      </c>
      <c r="CB54">
        <v>1.04458405203225</v>
      </c>
      <c r="CC54">
        <v>1.0390310775160501</v>
      </c>
      <c r="CD54">
        <v>0.99351704577315902</v>
      </c>
      <c r="CE54">
        <v>0.74542639949048095</v>
      </c>
      <c r="CF54">
        <v>1.0001230446428999</v>
      </c>
      <c r="CG54">
        <v>0.86237201089041604</v>
      </c>
      <c r="CH54">
        <v>0.98593915729526105</v>
      </c>
    </row>
    <row r="55" spans="1:86" x14ac:dyDescent="0.25">
      <c r="A55" s="12" t="str">
        <f>VLOOKUP($B55,GCDTCodes!$A$1:$D$398,2,FALSE)</f>
        <v>GCDT_050</v>
      </c>
      <c r="B55" s="12" t="s">
        <v>189</v>
      </c>
      <c r="C55" t="s">
        <v>190</v>
      </c>
      <c r="D55" t="s">
        <v>526</v>
      </c>
      <c r="E55" t="s">
        <v>1666</v>
      </c>
      <c r="F55" t="s">
        <v>153</v>
      </c>
      <c r="G55" t="s">
        <v>154</v>
      </c>
      <c r="H55" t="s">
        <v>155</v>
      </c>
      <c r="I55" t="s">
        <v>155</v>
      </c>
      <c r="J55" t="s">
        <v>155</v>
      </c>
      <c r="K55" s="10">
        <v>31.534461319999998</v>
      </c>
      <c r="L55" s="10">
        <v>1.8437616E-2</v>
      </c>
      <c r="M55" s="10">
        <v>5.2165800000000002E-3</v>
      </c>
      <c r="N55" s="10">
        <v>0.49437016700000003</v>
      </c>
      <c r="O55" s="10">
        <v>-6.2620889599999998</v>
      </c>
      <c r="P55" s="10">
        <v>-6.4320569999999997E-3</v>
      </c>
      <c r="Q55" s="10">
        <v>-8.4606209999999998E-3</v>
      </c>
      <c r="R55" s="10">
        <v>0.43129807100000001</v>
      </c>
      <c r="S55" s="10">
        <v>-14.02401349</v>
      </c>
      <c r="T55" s="10">
        <v>-3.8148517E-2</v>
      </c>
      <c r="U55" s="10">
        <v>-1.8484474000000001E-2</v>
      </c>
      <c r="V55" s="10">
        <v>-0.157180599</v>
      </c>
      <c r="W55" s="10">
        <v>7.4509999999999996</v>
      </c>
      <c r="X55" s="10">
        <v>3.7130000000000001</v>
      </c>
      <c r="Y55" s="10">
        <v>3.1E-2</v>
      </c>
      <c r="Z55" s="10">
        <v>942.91099999999994</v>
      </c>
      <c r="AA55" s="10">
        <v>2.2410000000000001</v>
      </c>
      <c r="AB55" s="10">
        <v>1.8340000000000001</v>
      </c>
      <c r="AC55" s="10">
        <v>11.784000000000001</v>
      </c>
      <c r="AD55" s="10">
        <v>5.6870000000000003</v>
      </c>
      <c r="AE55" s="10">
        <v>4.3419999999999996</v>
      </c>
      <c r="AF55" s="10">
        <v>3.4000000000000002E-2</v>
      </c>
      <c r="AG55" s="10">
        <v>697.66699999999901</v>
      </c>
      <c r="AH55" s="10">
        <v>1.972</v>
      </c>
      <c r="AI55" s="10">
        <v>1.3219999999999901</v>
      </c>
      <c r="AJ55" s="10">
        <v>9.84</v>
      </c>
      <c r="AK55" s="10">
        <v>6.3019999999999996</v>
      </c>
      <c r="AL55" s="10">
        <v>5.0279999999999996</v>
      </c>
      <c r="AM55" s="10">
        <v>4.4999999999999998E-2</v>
      </c>
      <c r="AN55" s="10">
        <v>660.00099999999998</v>
      </c>
      <c r="AO55" s="10">
        <v>1.4219999999999999</v>
      </c>
      <c r="AP55" s="10">
        <v>13.7</v>
      </c>
      <c r="AQ55" s="10">
        <v>-37.898825260000002</v>
      </c>
      <c r="AR55" s="10">
        <v>-0.2132762</v>
      </c>
      <c r="AS55" s="10">
        <v>-0.23859823399999999</v>
      </c>
      <c r="AT55" s="10">
        <v>-1.355932283</v>
      </c>
      <c r="AU55" s="10">
        <v>0.54567441699999997</v>
      </c>
      <c r="AV55" s="10">
        <v>-0.61332130399999996</v>
      </c>
      <c r="AW55" s="10">
        <v>157.328</v>
      </c>
      <c r="AX55" s="10">
        <v>54.188999999999901</v>
      </c>
      <c r="AY55" s="10">
        <v>75.257999999999996</v>
      </c>
      <c r="AZ55" s="10">
        <v>4.1389999999999896</v>
      </c>
      <c r="BA55" s="10">
        <v>3.0019999999999998</v>
      </c>
      <c r="BB55" s="10">
        <v>2.23599999999999</v>
      </c>
      <c r="BC55" s="10">
        <v>6.44</v>
      </c>
      <c r="BD55" s="10">
        <v>35.783000000000001</v>
      </c>
      <c r="BE55" s="10">
        <v>10.747</v>
      </c>
      <c r="BF55" s="10">
        <v>108.75299999999901</v>
      </c>
      <c r="BG55" s="10">
        <v>58.218999999999902</v>
      </c>
      <c r="BH55" s="10">
        <v>77.576999999999998</v>
      </c>
      <c r="BI55" s="10">
        <v>2.706</v>
      </c>
      <c r="BJ55" s="10">
        <v>1.1879999999999999</v>
      </c>
      <c r="BK55" s="10">
        <v>1.9709999999999901</v>
      </c>
      <c r="BL55" s="10">
        <v>6.4909999999999997</v>
      </c>
      <c r="BM55" s="10">
        <v>29.391999999999999</v>
      </c>
      <c r="BN55" s="10">
        <v>9.8320000000000007</v>
      </c>
      <c r="BO55" s="10">
        <v>97.275999999999996</v>
      </c>
      <c r="BP55" s="10">
        <v>60.641999999999904</v>
      </c>
      <c r="BQ55" s="10">
        <v>74.495999999999995</v>
      </c>
      <c r="BR55" s="10">
        <v>2.5649999999999999</v>
      </c>
      <c r="BS55" s="10">
        <v>1.097</v>
      </c>
      <c r="BT55" s="10">
        <v>2.2789999999999999</v>
      </c>
      <c r="BU55" s="10">
        <v>7.1479999999999997</v>
      </c>
      <c r="BV55" s="10">
        <v>34.985999999999997</v>
      </c>
      <c r="BW55" s="10">
        <v>10.59</v>
      </c>
      <c r="BX55">
        <v>0.19600000000000001</v>
      </c>
      <c r="BY55">
        <v>0.22500000000000001</v>
      </c>
      <c r="BZ55">
        <v>0.20100000000000001</v>
      </c>
      <c r="CE55">
        <v>1.0253184089798899</v>
      </c>
      <c r="CF55">
        <v>0.79450658386273998</v>
      </c>
      <c r="CG55">
        <v>0.94524787723925097</v>
      </c>
      <c r="CH55">
        <v>1.00498831522932</v>
      </c>
    </row>
    <row r="56" spans="1:86" x14ac:dyDescent="0.25">
      <c r="A56" s="12" t="str">
        <f>VLOOKUP($B56,GCDTCodes!$A$1:$D$398,2,FALSE)</f>
        <v>GCDT_051</v>
      </c>
      <c r="B56" s="12" t="s">
        <v>191</v>
      </c>
      <c r="C56" t="s">
        <v>190</v>
      </c>
      <c r="D56" t="s">
        <v>526</v>
      </c>
      <c r="E56" t="s">
        <v>1666</v>
      </c>
      <c r="F56" t="s">
        <v>153</v>
      </c>
      <c r="G56" t="s">
        <v>154</v>
      </c>
      <c r="H56" t="s">
        <v>158</v>
      </c>
      <c r="I56" t="s">
        <v>155</v>
      </c>
      <c r="J56" t="s">
        <v>155</v>
      </c>
      <c r="K56" s="10">
        <v>-19.216575199999902</v>
      </c>
      <c r="L56" s="10">
        <v>-5.6287642999999998E-2</v>
      </c>
      <c r="M56" s="10">
        <v>-4.1583720999999997E-2</v>
      </c>
      <c r="N56" s="10">
        <v>-0.20072337800000001</v>
      </c>
      <c r="O56" s="10">
        <v>3.8369597019999899</v>
      </c>
      <c r="P56" s="10">
        <v>-7.0057419999999997E-3</v>
      </c>
      <c r="Q56" s="10">
        <v>1.32996E-3</v>
      </c>
      <c r="R56" s="10">
        <v>0.343368746</v>
      </c>
      <c r="S56" s="10">
        <v>-9.6375807229999992</v>
      </c>
      <c r="T56" s="10">
        <v>-1.9870255E-2</v>
      </c>
      <c r="U56" s="10">
        <v>-1.0267116999999999E-2</v>
      </c>
      <c r="V56" s="10">
        <v>0.125054478</v>
      </c>
      <c r="W56" s="10">
        <v>6.984</v>
      </c>
      <c r="X56" s="10">
        <v>3.7879999999999998</v>
      </c>
      <c r="Y56" s="10">
        <v>3.1E-2</v>
      </c>
      <c r="Z56" s="10">
        <v>723.47399999999902</v>
      </c>
      <c r="AA56" s="10">
        <v>1.605</v>
      </c>
      <c r="AB56" s="10">
        <v>1.1220000000000001</v>
      </c>
      <c r="AC56" s="10">
        <v>10.372</v>
      </c>
      <c r="AD56" s="10">
        <v>5.6909999999999998</v>
      </c>
      <c r="AE56" s="10">
        <v>3.9710000000000001</v>
      </c>
      <c r="AF56" s="10">
        <v>3.3000000000000002E-2</v>
      </c>
      <c r="AG56" s="10">
        <v>635.51099999999997</v>
      </c>
      <c r="AH56" s="10">
        <v>1.724</v>
      </c>
      <c r="AI56" s="10">
        <v>1.113</v>
      </c>
      <c r="AJ56" s="10">
        <v>9.2420000000000009</v>
      </c>
      <c r="AK56" s="10">
        <v>6.3039999999999896</v>
      </c>
      <c r="AL56" s="10">
        <v>5.4770000000000003</v>
      </c>
      <c r="AM56" s="10">
        <v>0.04</v>
      </c>
      <c r="AN56" s="10">
        <v>609.70100000000002</v>
      </c>
      <c r="AO56" s="10">
        <v>1.3480000000000001</v>
      </c>
      <c r="AP56" s="10">
        <v>13.099</v>
      </c>
      <c r="AQ56" s="10">
        <v>-131.45617440000001</v>
      </c>
      <c r="AR56" s="10">
        <v>-0.45979011199999997</v>
      </c>
      <c r="AS56" s="10">
        <v>-0.45444388299999999</v>
      </c>
      <c r="AT56" s="10">
        <v>-1.1776989819999999</v>
      </c>
      <c r="AU56" s="10">
        <v>0.146852175</v>
      </c>
      <c r="AV56" s="10">
        <v>0.89628494999999997</v>
      </c>
      <c r="AW56" s="10">
        <v>119.19</v>
      </c>
      <c r="AX56" s="10">
        <v>58.363999999999997</v>
      </c>
      <c r="AY56" s="10">
        <v>78.988999999999905</v>
      </c>
      <c r="AZ56" s="10">
        <v>3.8879999999999999</v>
      </c>
      <c r="BA56" s="10">
        <v>3.0019999999999998</v>
      </c>
      <c r="BB56" s="10">
        <v>1.8169999999999999</v>
      </c>
      <c r="BC56" s="10">
        <v>5.7910000000000004</v>
      </c>
      <c r="BD56" s="10">
        <v>30.966999999999999</v>
      </c>
      <c r="BE56" s="10">
        <v>7.7929999999999904</v>
      </c>
      <c r="BF56" s="10">
        <v>110.98699999999999</v>
      </c>
      <c r="BG56" s="10">
        <v>54.427999999999997</v>
      </c>
      <c r="BH56" s="10">
        <v>77.143000000000001</v>
      </c>
      <c r="BI56" s="10">
        <v>2.9969999999999999</v>
      </c>
      <c r="BJ56" s="10">
        <v>1.159</v>
      </c>
      <c r="BK56" s="10">
        <v>1.6319999999999999</v>
      </c>
      <c r="BL56" s="10">
        <v>5.2350000000000003</v>
      </c>
      <c r="BM56" s="10">
        <v>25.921999999999901</v>
      </c>
      <c r="BN56" s="10">
        <v>7.8279999999999896</v>
      </c>
      <c r="BO56" s="10">
        <v>93.727999999999994</v>
      </c>
      <c r="BP56" s="10">
        <v>63.774999999999999</v>
      </c>
      <c r="BQ56" s="10">
        <v>75.902000000000001</v>
      </c>
      <c r="BR56" s="10">
        <v>1.8640000000000001</v>
      </c>
      <c r="BS56" s="10">
        <v>1.0759999999999901</v>
      </c>
      <c r="BT56" s="10">
        <v>2.286</v>
      </c>
      <c r="BU56" s="10">
        <v>7.4749999999999996</v>
      </c>
      <c r="BV56" s="10">
        <v>38.887999999999998</v>
      </c>
      <c r="BW56" s="10">
        <v>12.339</v>
      </c>
      <c r="BX56">
        <v>0.182</v>
      </c>
      <c r="BY56">
        <v>0.19900000000000001</v>
      </c>
      <c r="BZ56">
        <v>0.185</v>
      </c>
      <c r="CA56">
        <v>1.09184131282524</v>
      </c>
      <c r="CB56">
        <v>0.75883026250367103</v>
      </c>
      <c r="CC56">
        <v>0.95063652095564</v>
      </c>
      <c r="CD56">
        <v>1.01739374820936</v>
      </c>
      <c r="CE56">
        <v>1.0848241048295399</v>
      </c>
      <c r="CF56">
        <v>0.94458494106038005</v>
      </c>
      <c r="CG56">
        <v>1.0084137341453401</v>
      </c>
      <c r="CH56">
        <v>1.00460125518935</v>
      </c>
    </row>
    <row r="57" spans="1:86" x14ac:dyDescent="0.25">
      <c r="A57" s="12" t="str">
        <f>VLOOKUP($B57,GCDTCodes!$A$1:$D$398,2,FALSE)</f>
        <v>GCDT_052</v>
      </c>
      <c r="B57" s="12" t="s">
        <v>192</v>
      </c>
      <c r="C57" t="s">
        <v>190</v>
      </c>
      <c r="D57" t="s">
        <v>526</v>
      </c>
      <c r="E57" t="s">
        <v>1666</v>
      </c>
      <c r="F57" t="s">
        <v>153</v>
      </c>
      <c r="G57" t="s">
        <v>154</v>
      </c>
      <c r="H57" t="s">
        <v>160</v>
      </c>
      <c r="I57" t="s">
        <v>155</v>
      </c>
      <c r="J57" t="s">
        <v>155</v>
      </c>
      <c r="K57" s="10">
        <v>6.4153489649999997</v>
      </c>
      <c r="L57" s="10">
        <v>-8.3946469999999999E-3</v>
      </c>
      <c r="M57" s="10">
        <v>-5.0330549999999998E-3</v>
      </c>
      <c r="N57" s="10">
        <v>0.15937024</v>
      </c>
      <c r="O57" s="10">
        <v>-2.0742697140000002</v>
      </c>
      <c r="P57" s="10">
        <v>1.3199500000000001E-4</v>
      </c>
      <c r="Q57" s="10">
        <v>4.8435900000000002E-4</v>
      </c>
      <c r="R57" s="10">
        <v>-2.7690347000000001E-2</v>
      </c>
      <c r="S57" s="10">
        <v>5.7728845979999903</v>
      </c>
      <c r="T57" s="10">
        <v>1.4571976E-2</v>
      </c>
      <c r="U57" s="10">
        <v>2.802775E-3</v>
      </c>
      <c r="V57" s="10">
        <v>-0.15181929399999999</v>
      </c>
      <c r="W57" s="10">
        <v>7.1420000000000003</v>
      </c>
      <c r="X57" s="10">
        <v>3.7650000000000001</v>
      </c>
      <c r="Y57" s="10">
        <v>2.7E-2</v>
      </c>
      <c r="Z57" s="10">
        <v>850.16699999999901</v>
      </c>
      <c r="AA57" s="10">
        <v>2.3079999999999998</v>
      </c>
      <c r="AB57" s="10">
        <v>1.81</v>
      </c>
      <c r="AC57" s="10">
        <v>10.98</v>
      </c>
      <c r="AD57" s="10">
        <v>5.6989999999999998</v>
      </c>
      <c r="AE57" s="10">
        <v>3.55</v>
      </c>
      <c r="AF57" s="10">
        <v>3.3500000000000002E-2</v>
      </c>
      <c r="AG57" s="10">
        <v>720.56700000000001</v>
      </c>
      <c r="AH57" s="10">
        <v>1.89699999999999</v>
      </c>
      <c r="AI57" s="10">
        <v>1.5249999999999999</v>
      </c>
      <c r="AJ57" s="10">
        <v>10.345999999999901</v>
      </c>
      <c r="AK57" s="10">
        <v>6.2139999999999898</v>
      </c>
      <c r="AL57" s="10">
        <v>7.2709999999999999</v>
      </c>
      <c r="AM57" s="10">
        <v>8.3000000000000004E-2</v>
      </c>
      <c r="AN57" s="10">
        <v>918.09699999999998</v>
      </c>
      <c r="AO57" s="10">
        <v>1.89</v>
      </c>
      <c r="AP57" s="10">
        <v>15.532999999999999</v>
      </c>
      <c r="AQ57" s="10">
        <v>-3.6003682559999999</v>
      </c>
      <c r="AR57" s="10">
        <v>-0.23261062499999999</v>
      </c>
      <c r="AS57" s="10">
        <v>-0.16664968399999999</v>
      </c>
      <c r="AT57" s="10">
        <v>-0.99946568099999999</v>
      </c>
      <c r="AU57" s="10">
        <v>0.54567441699999997</v>
      </c>
      <c r="AV57" s="10">
        <v>1.1119429860000001</v>
      </c>
      <c r="AW57" s="10">
        <v>133.66800000000001</v>
      </c>
      <c r="AX57" s="10">
        <v>56.106999999999999</v>
      </c>
      <c r="AY57" s="10">
        <v>78.283999999999907</v>
      </c>
      <c r="AZ57" s="10">
        <v>4.4289999999999896</v>
      </c>
      <c r="BA57" s="10">
        <v>3.0019999999999998</v>
      </c>
      <c r="BB57" s="10">
        <v>2.1789999999999998</v>
      </c>
      <c r="BC57" s="10">
        <v>7.0329999999999897</v>
      </c>
      <c r="BD57" s="10">
        <v>33.040999999999997</v>
      </c>
      <c r="BE57" s="10">
        <v>9.8539999999999992</v>
      </c>
      <c r="BF57" s="10">
        <v>106.634</v>
      </c>
      <c r="BG57" s="10">
        <v>57.884999999999998</v>
      </c>
      <c r="BH57" s="10">
        <v>79.02</v>
      </c>
      <c r="BI57" s="10">
        <v>3.8279999999999998</v>
      </c>
      <c r="BJ57" s="10">
        <v>2.48199999999999</v>
      </c>
      <c r="BK57" s="10">
        <v>1.893</v>
      </c>
      <c r="BL57" s="10">
        <v>6.931</v>
      </c>
      <c r="BM57" s="10">
        <v>30.937999999999999</v>
      </c>
      <c r="BN57" s="10">
        <v>9.641</v>
      </c>
      <c r="BO57" s="10">
        <v>96.57</v>
      </c>
      <c r="BP57" s="10">
        <v>63.878999999999998</v>
      </c>
      <c r="BQ57" s="10">
        <v>76.677999999999997</v>
      </c>
      <c r="BR57" s="10">
        <v>2.21199999999999</v>
      </c>
      <c r="BS57" s="10">
        <v>1.1619999999999999</v>
      </c>
      <c r="BT57" s="10">
        <v>2.2909999999999999</v>
      </c>
      <c r="BU57" s="10">
        <v>8.3049999999999997</v>
      </c>
      <c r="BV57" s="10">
        <v>40.189</v>
      </c>
      <c r="BW57" s="10">
        <v>11.737</v>
      </c>
      <c r="BX57">
        <v>0.20899999999999999</v>
      </c>
      <c r="BY57">
        <v>0.215</v>
      </c>
      <c r="BZ57">
        <v>0.218</v>
      </c>
      <c r="CA57">
        <v>0.75103053336834902</v>
      </c>
      <c r="CB57">
        <v>1.04282226804683</v>
      </c>
      <c r="CC57">
        <v>0.77265164626740501</v>
      </c>
      <c r="CD57">
        <v>1.02123328272773</v>
      </c>
      <c r="CE57">
        <v>1.3093458591917</v>
      </c>
      <c r="CF57">
        <v>1.2616697656375999</v>
      </c>
      <c r="CG57">
        <v>0.97182781087221604</v>
      </c>
      <c r="CH57">
        <v>0.98879714728580503</v>
      </c>
    </row>
    <row r="58" spans="1:86" x14ac:dyDescent="0.25">
      <c r="A58" s="12" t="str">
        <f>VLOOKUP($B58,GCDTCodes!$A$1:$D$398,2,FALSE)</f>
        <v>GCDT_053</v>
      </c>
      <c r="B58" s="12" t="s">
        <v>193</v>
      </c>
      <c r="C58" t="s">
        <v>190</v>
      </c>
      <c r="D58" t="s">
        <v>526</v>
      </c>
      <c r="E58" t="s">
        <v>1666</v>
      </c>
      <c r="F58" t="s">
        <v>153</v>
      </c>
      <c r="G58" t="s">
        <v>162</v>
      </c>
      <c r="H58" t="s">
        <v>160</v>
      </c>
      <c r="I58" t="s">
        <v>155</v>
      </c>
      <c r="J58" t="s">
        <v>155</v>
      </c>
      <c r="K58" s="10">
        <v>38.476650999999997</v>
      </c>
      <c r="L58" s="10">
        <v>0.14361356</v>
      </c>
      <c r="M58" s="10">
        <v>9.9745521999999906E-2</v>
      </c>
      <c r="N58" s="10">
        <v>0.87955747599999901</v>
      </c>
      <c r="O58" s="10">
        <v>-8.2523455999999999</v>
      </c>
      <c r="P58" s="10">
        <v>1.4407468999999999E-2</v>
      </c>
      <c r="Q58" s="10">
        <v>8.9403650000000005E-3</v>
      </c>
      <c r="R58" s="10">
        <v>0.343368746</v>
      </c>
      <c r="S58" s="10">
        <v>4.2957939329999997</v>
      </c>
      <c r="T58" s="10">
        <v>1.0974311E-2</v>
      </c>
      <c r="U58" s="10">
        <v>8.2219359999999991E-3</v>
      </c>
      <c r="V58" s="10">
        <v>0.26617201699999998</v>
      </c>
      <c r="W58" s="10">
        <v>8.9390000000000001</v>
      </c>
      <c r="X58" s="10">
        <v>4.1879999999999997</v>
      </c>
      <c r="Y58" s="10">
        <v>3.2000000000000001E-2</v>
      </c>
      <c r="Z58" s="10">
        <v>1052.2</v>
      </c>
      <c r="AA58" s="10">
        <v>2.6669999999999998</v>
      </c>
      <c r="AB58" s="10">
        <v>2.1930000000000001</v>
      </c>
      <c r="AC58" s="10">
        <v>13.409000000000001</v>
      </c>
      <c r="AD58" s="10">
        <v>5.6870000000000003</v>
      </c>
      <c r="AE58" s="10">
        <v>4.1840000000000002</v>
      </c>
      <c r="AF58" s="10">
        <v>3.4000000000000002E-2</v>
      </c>
      <c r="AG58" s="10">
        <v>670.07500000000005</v>
      </c>
      <c r="AH58" s="10">
        <v>1.8859999999999999</v>
      </c>
      <c r="AI58" s="10">
        <v>1.3359999999999901</v>
      </c>
      <c r="AJ58" s="10">
        <v>10.742000000000001</v>
      </c>
      <c r="AK58" s="10">
        <v>6.3019999999999996</v>
      </c>
      <c r="AL58" s="10">
        <v>6.1159999999999997</v>
      </c>
      <c r="AM58" s="10">
        <v>5.1999999999999998E-2</v>
      </c>
      <c r="AN58" s="10">
        <v>790.76300000000003</v>
      </c>
      <c r="AO58" s="10">
        <v>1.7849999999999999</v>
      </c>
      <c r="AP58" s="10">
        <v>17.475999999999999</v>
      </c>
      <c r="AQ58" s="10">
        <v>45.457302570000003</v>
      </c>
      <c r="AR58" s="10">
        <v>-1.509835E-2</v>
      </c>
      <c r="AS58" s="10">
        <v>2.7775460000000001E-3</v>
      </c>
      <c r="AT58" s="10">
        <v>-0.64299907899999997</v>
      </c>
      <c r="AU58" s="10">
        <v>0.69468492500000001</v>
      </c>
      <c r="AV58" s="10">
        <v>1.1119429860000001</v>
      </c>
      <c r="AW58" s="10">
        <v>123.63</v>
      </c>
      <c r="AX58" s="10">
        <v>39.953000000000003</v>
      </c>
      <c r="AY58" s="10">
        <v>75.792000000000002</v>
      </c>
      <c r="AZ58" s="10">
        <v>4.875</v>
      </c>
      <c r="BA58" s="10">
        <v>3.0019999999999998</v>
      </c>
      <c r="BB58" s="10">
        <v>1.7569999999999999</v>
      </c>
      <c r="BC58" s="10">
        <v>4.9509999999999996</v>
      </c>
      <c r="BD58" s="10">
        <v>21.152999999999999</v>
      </c>
      <c r="BE58" s="10">
        <v>7.0650000000000004</v>
      </c>
      <c r="BF58" s="10">
        <v>121.31299999999899</v>
      </c>
      <c r="BG58" s="10">
        <v>50.411000000000001</v>
      </c>
      <c r="BH58" s="10">
        <v>77.218000000000004</v>
      </c>
      <c r="BI58" s="10">
        <v>4.5279999999999996</v>
      </c>
      <c r="BJ58" s="10">
        <v>1.1735</v>
      </c>
      <c r="BK58" s="10">
        <v>1.923</v>
      </c>
      <c r="BL58" s="10">
        <v>6.665</v>
      </c>
      <c r="BM58" s="10">
        <v>27.347999999999999</v>
      </c>
      <c r="BN58" s="10">
        <v>9.1839999999999993</v>
      </c>
      <c r="BO58" s="10">
        <v>95.97</v>
      </c>
      <c r="BP58" s="10">
        <v>59.457000000000001</v>
      </c>
      <c r="BQ58" s="10">
        <v>74.287999999999997</v>
      </c>
      <c r="BR58" s="10">
        <v>3.55</v>
      </c>
      <c r="BS58" s="10">
        <v>1.1179999999999899</v>
      </c>
      <c r="BT58" s="10">
        <v>3.177</v>
      </c>
      <c r="BU58" s="10">
        <v>9.77</v>
      </c>
      <c r="BV58" s="10">
        <v>43.953999999999901</v>
      </c>
      <c r="BW58" s="10">
        <v>15.925000000000001</v>
      </c>
      <c r="BX58">
        <v>0.24</v>
      </c>
      <c r="BY58">
        <v>0.23100000000000001</v>
      </c>
      <c r="BZ58">
        <v>0.248</v>
      </c>
      <c r="CA58">
        <v>0.94846242188334995</v>
      </c>
      <c r="CB58">
        <v>1.0660779777945599</v>
      </c>
      <c r="CC58">
        <v>1.0319354984215701</v>
      </c>
      <c r="CD58">
        <v>1.02001523905596</v>
      </c>
      <c r="CE58">
        <v>1.0846685380452601</v>
      </c>
      <c r="CF58">
        <v>0.99486751232339798</v>
      </c>
      <c r="CG58">
        <v>0.78878597685477503</v>
      </c>
      <c r="CH58">
        <v>1.00498831522932</v>
      </c>
    </row>
    <row r="59" spans="1:86" x14ac:dyDescent="0.25">
      <c r="A59" s="12" t="str">
        <f>VLOOKUP($B59,GCDTCodes!$A$1:$D$398,2,FALSE)</f>
        <v>GCDT_054</v>
      </c>
      <c r="B59" s="12" t="s">
        <v>194</v>
      </c>
      <c r="C59" t="s">
        <v>190</v>
      </c>
      <c r="D59" t="s">
        <v>526</v>
      </c>
      <c r="E59" t="s">
        <v>1666</v>
      </c>
      <c r="F59" t="s">
        <v>153</v>
      </c>
      <c r="G59" t="s">
        <v>166</v>
      </c>
      <c r="H59" t="s">
        <v>155</v>
      </c>
      <c r="I59" t="s">
        <v>155</v>
      </c>
      <c r="J59" t="s">
        <v>155</v>
      </c>
      <c r="K59" s="10">
        <v>-13.532397199999901</v>
      </c>
      <c r="L59" s="10">
        <v>-3.7546905999999998E-2</v>
      </c>
      <c r="M59" s="10">
        <v>-3.1836877E-2</v>
      </c>
      <c r="N59" s="10">
        <v>0.15937024</v>
      </c>
      <c r="O59" s="10">
        <v>-9.2365836679999997</v>
      </c>
      <c r="P59" s="10">
        <v>-2.3660461000000001E-2</v>
      </c>
      <c r="Q59" s="10">
        <v>4.8435900000000002E-4</v>
      </c>
      <c r="R59" s="10">
        <v>-2.7690347000000001E-2</v>
      </c>
      <c r="S59" s="10">
        <v>-14.39236023</v>
      </c>
      <c r="T59" s="10">
        <v>-1.8236532E-2</v>
      </c>
      <c r="U59" s="10">
        <v>-1.1169573E-2</v>
      </c>
      <c r="V59" s="10">
        <v>0.46651113100000002</v>
      </c>
      <c r="W59" s="10">
        <v>8.4960000000000004</v>
      </c>
      <c r="X59" s="10">
        <v>4.5750000000000002</v>
      </c>
      <c r="Y59" s="10">
        <v>3.9E-2</v>
      </c>
      <c r="Z59" s="10">
        <v>986.98699999999997</v>
      </c>
      <c r="AA59" s="10">
        <v>2.125</v>
      </c>
      <c r="AB59" s="10">
        <v>1.8779999999999999</v>
      </c>
      <c r="AC59" s="10">
        <v>14.425999999999901</v>
      </c>
      <c r="AD59" s="10">
        <v>5.6959999999999997</v>
      </c>
      <c r="AE59" s="10">
        <v>4.0449999999999999</v>
      </c>
      <c r="AF59" s="10">
        <v>3.3000000000000002E-2</v>
      </c>
      <c r="AG59" s="10">
        <v>673.971</v>
      </c>
      <c r="AH59" s="10">
        <v>1.7509999999999999</v>
      </c>
      <c r="AI59" s="10">
        <v>1.2250000000000001</v>
      </c>
      <c r="AJ59" s="10">
        <v>10.935</v>
      </c>
      <c r="AK59" s="10">
        <v>6.7619999999999996</v>
      </c>
      <c r="AL59" s="10">
        <v>6.2450000000000001</v>
      </c>
      <c r="AM59" s="10">
        <v>5.7000000000000002E-2</v>
      </c>
      <c r="AN59" s="10">
        <v>670.36599999999999</v>
      </c>
      <c r="AO59" s="10">
        <v>1.5009999999999999</v>
      </c>
      <c r="AP59" s="10">
        <v>17.048999999999999</v>
      </c>
      <c r="AQ59" s="10">
        <v>-107.4811837</v>
      </c>
      <c r="AR59" s="10">
        <v>-0.54921182499999999</v>
      </c>
      <c r="AS59" s="10">
        <v>-0.62619203400000001</v>
      </c>
      <c r="AT59" s="10">
        <v>-0.108299177</v>
      </c>
      <c r="AU59" s="10">
        <v>-0.42070255400000001</v>
      </c>
      <c r="AV59" s="10">
        <v>-0.39766326800000001</v>
      </c>
      <c r="AW59" s="10">
        <v>140.93199999999999</v>
      </c>
      <c r="AX59" s="10">
        <v>47.265000000000001</v>
      </c>
      <c r="AY59" s="10">
        <v>70.723999999999904</v>
      </c>
      <c r="AZ59" s="10">
        <v>4.734</v>
      </c>
      <c r="BA59" s="10">
        <v>3.0019999999999998</v>
      </c>
      <c r="BB59" s="10">
        <v>2.383</v>
      </c>
      <c r="BC59" s="10">
        <v>5.9340000000000002</v>
      </c>
      <c r="BD59" s="10">
        <v>27.734999999999999</v>
      </c>
      <c r="BE59" s="10">
        <v>11.644</v>
      </c>
      <c r="BF59" s="10">
        <v>114.64299999999901</v>
      </c>
      <c r="BG59" s="10">
        <v>57.473999999999997</v>
      </c>
      <c r="BH59" s="10">
        <v>77.028000000000006</v>
      </c>
      <c r="BI59" s="10">
        <v>2.4119999999999999</v>
      </c>
      <c r="BJ59" s="10">
        <v>1.5189999999999999</v>
      </c>
      <c r="BK59" s="10">
        <v>1.7829999999999999</v>
      </c>
      <c r="BL59" s="10">
        <v>5.5089999999999897</v>
      </c>
      <c r="BM59" s="10">
        <v>27.045000000000002</v>
      </c>
      <c r="BN59" s="10">
        <v>9.1720000000000006</v>
      </c>
      <c r="BO59" s="10">
        <v>96.266000000000005</v>
      </c>
      <c r="BP59" s="10">
        <v>61.692</v>
      </c>
      <c r="BQ59" s="10">
        <v>74.849999999999994</v>
      </c>
      <c r="BR59" s="10">
        <v>1.9379999999999999</v>
      </c>
      <c r="BS59" s="10">
        <v>1.0979999999999901</v>
      </c>
      <c r="BT59" s="10">
        <v>2.0190000000000001</v>
      </c>
      <c r="BU59" s="10">
        <v>6.3970000000000002</v>
      </c>
      <c r="BV59" s="10">
        <v>32.622</v>
      </c>
      <c r="BW59" s="10">
        <v>10.945</v>
      </c>
      <c r="BX59">
        <v>0.17599999999999999</v>
      </c>
      <c r="BY59">
        <v>0.21099999999999999</v>
      </c>
      <c r="BZ59">
        <v>0.20300000000000001</v>
      </c>
      <c r="CA59">
        <v>0.99331327739673303</v>
      </c>
      <c r="CB59">
        <v>0.81935350152258402</v>
      </c>
      <c r="CC59">
        <v>1.2387295918518499</v>
      </c>
      <c r="CD59">
        <v>1.14618051683733</v>
      </c>
      <c r="CE59">
        <v>1.02678287187763</v>
      </c>
      <c r="CF59">
        <v>1.0383427484706</v>
      </c>
      <c r="CG59">
        <v>0.897302930420116</v>
      </c>
      <c r="CH59">
        <v>1.0710741002469299</v>
      </c>
    </row>
    <row r="60" spans="1:86" x14ac:dyDescent="0.25">
      <c r="A60" s="12" t="str">
        <f>VLOOKUP($B60,GCDTCodes!$A$1:$D$398,2,FALSE)</f>
        <v>GCDT_055</v>
      </c>
      <c r="B60" s="12" t="s">
        <v>195</v>
      </c>
      <c r="C60" t="s">
        <v>190</v>
      </c>
      <c r="D60" t="s">
        <v>526</v>
      </c>
      <c r="E60" t="s">
        <v>1666</v>
      </c>
      <c r="F60" t="s">
        <v>153</v>
      </c>
      <c r="G60" t="s">
        <v>196</v>
      </c>
      <c r="H60" t="s">
        <v>160</v>
      </c>
      <c r="I60" t="s">
        <v>155</v>
      </c>
      <c r="J60" t="s">
        <v>155</v>
      </c>
      <c r="K60" s="10">
        <v>-44.057960739999999</v>
      </c>
      <c r="L60" s="10">
        <v>-0.124607325</v>
      </c>
      <c r="M60" s="10">
        <v>-8.4910712999999999E-2</v>
      </c>
      <c r="N60" s="10">
        <v>-0.57366175600000002</v>
      </c>
      <c r="O60" s="10">
        <v>9.7275070079999999</v>
      </c>
      <c r="P60" s="10">
        <v>-2.5881300000000001E-3</v>
      </c>
      <c r="Q60" s="10">
        <v>-1.9376021E-2</v>
      </c>
      <c r="R60" s="10">
        <v>-0.38061243300000003</v>
      </c>
      <c r="S60" s="10">
        <v>76.758614940000001</v>
      </c>
      <c r="T60" s="10">
        <v>0.16062757799999999</v>
      </c>
      <c r="U60" s="10">
        <v>7.3960792999999997E-2</v>
      </c>
      <c r="V60" s="10">
        <v>1.253994786</v>
      </c>
      <c r="W60" s="10">
        <v>7.726</v>
      </c>
      <c r="X60" s="10">
        <v>5.32</v>
      </c>
      <c r="Y60" s="10">
        <v>4.2999999999999997E-2</v>
      </c>
      <c r="Z60" s="10">
        <v>1283.9189999999901</v>
      </c>
      <c r="AA60" s="10">
        <v>2.758</v>
      </c>
      <c r="AB60" s="10">
        <v>2.1970000000000001</v>
      </c>
      <c r="AC60" s="10">
        <v>11.364000000000001</v>
      </c>
      <c r="AD60" s="10">
        <v>5.6660000000000004</v>
      </c>
      <c r="AE60" s="10">
        <v>3.3730000000000002</v>
      </c>
      <c r="AF60" s="10">
        <v>3.2000000000000001E-2</v>
      </c>
      <c r="AG60" s="10">
        <v>460.67599999999999</v>
      </c>
      <c r="AH60" s="10">
        <v>1.45</v>
      </c>
      <c r="AI60" s="10">
        <v>0.89900000000000002</v>
      </c>
      <c r="AJ60" s="10">
        <v>7.68</v>
      </c>
      <c r="AK60" s="10">
        <v>6.3019999999999996</v>
      </c>
      <c r="AL60" s="10">
        <v>5.2129999999999903</v>
      </c>
      <c r="AM60" s="10">
        <v>3.5000000000000003E-2</v>
      </c>
      <c r="AN60" s="10">
        <v>661.25099999999998</v>
      </c>
      <c r="AO60" s="10">
        <v>1.6619999999999999</v>
      </c>
      <c r="AP60" s="10">
        <v>13.582000000000001</v>
      </c>
      <c r="AQ60" s="10">
        <v>35.533003620000002</v>
      </c>
      <c r="AR60" s="10">
        <v>-2.4765562000000001E-2</v>
      </c>
      <c r="AS60" s="10">
        <v>2.8307677E-2</v>
      </c>
      <c r="AT60" s="10">
        <v>1.3175672309999999</v>
      </c>
      <c r="AU60" s="10">
        <v>0.88313939099999905</v>
      </c>
      <c r="AV60" s="10">
        <v>3.9154974579999999</v>
      </c>
      <c r="AW60" s="10">
        <v>177.59099999999901</v>
      </c>
      <c r="AX60" s="10">
        <v>56.2</v>
      </c>
      <c r="AY60" s="10">
        <v>75.262</v>
      </c>
      <c r="AZ60" s="10">
        <v>5.5629999999999997</v>
      </c>
      <c r="BA60" s="10">
        <v>2.9089999999999998</v>
      </c>
      <c r="BB60" s="10">
        <v>3.7509999999999999</v>
      </c>
      <c r="BC60" s="10">
        <v>12.231999999999999</v>
      </c>
      <c r="BD60" s="10">
        <v>58.847000000000001</v>
      </c>
      <c r="BE60" s="10">
        <v>19.364999999999998</v>
      </c>
      <c r="BF60" s="10">
        <v>105.589</v>
      </c>
      <c r="BG60" s="10">
        <v>54.953999999999901</v>
      </c>
      <c r="BH60" s="10">
        <v>77.376000000000005</v>
      </c>
      <c r="BI60" s="10">
        <v>3.7370000000000001</v>
      </c>
      <c r="BJ60" s="10">
        <v>1.095</v>
      </c>
      <c r="BK60" s="10">
        <v>1.8149999999999999</v>
      </c>
      <c r="BL60" s="10">
        <v>6.5369999999999999</v>
      </c>
      <c r="BM60" s="10">
        <v>31.995999999999999</v>
      </c>
      <c r="BN60" s="10">
        <v>10.36</v>
      </c>
      <c r="BO60" s="10">
        <v>105.761</v>
      </c>
      <c r="BP60" s="10">
        <v>61.53</v>
      </c>
      <c r="BQ60" s="10">
        <v>75.603999999999999</v>
      </c>
      <c r="BR60" s="10">
        <v>3.4470000000000001</v>
      </c>
      <c r="BS60" s="10">
        <v>1.083</v>
      </c>
      <c r="BT60" s="10">
        <v>3.2909999999999999</v>
      </c>
      <c r="BU60" s="10">
        <v>11.002000000000001</v>
      </c>
      <c r="BV60" s="10">
        <v>59.755000000000003</v>
      </c>
      <c r="BW60" s="10">
        <v>16.684999999999999</v>
      </c>
      <c r="BX60">
        <v>0.20799999999999999</v>
      </c>
      <c r="BY60">
        <v>0.19800000000000001</v>
      </c>
      <c r="BZ60">
        <v>0.189</v>
      </c>
      <c r="CA60">
        <v>1.03995997152452</v>
      </c>
      <c r="CB60">
        <v>1.1688304303436201</v>
      </c>
      <c r="CC60">
        <v>1.29634641217964</v>
      </c>
      <c r="CD60">
        <v>1.1477667309214401</v>
      </c>
      <c r="CE60">
        <v>0.76040652259772701</v>
      </c>
      <c r="CF60">
        <v>1.0469627314046599</v>
      </c>
      <c r="CG60">
        <v>0.91179198651412097</v>
      </c>
      <c r="CH60">
        <v>1.00869340490361</v>
      </c>
    </row>
    <row r="61" spans="1:86" x14ac:dyDescent="0.25">
      <c r="A61" s="12" t="str">
        <f>VLOOKUP($B61,GCDTCodes!$A$1:$D$398,2,FALSE)</f>
        <v>GCDT_056</v>
      </c>
      <c r="B61" s="12" t="s">
        <v>197</v>
      </c>
      <c r="C61" t="s">
        <v>190</v>
      </c>
      <c r="D61" t="s">
        <v>526</v>
      </c>
      <c r="E61" t="s">
        <v>1666</v>
      </c>
      <c r="F61" t="s">
        <v>153</v>
      </c>
      <c r="G61" t="s">
        <v>198</v>
      </c>
      <c r="H61" t="s">
        <v>158</v>
      </c>
      <c r="I61" t="s">
        <v>155</v>
      </c>
      <c r="J61" t="s">
        <v>155</v>
      </c>
      <c r="K61" s="10">
        <v>1.6165569440000001</v>
      </c>
      <c r="L61" s="10">
        <v>1.8675308000000002E-2</v>
      </c>
      <c r="M61" s="10">
        <v>1.2023923000000001E-2</v>
      </c>
      <c r="N61" s="10">
        <v>0.15937024</v>
      </c>
      <c r="O61" s="10">
        <v>4.6510348029999999</v>
      </c>
      <c r="P61" s="10">
        <v>2.8682942999999999E-2</v>
      </c>
      <c r="Q61" s="10">
        <v>-3.6124099999999999E-4</v>
      </c>
      <c r="R61" s="10">
        <v>-2.7690347000000001E-2</v>
      </c>
      <c r="S61" s="10">
        <v>-9.5912167739999994</v>
      </c>
      <c r="T61" s="10">
        <v>-2.3297428999999901E-2</v>
      </c>
      <c r="U61" s="10">
        <v>-4.1040989999999999E-3</v>
      </c>
      <c r="V61" s="10">
        <v>-0.157180599</v>
      </c>
      <c r="W61" s="10">
        <v>6.67</v>
      </c>
      <c r="X61" s="10">
        <v>3.097</v>
      </c>
      <c r="Y61" s="10">
        <v>2.7E-2</v>
      </c>
      <c r="Z61" s="10">
        <v>692.58299999999997</v>
      </c>
      <c r="AA61" s="10">
        <v>1.63</v>
      </c>
      <c r="AB61" s="10">
        <v>1.1759999999999999</v>
      </c>
      <c r="AC61" s="10">
        <v>10.462</v>
      </c>
      <c r="AD61" s="10">
        <v>5.6909999999999998</v>
      </c>
      <c r="AE61" s="10">
        <v>2.8989999999999898</v>
      </c>
      <c r="AF61" s="10">
        <v>3.2000000000000001E-2</v>
      </c>
      <c r="AG61" s="10">
        <v>701.33100000000002</v>
      </c>
      <c r="AH61" s="10">
        <v>1.923</v>
      </c>
      <c r="AI61" s="10">
        <v>1.359</v>
      </c>
      <c r="AJ61" s="10">
        <v>9.7420000000000009</v>
      </c>
      <c r="AK61" s="10">
        <v>6.1589999999999998</v>
      </c>
      <c r="AL61" s="10">
        <v>5.859</v>
      </c>
      <c r="AM61" s="10">
        <v>5.7000000000000002E-2</v>
      </c>
      <c r="AN61" s="10">
        <v>652.57600000000002</v>
      </c>
      <c r="AO61" s="10">
        <v>1.5089999999999999</v>
      </c>
      <c r="AP61" s="10">
        <v>13.314</v>
      </c>
      <c r="AQ61" s="10">
        <v>-32.487612480000003</v>
      </c>
      <c r="AR61" s="10">
        <v>-0.169773745</v>
      </c>
      <c r="AS61" s="10">
        <v>-0.14111955300000001</v>
      </c>
      <c r="AT61" s="10">
        <v>-1.355932283</v>
      </c>
      <c r="AU61" s="10">
        <v>0.76261618599999903</v>
      </c>
      <c r="AV61" s="10">
        <v>0.464968877</v>
      </c>
      <c r="AW61" s="10">
        <v>126.181</v>
      </c>
      <c r="AX61" s="10">
        <v>52.298999999999999</v>
      </c>
      <c r="AY61" s="10">
        <v>77.887</v>
      </c>
      <c r="AZ61" s="10">
        <v>4.1879999999999997</v>
      </c>
      <c r="BA61" s="10">
        <v>3.0269999999999899</v>
      </c>
      <c r="BB61" s="10">
        <v>1.9630000000000001</v>
      </c>
      <c r="BC61" s="10">
        <v>5.8239999999999998</v>
      </c>
      <c r="BD61" s="10">
        <v>28.921999999999901</v>
      </c>
      <c r="BE61" s="10">
        <v>8.0299999999999994</v>
      </c>
      <c r="BF61" s="10">
        <v>116.81</v>
      </c>
      <c r="BG61" s="10">
        <v>57.527000000000001</v>
      </c>
      <c r="BH61" s="10">
        <v>79.533000000000001</v>
      </c>
      <c r="BI61" s="10">
        <v>3.089</v>
      </c>
      <c r="BJ61" s="10">
        <v>0.94499999999999995</v>
      </c>
      <c r="BK61" s="10">
        <v>1.7509999999999999</v>
      </c>
      <c r="BL61" s="10">
        <v>6.7750000000000004</v>
      </c>
      <c r="BM61" s="10">
        <v>28.146000000000001</v>
      </c>
      <c r="BN61" s="10">
        <v>8.8239999999999998</v>
      </c>
      <c r="BO61" s="10">
        <v>97.627999999999901</v>
      </c>
      <c r="BP61" s="10">
        <v>61.06</v>
      </c>
      <c r="BQ61" s="10">
        <v>76.492000000000004</v>
      </c>
      <c r="BR61" s="10">
        <v>3.64</v>
      </c>
      <c r="BS61" s="10">
        <v>1.0974999999999999</v>
      </c>
      <c r="BT61" s="10">
        <v>2.86899999999999</v>
      </c>
      <c r="BU61" s="10">
        <v>9.8889999999999993</v>
      </c>
      <c r="BV61" s="10">
        <v>51.326000000000001</v>
      </c>
      <c r="BW61" s="10">
        <v>15.429</v>
      </c>
      <c r="BX61">
        <v>0.19</v>
      </c>
      <c r="BY61">
        <v>0.23599999999999999</v>
      </c>
      <c r="BZ61">
        <v>0.20599999999999999</v>
      </c>
      <c r="CA61">
        <v>0.92124942044587299</v>
      </c>
      <c r="CB61">
        <v>1.0061331640750799</v>
      </c>
      <c r="CC61">
        <v>1.1181393063779901</v>
      </c>
      <c r="CD61">
        <v>1.1481199064254599</v>
      </c>
      <c r="CE61">
        <v>1.3591827557693601</v>
      </c>
      <c r="CF61">
        <v>1.30946144270668</v>
      </c>
      <c r="CG61">
        <v>1.03221088000203</v>
      </c>
      <c r="CH61">
        <v>0.98119114540212804</v>
      </c>
    </row>
    <row r="62" spans="1:86" x14ac:dyDescent="0.25">
      <c r="A62" s="12" t="str">
        <f>VLOOKUP($B62,GCDTCodes!$A$1:$D$398,2,FALSE)</f>
        <v>GCDT_057</v>
      </c>
      <c r="B62" s="12" t="s">
        <v>199</v>
      </c>
      <c r="C62" t="s">
        <v>190</v>
      </c>
      <c r="D62" t="s">
        <v>526</v>
      </c>
      <c r="E62" t="s">
        <v>1667</v>
      </c>
      <c r="F62" t="s">
        <v>168</v>
      </c>
      <c r="G62" t="s">
        <v>157</v>
      </c>
      <c r="H62" t="s">
        <v>158</v>
      </c>
      <c r="I62" t="s">
        <v>155</v>
      </c>
      <c r="J62" t="s">
        <v>155</v>
      </c>
      <c r="K62" s="10">
        <v>-30.193885730000002</v>
      </c>
      <c r="L62" s="10">
        <v>-9.3769118999999998E-2</v>
      </c>
      <c r="M62" s="10">
        <v>-8.0571097999999994E-2</v>
      </c>
      <c r="N62" s="10">
        <v>-0.38077018699999998</v>
      </c>
      <c r="O62" s="10">
        <v>-21.811240160000001</v>
      </c>
      <c r="P62" s="10">
        <v>-7.6003865999999906E-2</v>
      </c>
      <c r="Q62" s="10">
        <v>-1.473645E-2</v>
      </c>
      <c r="R62" s="10">
        <v>-2.7690347000000001E-2</v>
      </c>
      <c r="S62" s="10">
        <v>-32.708685029999998</v>
      </c>
      <c r="T62" s="10">
        <v>-6.0996344000000001E-2</v>
      </c>
      <c r="U62" s="10">
        <v>-2.4647492E-2</v>
      </c>
      <c r="V62" s="10">
        <v>-0.157180599</v>
      </c>
      <c r="W62" s="10">
        <v>6.984</v>
      </c>
      <c r="X62" s="10">
        <v>3.9260000000000002</v>
      </c>
      <c r="Y62" s="10">
        <v>3.1E-2</v>
      </c>
      <c r="Z62" s="10">
        <v>714.15199999999902</v>
      </c>
      <c r="AA62" s="10">
        <v>1.538</v>
      </c>
      <c r="AB62" s="10">
        <v>1.1419999999999999</v>
      </c>
      <c r="AC62" s="10">
        <v>10.192</v>
      </c>
      <c r="AD62" s="10">
        <v>5.6789999999999896</v>
      </c>
      <c r="AE62" s="10">
        <v>3.589</v>
      </c>
      <c r="AF62" s="10">
        <v>3.2000000000000001E-2</v>
      </c>
      <c r="AG62" s="10">
        <v>543.78</v>
      </c>
      <c r="AH62" s="10">
        <v>1.6359999999999999</v>
      </c>
      <c r="AI62" s="10">
        <v>1.032</v>
      </c>
      <c r="AJ62" s="10">
        <v>8.56</v>
      </c>
      <c r="AK62" s="10">
        <v>6.3150000000000004</v>
      </c>
      <c r="AL62" s="10">
        <v>4.6550000000000002</v>
      </c>
      <c r="AM62" s="10">
        <v>0.04</v>
      </c>
      <c r="AN62" s="10">
        <v>600.16</v>
      </c>
      <c r="AO62" s="10">
        <v>1.34</v>
      </c>
      <c r="AP62" s="10">
        <v>12.411</v>
      </c>
      <c r="AQ62" s="10">
        <v>-211.20981660000001</v>
      </c>
      <c r="AR62" s="10">
        <v>-0.74738967599999995</v>
      </c>
      <c r="AS62" s="10">
        <v>-0.67725229499999995</v>
      </c>
      <c r="AT62" s="10">
        <v>-2.4253320889999999</v>
      </c>
      <c r="AU62" s="10">
        <v>-0.69900159099999903</v>
      </c>
      <c r="AV62" s="10">
        <v>-1.2602954129999999</v>
      </c>
      <c r="AW62" s="10">
        <v>112.58799999999999</v>
      </c>
      <c r="AX62" s="10">
        <v>50.537999999999997</v>
      </c>
      <c r="AY62" s="10">
        <v>74.835999999999999</v>
      </c>
      <c r="AZ62" s="10">
        <v>3.52</v>
      </c>
      <c r="BA62" s="10">
        <v>3.0069999999999899</v>
      </c>
      <c r="BB62" s="10">
        <v>1.6850000000000001</v>
      </c>
      <c r="BC62" s="10">
        <v>4.5860000000000003</v>
      </c>
      <c r="BD62" s="10">
        <v>26.49</v>
      </c>
      <c r="BE62" s="10">
        <v>7.782</v>
      </c>
      <c r="BF62" s="10">
        <v>106.292999999999</v>
      </c>
      <c r="BG62" s="10">
        <v>54.24</v>
      </c>
      <c r="BH62" s="10">
        <v>75.620999999999995</v>
      </c>
      <c r="BI62" s="10">
        <v>2.1549999999999998</v>
      </c>
      <c r="BJ62" s="10">
        <v>1.409</v>
      </c>
      <c r="BK62" s="10">
        <v>1.47</v>
      </c>
      <c r="BL62" s="10">
        <v>3.9470000000000001</v>
      </c>
      <c r="BM62" s="10">
        <v>22.4</v>
      </c>
      <c r="BN62" s="10">
        <v>6.5839999999999996</v>
      </c>
      <c r="BO62" s="10">
        <v>86.842999999999904</v>
      </c>
      <c r="BP62" s="10">
        <v>51.521999999999998</v>
      </c>
      <c r="BQ62" s="10">
        <v>73.075000000000003</v>
      </c>
      <c r="BR62" s="10">
        <v>2.0269999999999899</v>
      </c>
      <c r="BS62" s="10">
        <v>1.0919999999999901</v>
      </c>
      <c r="BT62" s="10">
        <v>1.52</v>
      </c>
      <c r="BU62" s="10">
        <v>4.93</v>
      </c>
      <c r="BV62" s="10">
        <v>19.213000000000001</v>
      </c>
      <c r="BW62" s="10">
        <v>5.085</v>
      </c>
      <c r="BX62">
        <v>0.156</v>
      </c>
      <c r="BY62">
        <v>0.17799999999999999</v>
      </c>
      <c r="BZ62">
        <v>0.16300000000000001</v>
      </c>
      <c r="CA62">
        <v>1.0869704605263599</v>
      </c>
      <c r="CB62">
        <v>0.90310773305208503</v>
      </c>
      <c r="CC62">
        <v>1.22052356030668</v>
      </c>
      <c r="CD62">
        <v>1.0247688819567999</v>
      </c>
      <c r="CE62">
        <v>0.89425812038806196</v>
      </c>
      <c r="CF62">
        <v>0.87653977913568104</v>
      </c>
      <c r="CG62">
        <v>1.01014580232234</v>
      </c>
      <c r="CH62">
        <v>1.00844418622855</v>
      </c>
    </row>
    <row r="63" spans="1:86" x14ac:dyDescent="0.25">
      <c r="A63" s="12" t="str">
        <f>VLOOKUP($B63,GCDTCodes!$A$1:$D$398,2,FALSE)</f>
        <v>GCDT_058</v>
      </c>
      <c r="B63" s="12" t="s">
        <v>200</v>
      </c>
      <c r="C63" t="s">
        <v>190</v>
      </c>
      <c r="D63" t="s">
        <v>526</v>
      </c>
      <c r="E63" t="s">
        <v>1667</v>
      </c>
      <c r="F63" t="s">
        <v>168</v>
      </c>
      <c r="G63" t="s">
        <v>157</v>
      </c>
      <c r="H63" t="s">
        <v>160</v>
      </c>
      <c r="I63" t="s">
        <v>155</v>
      </c>
      <c r="J63" t="s">
        <v>155</v>
      </c>
      <c r="K63" s="10">
        <v>-37.790497449999997</v>
      </c>
      <c r="L63" s="10">
        <v>-0.116674465</v>
      </c>
      <c r="M63" s="10">
        <v>-9.7628075999999994E-2</v>
      </c>
      <c r="N63" s="10">
        <v>-0.56081699600000001</v>
      </c>
      <c r="O63" s="10">
        <v>-10.779652390000001</v>
      </c>
      <c r="P63" s="10">
        <v>-4.2694427E-2</v>
      </c>
      <c r="Q63" s="10">
        <v>-9.66284699999999E-3</v>
      </c>
      <c r="R63" s="10">
        <v>-0.39874944099999998</v>
      </c>
      <c r="S63" s="10">
        <v>-47.755606810000003</v>
      </c>
      <c r="T63" s="10">
        <v>-0.102308333</v>
      </c>
      <c r="U63" s="10">
        <v>-4.3771717000000002E-2</v>
      </c>
      <c r="V63" s="10">
        <v>-0.27548537899999997</v>
      </c>
      <c r="W63" s="10">
        <v>5.5919999999999996</v>
      </c>
      <c r="X63" s="10">
        <v>3.5880000000000001</v>
      </c>
      <c r="Y63" s="10">
        <v>2.7E-2</v>
      </c>
      <c r="Z63" s="10">
        <v>727.005</v>
      </c>
      <c r="AA63" s="10">
        <v>1.7230000000000001</v>
      </c>
      <c r="AB63" s="10">
        <v>1.2749999999999999</v>
      </c>
      <c r="AC63" s="10">
        <v>10.356999999999999</v>
      </c>
      <c r="AD63" s="10">
        <v>5.6739999999999897</v>
      </c>
      <c r="AE63" s="10">
        <v>3.4584999999999999</v>
      </c>
      <c r="AF63" s="10">
        <v>3.2000000000000001E-2</v>
      </c>
      <c r="AG63" s="10">
        <v>530.13300000000004</v>
      </c>
      <c r="AH63" s="10">
        <v>1.611</v>
      </c>
      <c r="AI63" s="10">
        <v>0.98099999999999998</v>
      </c>
      <c r="AJ63" s="10">
        <v>8.0440000000000005</v>
      </c>
      <c r="AK63" s="10">
        <v>6.2039999999999997</v>
      </c>
      <c r="AL63" s="10">
        <v>5.577</v>
      </c>
      <c r="AM63" s="10">
        <v>4.8000000000000001E-2</v>
      </c>
      <c r="AN63" s="10">
        <v>462.70800000000003</v>
      </c>
      <c r="AO63" s="10">
        <v>1.073</v>
      </c>
      <c r="AP63" s="10">
        <v>9.9279999999999902</v>
      </c>
      <c r="AQ63" s="10">
        <v>-211.76366139999999</v>
      </c>
      <c r="AR63" s="10">
        <v>-0.79330893400000002</v>
      </c>
      <c r="AS63" s="10">
        <v>-0.83043307799999999</v>
      </c>
      <c r="AT63" s="10">
        <v>-3.316498594</v>
      </c>
      <c r="AU63" s="10">
        <v>-0.38344992700000002</v>
      </c>
      <c r="AV63" s="10">
        <v>-0.82897934099999904</v>
      </c>
      <c r="AW63" s="10">
        <v>114.41200000000001</v>
      </c>
      <c r="AX63" s="10">
        <v>58.813000000000002</v>
      </c>
      <c r="AY63" s="10">
        <v>80.616</v>
      </c>
      <c r="AZ63" s="10">
        <v>3.4809999999999999</v>
      </c>
      <c r="BA63" s="10">
        <v>2.8980000000000001</v>
      </c>
      <c r="BB63" s="10">
        <v>1.7450000000000001</v>
      </c>
      <c r="BC63" s="10">
        <v>4.7910000000000004</v>
      </c>
      <c r="BD63" s="10">
        <v>26.230999999999899</v>
      </c>
      <c r="BE63" s="10">
        <v>6.5049999999999999</v>
      </c>
      <c r="BF63" s="10">
        <v>107.23</v>
      </c>
      <c r="BG63" s="10">
        <v>37.218000000000004</v>
      </c>
      <c r="BH63" s="10">
        <v>77.247</v>
      </c>
      <c r="BI63" s="10">
        <v>4.6580000000000004</v>
      </c>
      <c r="BJ63" s="10">
        <v>1.3719999999999899</v>
      </c>
      <c r="BK63" s="10">
        <v>1.50199999999999</v>
      </c>
      <c r="BL63" s="10">
        <v>4.3</v>
      </c>
      <c r="BM63" s="10">
        <v>24.588999999999999</v>
      </c>
      <c r="BN63" s="10">
        <v>6.5229999999999997</v>
      </c>
      <c r="BO63" s="10">
        <v>80.278999999999996</v>
      </c>
      <c r="BP63" s="10">
        <v>62.497</v>
      </c>
      <c r="BQ63" s="10">
        <v>77.036999999999907</v>
      </c>
      <c r="BR63" s="10">
        <v>1.411</v>
      </c>
      <c r="BS63" s="10">
        <v>1.0859999999999901</v>
      </c>
      <c r="BT63" s="10">
        <v>1.3219999999999901</v>
      </c>
      <c r="BU63" s="10">
        <v>4.5549999999999997</v>
      </c>
      <c r="BV63" s="10">
        <v>25.795000000000002</v>
      </c>
      <c r="BW63" s="10">
        <v>7.9</v>
      </c>
      <c r="BX63">
        <v>0.16200000000000001</v>
      </c>
      <c r="BY63">
        <v>0.17699999999999999</v>
      </c>
      <c r="BZ63">
        <v>0.155</v>
      </c>
      <c r="CA63">
        <v>1.3747353510012399</v>
      </c>
      <c r="CB63">
        <v>0.99603635626354903</v>
      </c>
      <c r="CC63">
        <v>1.22293726765595</v>
      </c>
      <c r="CD63">
        <v>1.0661652189277699</v>
      </c>
      <c r="CE63">
        <v>1.1548215026719899</v>
      </c>
      <c r="CF63">
        <v>1.0835425949969399</v>
      </c>
      <c r="CG63">
        <v>1.24200457575106</v>
      </c>
      <c r="CH63">
        <v>0.99156648130897895</v>
      </c>
    </row>
    <row r="64" spans="1:86" x14ac:dyDescent="0.25">
      <c r="A64" s="12" t="str">
        <f>VLOOKUP($B64,GCDTCodes!$A$1:$D$398,2,FALSE)</f>
        <v>GCDT_059</v>
      </c>
      <c r="B64" s="12" t="s">
        <v>201</v>
      </c>
      <c r="C64" t="s">
        <v>190</v>
      </c>
      <c r="D64" t="s">
        <v>526</v>
      </c>
      <c r="E64" t="s">
        <v>1667</v>
      </c>
      <c r="F64" t="s">
        <v>168</v>
      </c>
      <c r="G64" t="s">
        <v>162</v>
      </c>
      <c r="H64" t="s">
        <v>155</v>
      </c>
      <c r="I64" t="s">
        <v>155</v>
      </c>
      <c r="J64" t="s">
        <v>155</v>
      </c>
      <c r="K64" s="10">
        <v>-22.629738159999999</v>
      </c>
      <c r="L64" s="10">
        <v>-5.6287642999999998E-2</v>
      </c>
      <c r="M64" s="10">
        <v>-4.4020431999999998E-2</v>
      </c>
      <c r="N64" s="10">
        <v>-0.20072337800000001</v>
      </c>
      <c r="O64" s="10">
        <v>-18.228149510000001</v>
      </c>
      <c r="P64" s="10">
        <v>-4.2694427E-2</v>
      </c>
      <c r="Q64" s="10">
        <v>-6.280445E-3</v>
      </c>
      <c r="R64" s="10">
        <v>-2.7690347000000001E-2</v>
      </c>
      <c r="S64" s="10">
        <v>-18.585822929999999</v>
      </c>
      <c r="T64" s="10">
        <v>-3.2436560000000003E-2</v>
      </c>
      <c r="U64" s="10">
        <v>-1.6430134999999998E-2</v>
      </c>
      <c r="V64" s="10">
        <v>-0.157180599</v>
      </c>
      <c r="W64" s="10">
        <v>6.1719999999999997</v>
      </c>
      <c r="X64" s="10">
        <v>3.7589999999999999</v>
      </c>
      <c r="Y64" s="10">
        <v>2.8999999999999901E-2</v>
      </c>
      <c r="Z64" s="10">
        <v>735.16699999999901</v>
      </c>
      <c r="AA64" s="10">
        <v>1.895</v>
      </c>
      <c r="AB64" s="10">
        <v>1.329</v>
      </c>
      <c r="AC64" s="10">
        <v>10.295</v>
      </c>
      <c r="AD64" s="10">
        <v>5.68</v>
      </c>
      <c r="AE64" s="10">
        <v>3.45</v>
      </c>
      <c r="AF64" s="10">
        <v>3.2000000000000001E-2</v>
      </c>
      <c r="AG64" s="10">
        <v>561.50900000000001</v>
      </c>
      <c r="AH64" s="10">
        <v>1.694</v>
      </c>
      <c r="AI64" s="10">
        <v>1.1299999999999999</v>
      </c>
      <c r="AJ64" s="10">
        <v>8.3729999999999993</v>
      </c>
      <c r="AK64" s="10">
        <v>6.2039999999999997</v>
      </c>
      <c r="AL64" s="10">
        <v>6.9</v>
      </c>
      <c r="AM64" s="10">
        <v>6.6000000000000003E-2</v>
      </c>
      <c r="AN64" s="10">
        <v>714.83399999999995</v>
      </c>
      <c r="AO64" s="10">
        <v>1.871</v>
      </c>
      <c r="AP64" s="10">
        <v>14.562999999999899</v>
      </c>
      <c r="AQ64" s="10">
        <v>-190.2186021</v>
      </c>
      <c r="AR64" s="10">
        <v>-0.641050342</v>
      </c>
      <c r="AS64" s="10">
        <v>-0.54728072100000003</v>
      </c>
      <c r="AT64" s="10">
        <v>-2.9600319919999998</v>
      </c>
      <c r="AU64" s="10">
        <v>-0.38344992700000002</v>
      </c>
      <c r="AV64" s="10">
        <v>-0.82897934099999904</v>
      </c>
      <c r="AW64" s="10">
        <v>157.89099999999999</v>
      </c>
      <c r="AX64" s="10">
        <v>50.317</v>
      </c>
      <c r="AY64" s="10">
        <v>75.347999999999999</v>
      </c>
      <c r="AZ64" s="10">
        <v>4.7240000000000002</v>
      </c>
      <c r="BA64" s="10">
        <v>3.0339999999999998</v>
      </c>
      <c r="BB64" s="10">
        <v>2.2429999999999999</v>
      </c>
      <c r="BC64" s="10">
        <v>6.4749999999999996</v>
      </c>
      <c r="BD64" s="10">
        <v>34.253</v>
      </c>
      <c r="BE64" s="10">
        <v>9.4149999999999991</v>
      </c>
      <c r="BF64" s="10">
        <v>101.905</v>
      </c>
      <c r="BG64" s="10">
        <v>56.79</v>
      </c>
      <c r="BH64" s="10">
        <v>75.774000000000001</v>
      </c>
      <c r="BI64" s="10">
        <v>2.3530000000000002</v>
      </c>
      <c r="BJ64" s="10">
        <v>1.9330000000000001</v>
      </c>
      <c r="BK64" s="10">
        <v>1.8859999999999999</v>
      </c>
      <c r="BL64" s="10">
        <v>5.6890000000000001</v>
      </c>
      <c r="BM64" s="10">
        <v>27.585000000000001</v>
      </c>
      <c r="BN64" s="10">
        <v>9.5459999999999994</v>
      </c>
      <c r="BO64" s="10">
        <v>92.251000000000005</v>
      </c>
      <c r="BP64" s="10">
        <v>51.593999999999902</v>
      </c>
      <c r="BQ64" s="10">
        <v>71.347999999999999</v>
      </c>
      <c r="BR64" s="10">
        <v>1.964</v>
      </c>
      <c r="BS64" s="10">
        <v>1.0919999999999901</v>
      </c>
      <c r="BT64" s="10">
        <v>1.909</v>
      </c>
      <c r="BU64" s="10">
        <v>5.335</v>
      </c>
      <c r="BV64" s="10">
        <v>24.027999999999999</v>
      </c>
      <c r="BW64" s="10">
        <v>6.4929999999999897</v>
      </c>
      <c r="BX64">
        <v>0.182</v>
      </c>
      <c r="BY64">
        <v>0.21299999999999999</v>
      </c>
      <c r="BZ64">
        <v>0.20100000000000001</v>
      </c>
      <c r="CA64">
        <v>1.0420060218628799</v>
      </c>
      <c r="CB64">
        <v>1.12843427133773</v>
      </c>
      <c r="CC64">
        <v>1.05247503559902</v>
      </c>
      <c r="CD64">
        <v>1.0689856554805901</v>
      </c>
      <c r="CE64">
        <v>1.27502269443426</v>
      </c>
      <c r="CF64">
        <v>1.25271573001062</v>
      </c>
      <c r="CG64">
        <v>1.1243133506127201</v>
      </c>
      <c r="CH64">
        <v>0.99050807404796903</v>
      </c>
    </row>
    <row r="65" spans="1:86" x14ac:dyDescent="0.25">
      <c r="A65" s="12" t="str">
        <f>VLOOKUP($B65,GCDTCodes!$A$1:$D$398,2,FALSE)</f>
        <v>GCDT_060</v>
      </c>
      <c r="B65" s="12" t="s">
        <v>202</v>
      </c>
      <c r="C65" t="s">
        <v>190</v>
      </c>
      <c r="D65" t="s">
        <v>526</v>
      </c>
      <c r="E65" t="s">
        <v>1667</v>
      </c>
      <c r="F65" t="s">
        <v>168</v>
      </c>
      <c r="G65" t="s">
        <v>166</v>
      </c>
      <c r="H65" t="s">
        <v>158</v>
      </c>
      <c r="I65" t="s">
        <v>155</v>
      </c>
      <c r="J65" t="s">
        <v>155</v>
      </c>
      <c r="K65" s="10">
        <v>-28.385514239999999</v>
      </c>
      <c r="L65" s="10">
        <v>-7.6351199999999994E-2</v>
      </c>
      <c r="M65" s="10">
        <v>-3.9847067E-2</v>
      </c>
      <c r="N65" s="10">
        <v>-0.115933789</v>
      </c>
      <c r="O65" s="10">
        <v>-6.9741896810000004</v>
      </c>
      <c r="P65" s="10">
        <v>-1.41434789999999E-2</v>
      </c>
      <c r="Q65" s="10">
        <v>-6.280445E-3</v>
      </c>
      <c r="R65" s="10">
        <v>0.343368746</v>
      </c>
      <c r="S65" s="10">
        <v>2.7758627279999999</v>
      </c>
      <c r="T65" s="10">
        <v>3.3822138000000002E-2</v>
      </c>
      <c r="U65" s="10">
        <v>9.249106E-3</v>
      </c>
      <c r="V65" s="10">
        <v>0.125054478</v>
      </c>
      <c r="W65" s="10">
        <v>6.41</v>
      </c>
      <c r="X65" s="10">
        <v>3.2959999999999998</v>
      </c>
      <c r="Y65" s="10">
        <v>3.2000000000000001E-2</v>
      </c>
      <c r="Z65" s="10">
        <v>610.14199999999903</v>
      </c>
      <c r="AA65" s="10">
        <v>1.61</v>
      </c>
      <c r="AB65" s="10">
        <v>1.175</v>
      </c>
      <c r="AC65" s="10">
        <v>9.4670000000000005</v>
      </c>
      <c r="AD65" s="10">
        <v>5.6890000000000001</v>
      </c>
      <c r="AE65" s="10">
        <v>3.3809999999999998</v>
      </c>
      <c r="AF65" s="10">
        <v>3.2000000000000001E-2</v>
      </c>
      <c r="AG65" s="10">
        <v>523.92399999999998</v>
      </c>
      <c r="AH65" s="10">
        <v>1.577</v>
      </c>
      <c r="AI65" s="10">
        <v>0.94099999999999995</v>
      </c>
      <c r="AJ65" s="10">
        <v>7.9289999999999896</v>
      </c>
      <c r="AK65" s="10">
        <v>6.2039999999999997</v>
      </c>
      <c r="AL65" s="10">
        <v>5.3164999999999996</v>
      </c>
      <c r="AM65" s="10">
        <v>0.04</v>
      </c>
      <c r="AN65" s="10">
        <v>546.37950000000001</v>
      </c>
      <c r="AO65" s="10">
        <v>1.32</v>
      </c>
      <c r="AP65" s="10">
        <v>12.3065</v>
      </c>
      <c r="AQ65" s="10">
        <v>-229.107484</v>
      </c>
      <c r="AR65" s="10">
        <v>-0.84406179799999903</v>
      </c>
      <c r="AS65" s="10">
        <v>-0.855963209</v>
      </c>
      <c r="AT65" s="10">
        <v>-3.4947318950000001</v>
      </c>
      <c r="AU65" s="10">
        <v>-0.30675334199999998</v>
      </c>
      <c r="AV65" s="10">
        <v>-1.4759534489999999</v>
      </c>
      <c r="AW65" s="10">
        <v>134.33600000000001</v>
      </c>
      <c r="AX65" s="10">
        <v>47.94</v>
      </c>
      <c r="AY65" s="10">
        <v>72.3</v>
      </c>
      <c r="AZ65" s="10">
        <v>3.7989999999999999</v>
      </c>
      <c r="BA65" s="10">
        <v>2.96199999999999</v>
      </c>
      <c r="BB65" s="10">
        <v>1.64</v>
      </c>
      <c r="BC65" s="10">
        <v>4.2309999999999999</v>
      </c>
      <c r="BD65" s="10">
        <v>21.870999999999999</v>
      </c>
      <c r="BE65" s="10">
        <v>8.3849999999999998</v>
      </c>
      <c r="BF65" s="10">
        <v>94.477999999999994</v>
      </c>
      <c r="BG65" s="10">
        <v>53.396000000000001</v>
      </c>
      <c r="BH65" s="10">
        <v>74.355999999999995</v>
      </c>
      <c r="BI65" s="10">
        <v>2.2240000000000002</v>
      </c>
      <c r="BJ65" s="10">
        <v>1.6819999999999999</v>
      </c>
      <c r="BK65" s="10">
        <v>1.468</v>
      </c>
      <c r="BL65" s="10">
        <v>3.74399999999999</v>
      </c>
      <c r="BM65" s="10">
        <v>23.869</v>
      </c>
      <c r="BN65" s="10">
        <v>7.6779999999999999</v>
      </c>
      <c r="BO65" s="10">
        <v>87.546999999999997</v>
      </c>
      <c r="BP65" s="10">
        <v>60.613</v>
      </c>
      <c r="BQ65" s="10">
        <v>74.679000000000002</v>
      </c>
      <c r="BR65" s="10">
        <v>1.722</v>
      </c>
      <c r="BS65" s="10">
        <v>1.075</v>
      </c>
      <c r="BT65" s="10">
        <v>1.921</v>
      </c>
      <c r="BU65" s="10">
        <v>5.7729999999999997</v>
      </c>
      <c r="BV65" s="10">
        <v>30.143999999999998</v>
      </c>
      <c r="BW65" s="10">
        <v>9.6259999999999994</v>
      </c>
      <c r="BX65">
        <v>0.153</v>
      </c>
      <c r="BY65">
        <v>0.16700000000000001</v>
      </c>
      <c r="BZ65">
        <v>0.17899999999999999</v>
      </c>
      <c r="CA65">
        <v>1.0912675673514001</v>
      </c>
      <c r="CB65">
        <v>1.13963942675116</v>
      </c>
      <c r="CC65">
        <v>0.95604377826791898</v>
      </c>
      <c r="CD65">
        <v>1.0666928412785901</v>
      </c>
      <c r="CE65">
        <v>1.2029863175478499</v>
      </c>
      <c r="CF65">
        <v>1.0627698438516999</v>
      </c>
      <c r="CG65">
        <v>1.0821823105428601</v>
      </c>
      <c r="CH65">
        <v>0.98892464915810496</v>
      </c>
    </row>
    <row r="66" spans="1:86" x14ac:dyDescent="0.25">
      <c r="A66" s="12" t="str">
        <f>VLOOKUP($B66,GCDTCodes!$A$1:$D$398,2,FALSE)</f>
        <v>GCDT_061</v>
      </c>
      <c r="B66" s="12" t="s">
        <v>203</v>
      </c>
      <c r="C66" t="s">
        <v>190</v>
      </c>
      <c r="D66" t="s">
        <v>526</v>
      </c>
      <c r="E66" t="s">
        <v>1667</v>
      </c>
      <c r="F66" t="s">
        <v>168</v>
      </c>
      <c r="G66" t="s">
        <v>204</v>
      </c>
      <c r="H66" t="s">
        <v>155</v>
      </c>
      <c r="I66" t="s">
        <v>155</v>
      </c>
      <c r="J66" t="s">
        <v>155</v>
      </c>
      <c r="K66" s="10">
        <v>-35.702237289999999</v>
      </c>
      <c r="L66" s="10">
        <v>-0.13322449</v>
      </c>
      <c r="M66" s="10">
        <v>-0.10058502499999999</v>
      </c>
      <c r="N66" s="10">
        <v>-0.421085767</v>
      </c>
      <c r="O66" s="10">
        <v>-44.408326119999998</v>
      </c>
      <c r="P66" s="10">
        <v>-5.0637214E-2</v>
      </c>
      <c r="Q66" s="10">
        <v>-1.54776639999999E-2</v>
      </c>
      <c r="R66" s="10">
        <v>-0.10997559799999999</v>
      </c>
      <c r="S66" s="10">
        <v>29.519798139999999</v>
      </c>
      <c r="T66" s="10">
        <v>8.8656922999999999E-2</v>
      </c>
      <c r="U66" s="10">
        <v>2.671099E-2</v>
      </c>
      <c r="V66" s="10">
        <v>0.125054478</v>
      </c>
      <c r="W66" s="10">
        <v>5.99</v>
      </c>
      <c r="X66" s="10">
        <v>3.4550000000000001</v>
      </c>
      <c r="Y66" s="10">
        <v>2.7E-2</v>
      </c>
      <c r="Z66" s="10">
        <v>697.93700000000001</v>
      </c>
      <c r="AA66" s="10">
        <v>1.7490000000000001</v>
      </c>
      <c r="AB66" s="10">
        <v>1.2769999999999999</v>
      </c>
      <c r="AC66" s="10">
        <v>9.0529999999999902</v>
      </c>
      <c r="AD66" s="10">
        <v>5.68</v>
      </c>
      <c r="AE66" s="10">
        <v>3.57</v>
      </c>
      <c r="AF66" s="10">
        <v>3.2000000000000001E-2</v>
      </c>
      <c r="AG66" s="10">
        <v>498.642</v>
      </c>
      <c r="AH66" s="10">
        <v>1.5109999999999999</v>
      </c>
      <c r="AI66" s="10">
        <v>0.92900000000000005</v>
      </c>
      <c r="AJ66" s="10">
        <v>7.6050000000000004</v>
      </c>
      <c r="AK66" s="10">
        <v>6.2039999999999997</v>
      </c>
      <c r="AL66" s="10">
        <v>5.165</v>
      </c>
      <c r="AM66" s="10">
        <v>0.04</v>
      </c>
      <c r="AN66" s="10">
        <v>501.99400000000003</v>
      </c>
      <c r="AO66" s="10">
        <v>1.0640000000000001</v>
      </c>
      <c r="AP66" s="10">
        <v>11.48</v>
      </c>
      <c r="AQ66" s="10">
        <v>1.6836099179999999</v>
      </c>
      <c r="AR66" s="10">
        <v>0.144410652</v>
      </c>
      <c r="AS66" s="10">
        <v>0.51105923600000003</v>
      </c>
      <c r="AT66" s="10">
        <v>-0.99946568099999999</v>
      </c>
      <c r="AU66" s="10">
        <v>-8.4666851999999904E-2</v>
      </c>
      <c r="AV66" s="10">
        <v>-0.82897934099999904</v>
      </c>
      <c r="AW66" s="10">
        <v>111.23</v>
      </c>
      <c r="AX66" s="10">
        <v>52.61</v>
      </c>
      <c r="AY66" s="10">
        <v>76.265000000000001</v>
      </c>
      <c r="AZ66" s="10">
        <v>3.1019999999999999</v>
      </c>
      <c r="BA66" s="10">
        <v>2.9844999999999899</v>
      </c>
      <c r="BB66" s="10">
        <v>1.679</v>
      </c>
      <c r="BC66" s="10">
        <v>4.8719999999999999</v>
      </c>
      <c r="BD66" s="10">
        <v>24.984999999999999</v>
      </c>
      <c r="BE66" s="10">
        <v>6.3379999999999903</v>
      </c>
      <c r="BF66" s="10">
        <v>105.14100000000001</v>
      </c>
      <c r="BG66" s="10">
        <v>50.345999999999997</v>
      </c>
      <c r="BH66" s="10">
        <v>72.965000000000003</v>
      </c>
      <c r="BI66" s="10">
        <v>3.2919999999999998</v>
      </c>
      <c r="BJ66" s="10">
        <v>1.2329999999999901</v>
      </c>
      <c r="BK66" s="10">
        <v>1.669</v>
      </c>
      <c r="BL66" s="10">
        <v>4.8490000000000002</v>
      </c>
      <c r="BM66" s="10">
        <v>24.366999999999901</v>
      </c>
      <c r="BN66" s="10">
        <v>7.4809999999999999</v>
      </c>
      <c r="BO66" s="10">
        <v>93.562999999999903</v>
      </c>
      <c r="BP66" s="10">
        <v>56.037999999999997</v>
      </c>
      <c r="BQ66" s="10">
        <v>73.373999999999995</v>
      </c>
      <c r="BR66" s="10">
        <v>2.1800000000000002</v>
      </c>
      <c r="BS66" s="10">
        <v>1.0919999999999901</v>
      </c>
      <c r="BT66" s="10">
        <v>1.8719999999999899</v>
      </c>
      <c r="BU66" s="10">
        <v>5.6509999999999998</v>
      </c>
      <c r="BV66" s="10">
        <v>28.826000000000001</v>
      </c>
      <c r="BW66" s="10">
        <v>9.2159999999999993</v>
      </c>
      <c r="BX66">
        <v>0.217</v>
      </c>
      <c r="BY66">
        <v>0.21</v>
      </c>
      <c r="BZ66">
        <v>0.18</v>
      </c>
      <c r="CA66">
        <v>0.76633137354362202</v>
      </c>
      <c r="CB66">
        <v>0.89146942195322099</v>
      </c>
      <c r="CC66">
        <v>1.0250603715556199</v>
      </c>
      <c r="CD66">
        <v>1.0187235226870499</v>
      </c>
      <c r="CE66">
        <v>1.1248717776061301</v>
      </c>
      <c r="CF66">
        <v>0.98435704868191598</v>
      </c>
      <c r="CG66">
        <v>1.15879021960045</v>
      </c>
      <c r="CH66">
        <v>0.99050807404796903</v>
      </c>
    </row>
    <row r="67" spans="1:86" x14ac:dyDescent="0.25">
      <c r="A67" s="12" t="str">
        <f>VLOOKUP($B67,GCDTCodes!$A$1:$D$398,2,FALSE)</f>
        <v>GCDT_062</v>
      </c>
      <c r="B67" s="12" t="s">
        <v>205</v>
      </c>
      <c r="C67" t="s">
        <v>190</v>
      </c>
      <c r="D67" t="s">
        <v>526</v>
      </c>
      <c r="E67" t="s">
        <v>1667</v>
      </c>
      <c r="F67" t="s">
        <v>168</v>
      </c>
      <c r="G67" t="s">
        <v>196</v>
      </c>
      <c r="H67" t="s">
        <v>155</v>
      </c>
      <c r="I67" t="s">
        <v>155</v>
      </c>
      <c r="J67" t="s">
        <v>155</v>
      </c>
      <c r="K67" s="10">
        <v>-12.5510944</v>
      </c>
      <c r="L67" s="10">
        <v>-5.4205338999999998E-2</v>
      </c>
      <c r="M67" s="10">
        <v>-5.1330565000000002E-2</v>
      </c>
      <c r="N67" s="10">
        <v>-2.0676568999999999E-2</v>
      </c>
      <c r="O67" s="10">
        <v>-11.90891571</v>
      </c>
      <c r="P67" s="10">
        <v>-4.5073672000000002E-2</v>
      </c>
      <c r="Q67" s="10">
        <v>-1.3045248999999899E-2</v>
      </c>
      <c r="R67" s="10">
        <v>0.343368746</v>
      </c>
      <c r="S67" s="10">
        <v>-55.194267009999997</v>
      </c>
      <c r="T67" s="10">
        <v>-0.117687321</v>
      </c>
      <c r="U67" s="10">
        <v>-5.3086614999999997E-2</v>
      </c>
      <c r="V67" s="10">
        <v>-0.27548537899999997</v>
      </c>
      <c r="W67" s="10">
        <v>7.3129999999999997</v>
      </c>
      <c r="X67" s="10">
        <v>3.7</v>
      </c>
      <c r="Y67" s="10">
        <v>2.8999999999999901E-2</v>
      </c>
      <c r="Z67" s="10">
        <v>723.48</v>
      </c>
      <c r="AA67" s="10">
        <v>1.61</v>
      </c>
      <c r="AB67" s="10">
        <v>1.085</v>
      </c>
      <c r="AC67" s="10">
        <v>11.202999999999999</v>
      </c>
      <c r="AD67" s="10">
        <v>5.6929999999999996</v>
      </c>
      <c r="AE67" s="10">
        <v>3.4670000000000001</v>
      </c>
      <c r="AF67" s="10">
        <v>3.2000000000000001E-2</v>
      </c>
      <c r="AG67" s="10">
        <v>643.86699999999996</v>
      </c>
      <c r="AH67" s="10">
        <v>1.776</v>
      </c>
      <c r="AI67" s="10">
        <v>1.198</v>
      </c>
      <c r="AJ67" s="10">
        <v>11.752000000000001</v>
      </c>
      <c r="AK67" s="10">
        <v>6.0039999999999996</v>
      </c>
      <c r="AL67" s="10">
        <v>5.468</v>
      </c>
      <c r="AM67" s="10">
        <v>3.6999999999999998E-2</v>
      </c>
      <c r="AN67" s="10">
        <v>465.38499999999999</v>
      </c>
      <c r="AO67" s="10">
        <v>1.327</v>
      </c>
      <c r="AP67" s="10">
        <v>12.335000000000001</v>
      </c>
      <c r="AQ67" s="10">
        <v>-240.90288000000001</v>
      </c>
      <c r="AR67" s="10">
        <v>-0.91173228399999995</v>
      </c>
      <c r="AS67" s="10">
        <v>-0.87220965500000003</v>
      </c>
      <c r="AT67" s="10">
        <v>-2.4253320889999999</v>
      </c>
      <c r="AU67" s="10">
        <v>-0.63545299200000005</v>
      </c>
      <c r="AV67" s="10">
        <v>-1.691611486</v>
      </c>
      <c r="AW67" s="10">
        <v>117.23399999999999</v>
      </c>
      <c r="AX67" s="10">
        <v>56.673000000000002</v>
      </c>
      <c r="AY67" s="10">
        <v>76.521999999999906</v>
      </c>
      <c r="AZ67" s="10">
        <v>3.6839999999999899</v>
      </c>
      <c r="BA67" s="10">
        <v>2.89</v>
      </c>
      <c r="BB67" s="10">
        <v>1.6459999999999999</v>
      </c>
      <c r="BC67" s="10">
        <v>4.5049999999999999</v>
      </c>
      <c r="BD67" s="10">
        <v>24.189</v>
      </c>
      <c r="BE67" s="10">
        <v>6.58</v>
      </c>
      <c r="BF67" s="10">
        <v>97.382999999999996</v>
      </c>
      <c r="BG67" s="10">
        <v>53.195</v>
      </c>
      <c r="BH67" s="10">
        <v>75.378999999999905</v>
      </c>
      <c r="BI67" s="10">
        <v>2.1190000000000002</v>
      </c>
      <c r="BJ67" s="10">
        <v>1.409</v>
      </c>
      <c r="BK67" s="10">
        <v>1.5269999999999999</v>
      </c>
      <c r="BL67" s="10">
        <v>4.1419999999999897</v>
      </c>
      <c r="BM67" s="10">
        <v>25.808</v>
      </c>
      <c r="BN67" s="10">
        <v>7.55</v>
      </c>
      <c r="BO67" s="10">
        <v>82.555000000000007</v>
      </c>
      <c r="BP67" s="10">
        <v>56.305999999999997</v>
      </c>
      <c r="BQ67" s="10">
        <v>73.787999999999997</v>
      </c>
      <c r="BR67" s="10">
        <v>2.1379999999999999</v>
      </c>
      <c r="BS67" s="10">
        <v>1.0979999999999901</v>
      </c>
      <c r="BT67" s="10">
        <v>1.821</v>
      </c>
      <c r="BU67" s="10">
        <v>5.681</v>
      </c>
      <c r="BV67" s="10">
        <v>30.593</v>
      </c>
      <c r="BW67" s="10">
        <v>9.1219999999999999</v>
      </c>
      <c r="BX67">
        <v>0.16800000000000001</v>
      </c>
      <c r="BY67">
        <v>0.16500000000000001</v>
      </c>
      <c r="BZ67">
        <v>0.156</v>
      </c>
      <c r="CA67">
        <v>0.98476218657821302</v>
      </c>
      <c r="CB67">
        <v>0.86575602377053995</v>
      </c>
      <c r="CC67">
        <v>0.99783583313127999</v>
      </c>
      <c r="CD67">
        <v>0.96220144796079898</v>
      </c>
      <c r="CE67">
        <v>1.1064543697696101</v>
      </c>
      <c r="CF67">
        <v>1.0638608423625</v>
      </c>
      <c r="CG67">
        <v>0.91361525848031699</v>
      </c>
      <c r="CH67">
        <v>0.95456520355783203</v>
      </c>
    </row>
    <row r="68" spans="1:86" x14ac:dyDescent="0.25">
      <c r="A68" s="12" t="str">
        <f>VLOOKUP($B68,GCDTCodes!$A$1:$D$398,2,FALSE)</f>
        <v>GCDT_063</v>
      </c>
      <c r="B68" s="12" t="s">
        <v>206</v>
      </c>
      <c r="C68" t="s">
        <v>190</v>
      </c>
      <c r="D68" t="s">
        <v>526</v>
      </c>
      <c r="E68" t="s">
        <v>1667</v>
      </c>
      <c r="F68" t="s">
        <v>168</v>
      </c>
      <c r="G68" t="s">
        <v>196</v>
      </c>
      <c r="H68" t="s">
        <v>160</v>
      </c>
      <c r="I68" t="s">
        <v>155</v>
      </c>
      <c r="J68" t="s">
        <v>155</v>
      </c>
      <c r="K68" s="10">
        <v>-8.3130468390000001</v>
      </c>
      <c r="L68" s="10">
        <v>-3.5464600999999998E-2</v>
      </c>
      <c r="M68" s="10">
        <v>-3.9147010000000003E-2</v>
      </c>
      <c r="N68" s="10">
        <v>0.15937024</v>
      </c>
      <c r="O68" s="10">
        <v>-6.5255782240000002</v>
      </c>
      <c r="P68" s="10">
        <v>-4.5073672000000002E-2</v>
      </c>
      <c r="Q68" s="10">
        <v>-7.1260450000000001E-3</v>
      </c>
      <c r="R68" s="10">
        <v>-2.7690347000000001E-2</v>
      </c>
      <c r="S68" s="10">
        <v>-29.805898639999999</v>
      </c>
      <c r="T68" s="10">
        <v>-6.3281127000000006E-2</v>
      </c>
      <c r="U68" s="10">
        <v>-2.15659829999999E-2</v>
      </c>
      <c r="V68" s="10">
        <v>-0.157180599</v>
      </c>
      <c r="W68" s="10">
        <v>5.21</v>
      </c>
      <c r="X68" s="10">
        <v>3.2739999999999898</v>
      </c>
      <c r="Y68" s="10">
        <v>2.7E-2</v>
      </c>
      <c r="Z68" s="10">
        <v>728.92700000000002</v>
      </c>
      <c r="AA68" s="10">
        <v>1.6359999999999999</v>
      </c>
      <c r="AB68" s="10">
        <v>1.1819999999999999</v>
      </c>
      <c r="AC68" s="10">
        <v>10.282</v>
      </c>
      <c r="AD68" s="10">
        <v>5.6849999999999996</v>
      </c>
      <c r="AE68" s="10">
        <v>3.3739999999999899</v>
      </c>
      <c r="AF68" s="10">
        <v>3.2000000000000001E-2</v>
      </c>
      <c r="AG68" s="10">
        <v>605.10199999999998</v>
      </c>
      <c r="AH68" s="10">
        <v>1.673</v>
      </c>
      <c r="AI68" s="10">
        <v>1.107</v>
      </c>
      <c r="AJ68" s="10">
        <v>10.238</v>
      </c>
      <c r="AK68" s="10">
        <v>6.2039999999999997</v>
      </c>
      <c r="AL68" s="10">
        <v>4.1520000000000001</v>
      </c>
      <c r="AM68" s="10">
        <v>3.5000000000000003E-2</v>
      </c>
      <c r="AN68" s="10">
        <v>590.76499999999999</v>
      </c>
      <c r="AO68" s="10">
        <v>1.3129999999999999</v>
      </c>
      <c r="AP68" s="10">
        <v>12.277999999999899</v>
      </c>
      <c r="AQ68" s="10">
        <v>-208.99942730000001</v>
      </c>
      <c r="AR68" s="10">
        <v>-0.77155770700000004</v>
      </c>
      <c r="AS68" s="10">
        <v>-0.86524689200000005</v>
      </c>
      <c r="AT68" s="10">
        <v>-2.4253320889999999</v>
      </c>
      <c r="AU68" s="10">
        <v>-0.51492978700000003</v>
      </c>
      <c r="AV68" s="10">
        <v>-1.907269522</v>
      </c>
      <c r="AW68" s="10">
        <v>116.52500000000001</v>
      </c>
      <c r="AX68" s="10">
        <v>55.161999999999999</v>
      </c>
      <c r="AY68" s="10">
        <v>77.959000000000003</v>
      </c>
      <c r="AZ68" s="10">
        <v>3.31699999999999</v>
      </c>
      <c r="BA68" s="10">
        <v>3.0710000000000002</v>
      </c>
      <c r="BB68" s="10">
        <v>1.6119999999999901</v>
      </c>
      <c r="BC68" s="10">
        <v>4.7389999999999999</v>
      </c>
      <c r="BD68" s="10">
        <v>27.803999999999998</v>
      </c>
      <c r="BE68" s="10">
        <v>9.6779999999999902</v>
      </c>
      <c r="BF68" s="10">
        <v>110.83499999999999</v>
      </c>
      <c r="BG68" s="10">
        <v>50.274999999999999</v>
      </c>
      <c r="BH68" s="10">
        <v>73.466999999999999</v>
      </c>
      <c r="BI68" s="10">
        <v>3.3919999999999999</v>
      </c>
      <c r="BJ68" s="10">
        <v>1.409</v>
      </c>
      <c r="BK68" s="10">
        <v>1.883</v>
      </c>
      <c r="BL68" s="10">
        <v>5.1020000000000003</v>
      </c>
      <c r="BM68" s="10">
        <v>27.236999999999998</v>
      </c>
      <c r="BN68" s="10">
        <v>10.742000000000001</v>
      </c>
      <c r="BO68" s="10">
        <v>92.942999999999998</v>
      </c>
      <c r="BP68" s="10">
        <v>48.534999999999997</v>
      </c>
      <c r="BQ68" s="10">
        <v>69.674999999999997</v>
      </c>
      <c r="BR68" s="10">
        <v>2.1949999999999998</v>
      </c>
      <c r="BS68" s="10">
        <v>1.1859999999999999</v>
      </c>
      <c r="BT68" s="10">
        <v>1.736</v>
      </c>
      <c r="BU68" s="10">
        <v>4.8760000000000003</v>
      </c>
      <c r="BV68" s="10">
        <v>24.827999999999999</v>
      </c>
      <c r="BW68" s="10">
        <v>9.5869999999999997</v>
      </c>
      <c r="BX68">
        <v>0.16200000000000001</v>
      </c>
      <c r="BY68">
        <v>0.191</v>
      </c>
      <c r="BZ68">
        <v>0.17399999999999999</v>
      </c>
      <c r="CA68">
        <v>1.1215643544134699</v>
      </c>
      <c r="CB68">
        <v>1.11927344123259</v>
      </c>
      <c r="CC68">
        <v>1.0276831192595699</v>
      </c>
      <c r="CD68">
        <v>0.98886400778505901</v>
      </c>
      <c r="CE68">
        <v>0.95450443682168695</v>
      </c>
      <c r="CF68">
        <v>0.80881484466031095</v>
      </c>
      <c r="CG68">
        <v>1.33383099453244</v>
      </c>
      <c r="CH68">
        <v>0.98962777460514295</v>
      </c>
    </row>
    <row r="69" spans="1:86" x14ac:dyDescent="0.25">
      <c r="A69" s="12" t="str">
        <f>VLOOKUP($B69,GCDTCodes!$A$1:$D$398,2,FALSE)</f>
        <v>GCDT_064</v>
      </c>
      <c r="B69" s="12" t="s">
        <v>207</v>
      </c>
      <c r="C69" t="s">
        <v>190</v>
      </c>
      <c r="D69" t="s">
        <v>526</v>
      </c>
      <c r="E69" t="s">
        <v>1668</v>
      </c>
      <c r="F69" t="s">
        <v>174</v>
      </c>
      <c r="G69" t="s">
        <v>154</v>
      </c>
      <c r="H69" t="s">
        <v>155</v>
      </c>
      <c r="I69" t="s">
        <v>155</v>
      </c>
      <c r="J69" t="s">
        <v>155</v>
      </c>
      <c r="K69" s="10">
        <v>-30.136335639999999</v>
      </c>
      <c r="L69" s="10">
        <v>-0.10001603199999901</v>
      </c>
      <c r="M69" s="10">
        <v>-7.8134387E-2</v>
      </c>
      <c r="N69" s="10">
        <v>-0.56081699600000001</v>
      </c>
      <c r="O69" s="10">
        <v>-3.1412983400000001</v>
      </c>
      <c r="P69" s="10">
        <v>-2.1807764E-2</v>
      </c>
      <c r="Q69" s="10">
        <v>-3.002921E-3</v>
      </c>
      <c r="R69" s="10">
        <v>-0.38061243300000003</v>
      </c>
      <c r="S69" s="10">
        <v>57.479275350000002</v>
      </c>
      <c r="T69" s="10">
        <v>0.109219968</v>
      </c>
      <c r="U69" s="10">
        <v>3.3901176999999998E-2</v>
      </c>
      <c r="V69" s="10">
        <v>0.125054478</v>
      </c>
      <c r="W69" s="10">
        <v>6.5919999999999996</v>
      </c>
      <c r="X69" s="10">
        <v>3.532</v>
      </c>
      <c r="Y69" s="10">
        <v>2.8999999999999901E-2</v>
      </c>
      <c r="Z69" s="10">
        <v>969.50199999999995</v>
      </c>
      <c r="AA69" s="10">
        <v>2.3679999999999999</v>
      </c>
      <c r="AB69" s="10">
        <v>1.962</v>
      </c>
      <c r="AC69" s="10">
        <v>11.360999999999899</v>
      </c>
      <c r="AD69" s="10">
        <v>5.6829999999999998</v>
      </c>
      <c r="AE69" s="10">
        <v>3.327</v>
      </c>
      <c r="AF69" s="10">
        <v>3.3000000000000002E-2</v>
      </c>
      <c r="AG69" s="10">
        <v>749.053</v>
      </c>
      <c r="AH69" s="10">
        <v>1.946</v>
      </c>
      <c r="AI69" s="10">
        <v>1.43</v>
      </c>
      <c r="AJ69" s="10">
        <v>9.5239999999999991</v>
      </c>
      <c r="AK69" s="10">
        <v>6.19</v>
      </c>
      <c r="AL69" s="10">
        <v>4.5019999999999998</v>
      </c>
      <c r="AM69" s="10">
        <v>3.7999999999999999E-2</v>
      </c>
      <c r="AN69" s="10">
        <v>659.24399999999901</v>
      </c>
      <c r="AO69" s="10">
        <v>1.3719999999999899</v>
      </c>
      <c r="AP69" s="10">
        <v>12.765999999999901</v>
      </c>
      <c r="AQ69" s="10">
        <v>580.8305699</v>
      </c>
      <c r="AR69" s="10">
        <v>1.4809027429999999</v>
      </c>
      <c r="AS69" s="10">
        <v>1.625101296</v>
      </c>
      <c r="AT69" s="10">
        <v>5.2386998519999999</v>
      </c>
      <c r="AU69" s="10">
        <v>-0.15201756699999999</v>
      </c>
      <c r="AV69" s="10">
        <v>1.444465562</v>
      </c>
      <c r="AW69" s="10">
        <v>158.339</v>
      </c>
      <c r="AX69" s="10">
        <v>43.167000000000002</v>
      </c>
      <c r="AY69" s="10">
        <v>72.331999999999994</v>
      </c>
      <c r="AZ69" s="10">
        <v>7.6329999999999902</v>
      </c>
      <c r="BA69" s="10">
        <v>2.9580000000000002</v>
      </c>
      <c r="BB69" s="10">
        <v>3.0409999999999999</v>
      </c>
      <c r="BC69" s="10">
        <v>8.25</v>
      </c>
      <c r="BD69" s="10">
        <v>43.138999999999903</v>
      </c>
      <c r="BE69" s="10">
        <v>15.413</v>
      </c>
      <c r="BF69" s="10">
        <v>147.09700000000001</v>
      </c>
      <c r="BG69" s="10">
        <v>44.268999999999998</v>
      </c>
      <c r="BH69" s="10">
        <v>70.723999999999904</v>
      </c>
      <c r="BI69" s="10">
        <v>9.2590000000000003</v>
      </c>
      <c r="BJ69" s="10">
        <v>1.911</v>
      </c>
      <c r="BK69" s="10">
        <v>3.8250000000000002</v>
      </c>
      <c r="BL69" s="10">
        <v>9.516</v>
      </c>
      <c r="BM69" s="10">
        <v>36.223999999999997</v>
      </c>
      <c r="BN69" s="10">
        <v>21.846999999999898</v>
      </c>
      <c r="BO69" s="10">
        <v>94.918999999999997</v>
      </c>
      <c r="BP69" s="10">
        <v>52.012</v>
      </c>
      <c r="BQ69" s="10">
        <v>71.653999999999996</v>
      </c>
      <c r="BR69" s="10">
        <v>5.3929999999999998</v>
      </c>
      <c r="BS69" s="10">
        <v>1.165</v>
      </c>
      <c r="BT69" s="10">
        <v>3.6549999999999998</v>
      </c>
      <c r="BU69" s="10">
        <v>9.3729999999999993</v>
      </c>
      <c r="BV69" s="10">
        <v>45.280999999999999</v>
      </c>
      <c r="BW69" s="10">
        <v>16.059000000000001</v>
      </c>
      <c r="BX69">
        <v>0.21099999999999999</v>
      </c>
      <c r="BY69">
        <v>0.219</v>
      </c>
      <c r="BZ69">
        <v>0.222</v>
      </c>
      <c r="CA69">
        <v>0.99804842323592702</v>
      </c>
      <c r="CB69">
        <v>1.00490175032631</v>
      </c>
      <c r="CC69">
        <v>0.96272973991672395</v>
      </c>
      <c r="CD69">
        <v>0.99027521777292005</v>
      </c>
      <c r="CE69">
        <v>0.96331670549620996</v>
      </c>
      <c r="CF69">
        <v>0.91347939083974194</v>
      </c>
      <c r="CG69">
        <v>1.04973195455238</v>
      </c>
      <c r="CH69">
        <v>0.98769449145900701</v>
      </c>
    </row>
    <row r="70" spans="1:86" x14ac:dyDescent="0.25">
      <c r="A70" s="12" t="str">
        <f>VLOOKUP($B70,GCDTCodes!$A$1:$D$398,2,FALSE)</f>
        <v>GCDT_065</v>
      </c>
      <c r="B70" s="12" t="s">
        <v>208</v>
      </c>
      <c r="C70" t="s">
        <v>190</v>
      </c>
      <c r="D70" t="s">
        <v>526</v>
      </c>
      <c r="E70" t="s">
        <v>1668</v>
      </c>
      <c r="F70" t="s">
        <v>174</v>
      </c>
      <c r="G70" t="s">
        <v>162</v>
      </c>
      <c r="H70" t="s">
        <v>155</v>
      </c>
      <c r="I70" t="s">
        <v>155</v>
      </c>
      <c r="J70" t="s">
        <v>155</v>
      </c>
      <c r="K70" s="10">
        <v>-39.264665110000003</v>
      </c>
      <c r="L70" s="10">
        <v>-0.131250595</v>
      </c>
      <c r="M70" s="10">
        <v>-9.0317942999999998E-2</v>
      </c>
      <c r="N70" s="10">
        <v>-0.11069997350000001</v>
      </c>
      <c r="O70" s="10">
        <v>-3.1803289960000001</v>
      </c>
      <c r="P70" s="10">
        <v>3.3441433999999999E-2</v>
      </c>
      <c r="Q70" s="10">
        <v>8.9403650000000005E-3</v>
      </c>
      <c r="R70" s="10">
        <v>-2.7690347000000001E-2</v>
      </c>
      <c r="S70" s="10">
        <v>-6.3739618619999998</v>
      </c>
      <c r="T70" s="10">
        <v>-5.0191680000000001E-3</v>
      </c>
      <c r="U70" s="10">
        <v>-1.2321456999999999E-2</v>
      </c>
      <c r="V70" s="10">
        <v>-0.157180599</v>
      </c>
      <c r="W70" s="10">
        <v>7.4079999999999897</v>
      </c>
      <c r="X70" s="10">
        <v>3.6429999999999998</v>
      </c>
      <c r="Y70" s="10">
        <v>2.79999999999999E-2</v>
      </c>
      <c r="Z70" s="10">
        <v>1248.337</v>
      </c>
      <c r="AA70" s="10">
        <v>2.903</v>
      </c>
      <c r="AB70" s="10">
        <v>2.3889999999999998</v>
      </c>
      <c r="AC70" s="10">
        <v>14.180999999999999</v>
      </c>
      <c r="AD70" s="10">
        <v>5.6970000000000001</v>
      </c>
      <c r="AE70" s="10">
        <v>3.2450000000000001</v>
      </c>
      <c r="AF70" s="10">
        <v>3.2000000000000001E-2</v>
      </c>
      <c r="AG70" s="10">
        <v>706.65</v>
      </c>
      <c r="AH70" s="10">
        <v>1.895</v>
      </c>
      <c r="AI70" s="10">
        <v>1.2350000000000001</v>
      </c>
      <c r="AJ70" s="10">
        <v>10.567</v>
      </c>
      <c r="AK70" s="10">
        <v>6.3659999999999997</v>
      </c>
      <c r="AL70" s="10">
        <v>5.3259999999999996</v>
      </c>
      <c r="AM70" s="10">
        <v>4.4999999999999998E-2</v>
      </c>
      <c r="AN70" s="10">
        <v>703.40499999999997</v>
      </c>
      <c r="AO70" s="10">
        <v>1.7190000000000001</v>
      </c>
      <c r="AP70" s="10">
        <v>20.279</v>
      </c>
      <c r="AQ70" s="10">
        <v>334.32475520000003</v>
      </c>
      <c r="AR70" s="10">
        <v>0.49726389900000001</v>
      </c>
      <c r="AS70" s="10">
        <v>0.51338015699999995</v>
      </c>
      <c r="AT70" s="10">
        <v>0.96110062900000004</v>
      </c>
      <c r="AU70" s="10">
        <v>-0.31113600400000002</v>
      </c>
      <c r="AV70" s="10">
        <v>3.3652805000000001E-2</v>
      </c>
      <c r="AW70" s="10">
        <v>122.45699999999999</v>
      </c>
      <c r="AX70" s="10">
        <v>23.247</v>
      </c>
      <c r="AY70" s="10">
        <v>52.891999999999904</v>
      </c>
      <c r="AZ70" s="10">
        <v>5.3609999999999998</v>
      </c>
      <c r="BA70" s="10">
        <v>3.7109999999999999</v>
      </c>
      <c r="BB70" s="10">
        <v>1.71</v>
      </c>
      <c r="BC70" s="10">
        <v>4.1310000000000002</v>
      </c>
      <c r="BD70" s="10">
        <v>20.399000000000001</v>
      </c>
      <c r="BE70" s="10">
        <v>5.84</v>
      </c>
      <c r="BF70" s="10">
        <v>111.941</v>
      </c>
      <c r="BG70" s="10">
        <v>45.606999999999999</v>
      </c>
      <c r="BH70" s="10">
        <v>72.188999999999993</v>
      </c>
      <c r="BI70" s="10">
        <v>2.8780000000000001</v>
      </c>
      <c r="BJ70" s="10">
        <v>1.5469999999999999</v>
      </c>
      <c r="BK70" s="10">
        <v>1.5409999999999999</v>
      </c>
      <c r="BL70" s="10">
        <v>4.0789999999999997</v>
      </c>
      <c r="BM70" s="10">
        <v>24.774000000000001</v>
      </c>
      <c r="BN70" s="10">
        <v>6.41</v>
      </c>
      <c r="BO70" s="10">
        <v>109.55</v>
      </c>
      <c r="BP70" s="10">
        <v>43.185000000000002</v>
      </c>
      <c r="BQ70" s="10">
        <v>68.888999999999996</v>
      </c>
      <c r="BR70" s="10">
        <v>6.11</v>
      </c>
      <c r="BS70" s="10">
        <v>1.3459999999999901</v>
      </c>
      <c r="BT70" s="10">
        <v>3.056</v>
      </c>
      <c r="BU70" s="10">
        <v>6.8570000000000002</v>
      </c>
      <c r="BV70" s="10">
        <v>34.604999999999997</v>
      </c>
      <c r="BW70" s="10">
        <v>12.081</v>
      </c>
      <c r="BX70">
        <v>0.14899999999999999</v>
      </c>
      <c r="BY70">
        <v>0.18</v>
      </c>
      <c r="BZ70">
        <v>0.20499999999999999</v>
      </c>
      <c r="CA70">
        <v>1.01161919887396</v>
      </c>
      <c r="CB70">
        <v>0.95430888580630402</v>
      </c>
      <c r="CC70">
        <v>1.18755809235692</v>
      </c>
      <c r="CD70">
        <v>0.98886400778505901</v>
      </c>
      <c r="CE70">
        <v>1.0983451079415101</v>
      </c>
      <c r="CF70">
        <v>1.10527981236708</v>
      </c>
      <c r="CG70">
        <v>0.96070364932233099</v>
      </c>
      <c r="CH70">
        <v>1.01323351359911</v>
      </c>
    </row>
    <row r="71" spans="1:86" x14ac:dyDescent="0.25">
      <c r="A71" s="12" t="str">
        <f>VLOOKUP($B71,GCDTCodes!$A$1:$D$398,2,FALSE)</f>
        <v>GCDT_066</v>
      </c>
      <c r="B71" s="12" t="s">
        <v>209</v>
      </c>
      <c r="C71" t="s">
        <v>190</v>
      </c>
      <c r="D71" t="s">
        <v>526</v>
      </c>
      <c r="E71" t="s">
        <v>1668</v>
      </c>
      <c r="F71" t="s">
        <v>174</v>
      </c>
      <c r="G71" t="s">
        <v>166</v>
      </c>
      <c r="H71" t="s">
        <v>155</v>
      </c>
      <c r="I71" t="s">
        <v>155</v>
      </c>
      <c r="J71" t="s">
        <v>155</v>
      </c>
      <c r="K71" s="10">
        <v>52.620692060000003</v>
      </c>
      <c r="L71" s="10">
        <v>0.26488853800000001</v>
      </c>
      <c r="M71" s="10">
        <v>0.169796853</v>
      </c>
      <c r="N71" s="10">
        <v>0.95209813399999998</v>
      </c>
      <c r="O71" s="10">
        <v>8.6661789420000002</v>
      </c>
      <c r="P71" s="10">
        <v>7.0216860000000001E-3</v>
      </c>
      <c r="Q71" s="10">
        <v>2.0387222999999999E-2</v>
      </c>
      <c r="R71" s="10">
        <v>-0.10997559799999999</v>
      </c>
      <c r="S71" s="10">
        <v>-3.1519529649999898</v>
      </c>
      <c r="T71" s="10">
        <v>6.886334E-3</v>
      </c>
      <c r="U71" s="10">
        <v>-3.3747604999999898E-3</v>
      </c>
      <c r="V71" s="10">
        <v>-8.3941176999999895E-2</v>
      </c>
      <c r="W71" s="10">
        <v>10.786</v>
      </c>
      <c r="X71" s="10">
        <v>4.5350000000000001</v>
      </c>
      <c r="Y71" s="10">
        <v>3.6999999999999998E-2</v>
      </c>
      <c r="Z71" s="10">
        <v>1133.3030000000001</v>
      </c>
      <c r="AA71" s="10">
        <v>2.484</v>
      </c>
      <c r="AB71" s="10">
        <v>2.012</v>
      </c>
      <c r="AC71" s="10">
        <v>12.955</v>
      </c>
      <c r="AD71" s="10">
        <v>5.694</v>
      </c>
      <c r="AE71" s="10">
        <v>2.867</v>
      </c>
      <c r="AF71" s="10">
        <v>3.1E-2</v>
      </c>
      <c r="AG71" s="10">
        <v>752.31</v>
      </c>
      <c r="AH71" s="10">
        <v>1.921</v>
      </c>
      <c r="AI71" s="10">
        <v>1.37</v>
      </c>
      <c r="AJ71" s="10">
        <v>10.375</v>
      </c>
      <c r="AK71" s="10">
        <v>6.3659999999999997</v>
      </c>
      <c r="AL71" s="10">
        <v>4.5030000000000001</v>
      </c>
      <c r="AM71" s="10">
        <v>3.1E-2</v>
      </c>
      <c r="AN71" s="10">
        <v>674.53099999999995</v>
      </c>
      <c r="AO71" s="10">
        <v>1.7190000000000001</v>
      </c>
      <c r="AP71" s="10">
        <v>11.91</v>
      </c>
      <c r="AQ71" s="10">
        <v>-9.6577332249999994</v>
      </c>
      <c r="AR71" s="10">
        <v>-7.3101623000000004E-2</v>
      </c>
      <c r="AS71" s="10">
        <v>-5.7566398999999997E-2</v>
      </c>
      <c r="AT71" s="10">
        <v>-0.64299907899999997</v>
      </c>
      <c r="AU71" s="10">
        <v>-6.540995E-3</v>
      </c>
      <c r="AV71" s="10">
        <v>-0.18200523199999999</v>
      </c>
      <c r="AW71" s="10">
        <v>146.98699999999999</v>
      </c>
      <c r="AX71" s="10">
        <v>52.353000000000002</v>
      </c>
      <c r="AY71" s="10">
        <v>73.551000000000002</v>
      </c>
      <c r="AZ71" s="10">
        <v>4.9610000000000003</v>
      </c>
      <c r="BA71" s="10">
        <v>2.97</v>
      </c>
      <c r="BB71" s="10">
        <v>2.73199999999999</v>
      </c>
      <c r="BC71" s="10">
        <v>7.45</v>
      </c>
      <c r="BD71" s="10">
        <v>36.137999999999998</v>
      </c>
      <c r="BE71" s="10">
        <v>11.93</v>
      </c>
      <c r="BF71" s="10">
        <v>110.395</v>
      </c>
      <c r="BG71" s="10">
        <v>37.19</v>
      </c>
      <c r="BH71" s="10">
        <v>58.265999999999998</v>
      </c>
      <c r="BI71" s="10">
        <v>2.5649999999999999</v>
      </c>
      <c r="BJ71" s="10">
        <v>1.7629999999999999</v>
      </c>
      <c r="BK71" s="10">
        <v>1.8959999999999999</v>
      </c>
      <c r="BL71" s="10">
        <v>3.49</v>
      </c>
      <c r="BM71" s="10">
        <v>20.672999999999998</v>
      </c>
      <c r="BN71" s="10">
        <v>4.4160000000000004</v>
      </c>
      <c r="BO71" s="10">
        <v>95.617999999999995</v>
      </c>
      <c r="BP71" s="10">
        <v>59.247</v>
      </c>
      <c r="BQ71" s="10">
        <v>75.605000000000004</v>
      </c>
      <c r="BR71" s="10">
        <v>3.363</v>
      </c>
      <c r="BS71" s="10">
        <v>1.204</v>
      </c>
      <c r="BT71" s="10">
        <v>2.6689999999999898</v>
      </c>
      <c r="BU71" s="10">
        <v>8.8029999999999902</v>
      </c>
      <c r="BV71" s="10">
        <v>43.369</v>
      </c>
      <c r="BW71" s="10">
        <v>12.9</v>
      </c>
      <c r="BX71">
        <v>0.20799999999999999</v>
      </c>
      <c r="BY71">
        <v>0.17499999999999999</v>
      </c>
      <c r="BZ71">
        <v>0.23</v>
      </c>
      <c r="CA71">
        <v>0.915445094879209</v>
      </c>
      <c r="CB71">
        <v>0.59740999568286901</v>
      </c>
      <c r="CC71">
        <v>0.981107802012955</v>
      </c>
      <c r="CD71">
        <v>0.98992204226890901</v>
      </c>
      <c r="CE71">
        <v>0.733291477940331</v>
      </c>
      <c r="CF71">
        <v>1.0727675843508999</v>
      </c>
      <c r="CG71">
        <v>0.66462477157158795</v>
      </c>
      <c r="CH71">
        <v>1.01375928480712</v>
      </c>
    </row>
    <row r="72" spans="1:86" x14ac:dyDescent="0.25">
      <c r="A72" s="12" t="str">
        <f>VLOOKUP($B72,GCDTCodes!$A$1:$D$398,2,FALSE)</f>
        <v>GCDT_067</v>
      </c>
      <c r="B72" s="12" t="s">
        <v>210</v>
      </c>
      <c r="C72" t="s">
        <v>190</v>
      </c>
      <c r="D72" t="s">
        <v>526</v>
      </c>
      <c r="E72" t="s">
        <v>1668</v>
      </c>
      <c r="F72" t="s">
        <v>174</v>
      </c>
      <c r="G72" t="s">
        <v>166</v>
      </c>
      <c r="H72" t="s">
        <v>158</v>
      </c>
      <c r="I72" t="s">
        <v>155</v>
      </c>
      <c r="J72" t="s">
        <v>155</v>
      </c>
      <c r="K72" s="10">
        <v>-26.504777470000001</v>
      </c>
      <c r="L72" s="10">
        <v>-9.3769118999999998E-2</v>
      </c>
      <c r="M72" s="10">
        <v>-7.0824254000000003E-2</v>
      </c>
      <c r="N72" s="10">
        <v>-0.56081699600000001</v>
      </c>
      <c r="O72" s="10">
        <v>35.21075665</v>
      </c>
      <c r="P72" s="10">
        <v>0.107198049</v>
      </c>
      <c r="Q72" s="10">
        <v>1.4859568E-2</v>
      </c>
      <c r="R72" s="10">
        <v>0.343368746</v>
      </c>
      <c r="S72" s="10">
        <v>20.343196689999999</v>
      </c>
      <c r="T72" s="10">
        <v>5.7633141999999998E-2</v>
      </c>
      <c r="U72" s="10">
        <v>1.5843632E-2</v>
      </c>
      <c r="V72" s="10">
        <v>-0.15181929399999999</v>
      </c>
      <c r="W72" s="10">
        <v>7.2519999999999998</v>
      </c>
      <c r="X72" s="10">
        <v>2.927</v>
      </c>
      <c r="Y72" s="10">
        <v>2.5999999999999999E-2</v>
      </c>
      <c r="Z72" s="10">
        <v>860.85</v>
      </c>
      <c r="AA72" s="10">
        <v>1.9419999999999999</v>
      </c>
      <c r="AB72" s="10">
        <v>1.4990000000000001</v>
      </c>
      <c r="AC72" s="10">
        <v>12.194000000000001</v>
      </c>
      <c r="AD72" s="10">
        <v>5.6884999999999897</v>
      </c>
      <c r="AE72" s="10">
        <v>3.1269999999999998</v>
      </c>
      <c r="AF72" s="10">
        <v>3.1E-2</v>
      </c>
      <c r="AG72" s="10">
        <v>689.84950000000003</v>
      </c>
      <c r="AH72" s="10">
        <v>1.8265</v>
      </c>
      <c r="AI72" s="10">
        <v>1.258</v>
      </c>
      <c r="AJ72" s="10">
        <v>9.9424999999999901</v>
      </c>
      <c r="AK72" s="10">
        <v>6.3659999999999997</v>
      </c>
      <c r="AL72" s="10">
        <v>4.0789999999999997</v>
      </c>
      <c r="AM72" s="10">
        <v>3.1E-2</v>
      </c>
      <c r="AN72" s="10">
        <v>767.71600000000001</v>
      </c>
      <c r="AO72" s="10">
        <v>1.7190000000000001</v>
      </c>
      <c r="AP72" s="10">
        <v>15.936</v>
      </c>
      <c r="AQ72" s="10">
        <v>119.2708353</v>
      </c>
      <c r="AR72" s="10">
        <v>0.28700203299999999</v>
      </c>
      <c r="AS72" s="10">
        <v>-1.114798E-2</v>
      </c>
      <c r="AT72" s="10">
        <v>2.5652003379999999</v>
      </c>
      <c r="AU72" s="10">
        <v>-0.30017934899999998</v>
      </c>
      <c r="AV72" s="10">
        <v>-0.39766326800000001</v>
      </c>
      <c r="AW72" s="10">
        <v>172.79599999999999</v>
      </c>
      <c r="AX72" s="10">
        <v>40.330999999999896</v>
      </c>
      <c r="AY72" s="10">
        <v>66.343000000000004</v>
      </c>
      <c r="AZ72" s="10">
        <v>7.4779999999999998</v>
      </c>
      <c r="BA72" s="10">
        <v>3.3139999999999898</v>
      </c>
      <c r="BB72" s="10">
        <v>3.7469999999999999</v>
      </c>
      <c r="BC72" s="10">
        <v>7.9279999999999999</v>
      </c>
      <c r="BD72" s="10">
        <v>36.164000000000001</v>
      </c>
      <c r="BE72" s="10">
        <v>16.306999999999999</v>
      </c>
      <c r="BF72" s="10">
        <v>157.602</v>
      </c>
      <c r="BG72" s="10">
        <v>29.215</v>
      </c>
      <c r="BH72" s="10">
        <v>57.253999999999998</v>
      </c>
      <c r="BI72" s="10">
        <v>7.2220000000000004</v>
      </c>
      <c r="BJ72" s="10">
        <v>1.6495</v>
      </c>
      <c r="BK72" s="10">
        <v>2.6</v>
      </c>
      <c r="BL72" s="10">
        <v>4.1029999999999998</v>
      </c>
      <c r="BM72" s="10">
        <v>22.885000000000002</v>
      </c>
      <c r="BN72" s="10">
        <v>15.595999999999901</v>
      </c>
      <c r="BO72" s="10">
        <v>110.94199999999999</v>
      </c>
      <c r="BP72" s="10">
        <v>46.793999999999997</v>
      </c>
      <c r="BQ72" s="10">
        <v>68.388000000000005</v>
      </c>
      <c r="BR72" s="10">
        <v>4.4589999999999996</v>
      </c>
      <c r="BS72" s="10">
        <v>1.325</v>
      </c>
      <c r="BT72" s="10">
        <v>3.2759999999999998</v>
      </c>
      <c r="BU72" s="10">
        <v>6.9320000000000004</v>
      </c>
      <c r="BV72" s="10">
        <v>28.37</v>
      </c>
      <c r="BW72" s="10">
        <v>10.356</v>
      </c>
      <c r="BX72">
        <v>0.22900000000000001</v>
      </c>
      <c r="BY72">
        <v>0.254</v>
      </c>
      <c r="BZ72">
        <v>0.26100000000000001</v>
      </c>
      <c r="CA72">
        <v>0.81132624508312701</v>
      </c>
      <c r="CB72">
        <v>1.2638340391478899</v>
      </c>
      <c r="CC72">
        <v>0.89661084281905601</v>
      </c>
      <c r="CD72">
        <v>0.98728113985118104</v>
      </c>
      <c r="CE72">
        <v>1.0667427653016199</v>
      </c>
      <c r="CF72">
        <v>0.86511041131126398</v>
      </c>
      <c r="CG72">
        <v>0.98104009259440295</v>
      </c>
      <c r="CH72">
        <v>1.0147246390098199</v>
      </c>
    </row>
    <row r="73" spans="1:86" x14ac:dyDescent="0.25">
      <c r="A73" s="12" t="str">
        <f>VLOOKUP($B73,GCDTCodes!$A$1:$D$398,2,FALSE)</f>
        <v>GCDT_068</v>
      </c>
      <c r="B73" s="12" t="s">
        <v>211</v>
      </c>
      <c r="C73" t="s">
        <v>190</v>
      </c>
      <c r="D73" t="s">
        <v>526</v>
      </c>
      <c r="E73" t="s">
        <v>1668</v>
      </c>
      <c r="F73" t="s">
        <v>174</v>
      </c>
      <c r="G73" t="s">
        <v>166</v>
      </c>
      <c r="H73" t="s">
        <v>160</v>
      </c>
      <c r="I73" t="s">
        <v>155</v>
      </c>
      <c r="J73" t="s">
        <v>155</v>
      </c>
      <c r="K73" s="10">
        <v>-19.831918460000001</v>
      </c>
      <c r="L73" s="10">
        <v>-6.4616859999999998E-2</v>
      </c>
      <c r="M73" s="10">
        <v>-6.1077409999999999E-2</v>
      </c>
      <c r="N73" s="10">
        <v>-2.0676568999999999E-2</v>
      </c>
      <c r="O73" s="10">
        <v>26.652332909999998</v>
      </c>
      <c r="P73" s="10">
        <v>7.3888609999999993E-2</v>
      </c>
      <c r="Q73" s="10">
        <v>1.2322767E-2</v>
      </c>
      <c r="R73" s="10">
        <v>0.71442783899999995</v>
      </c>
      <c r="S73" s="10">
        <v>-26.647102619999998</v>
      </c>
      <c r="T73" s="10">
        <v>-4.3860474000000003E-2</v>
      </c>
      <c r="U73" s="10">
        <v>-2.2593152999999901E-2</v>
      </c>
      <c r="V73" s="10">
        <v>-1.6063060000000001E-2</v>
      </c>
      <c r="W73" s="10">
        <v>8.01</v>
      </c>
      <c r="X73" s="10">
        <v>4.3029999999999999</v>
      </c>
      <c r="Y73" s="10">
        <v>3.5000000000000003E-2</v>
      </c>
      <c r="Z73" s="10">
        <v>898.71100000000001</v>
      </c>
      <c r="AA73" s="10">
        <v>1.968</v>
      </c>
      <c r="AB73" s="10">
        <v>1.5759999999999901</v>
      </c>
      <c r="AC73" s="10">
        <v>12.314</v>
      </c>
      <c r="AD73" s="10">
        <v>5.6829999999999998</v>
      </c>
      <c r="AE73" s="10">
        <v>3.387</v>
      </c>
      <c r="AF73" s="10">
        <v>3.1E-2</v>
      </c>
      <c r="AG73" s="10">
        <v>627.38900000000001</v>
      </c>
      <c r="AH73" s="10">
        <v>1.732</v>
      </c>
      <c r="AI73" s="10">
        <v>1.1459999999999999</v>
      </c>
      <c r="AJ73" s="10">
        <v>9.51</v>
      </c>
      <c r="AK73" s="10">
        <v>6.3659999999999997</v>
      </c>
      <c r="AL73" s="10">
        <v>4.9269999999999996</v>
      </c>
      <c r="AM73" s="10">
        <v>3.1E-2</v>
      </c>
      <c r="AN73" s="10">
        <v>581.346</v>
      </c>
      <c r="AO73" s="10">
        <v>1.7190000000000001</v>
      </c>
      <c r="AP73" s="10">
        <v>16.898</v>
      </c>
      <c r="AQ73" s="10">
        <v>51.257703540000001</v>
      </c>
      <c r="AR73" s="10">
        <v>-3.9266379999999997E-2</v>
      </c>
      <c r="AS73" s="10">
        <v>0.16060017100000001</v>
      </c>
      <c r="AT73" s="10">
        <v>2.2087337360000001</v>
      </c>
      <c r="AU73" s="10">
        <v>-0.61573101299999999</v>
      </c>
      <c r="AV73" s="10">
        <v>-1.4759534489999999</v>
      </c>
      <c r="AW73" s="10">
        <v>130.36600000000001</v>
      </c>
      <c r="AX73" s="10">
        <v>34.086999999999897</v>
      </c>
      <c r="AY73" s="10">
        <v>70.747</v>
      </c>
      <c r="AZ73" s="10">
        <v>5.1719999999999997</v>
      </c>
      <c r="BA73" s="10">
        <v>3.0739999999999998</v>
      </c>
      <c r="BB73" s="10">
        <v>1.8259999999999901</v>
      </c>
      <c r="BC73" s="10">
        <v>4.492</v>
      </c>
      <c r="BD73" s="10">
        <v>18.667000000000002</v>
      </c>
      <c r="BE73" s="10">
        <v>7.0479999999999903</v>
      </c>
      <c r="BF73" s="10">
        <v>107.72499999999999</v>
      </c>
      <c r="BG73" s="10">
        <v>48.211999999999897</v>
      </c>
      <c r="BH73" s="10">
        <v>72.417000000000002</v>
      </c>
      <c r="BI73" s="10">
        <v>3.222</v>
      </c>
      <c r="BJ73" s="10">
        <v>1.536</v>
      </c>
      <c r="BK73" s="10">
        <v>1.7729999999999999</v>
      </c>
      <c r="BL73" s="10">
        <v>4.9160000000000004</v>
      </c>
      <c r="BM73" s="10">
        <v>26.449000000000002</v>
      </c>
      <c r="BN73" s="10">
        <v>10.355</v>
      </c>
      <c r="BO73" s="10">
        <v>86.488</v>
      </c>
      <c r="BP73" s="10">
        <v>62.446999999999903</v>
      </c>
      <c r="BQ73" s="10">
        <v>75.885000000000005</v>
      </c>
      <c r="BR73" s="10">
        <v>1.4909999999999899</v>
      </c>
      <c r="BS73" s="10">
        <v>1.083</v>
      </c>
      <c r="BT73" s="10">
        <v>1.7369999999999901</v>
      </c>
      <c r="BU73" s="10">
        <v>5.5779999999999896</v>
      </c>
      <c r="BV73" s="10">
        <v>29.276</v>
      </c>
      <c r="BW73" s="10">
        <v>7.2989999999999897</v>
      </c>
      <c r="BX73">
        <v>0.161</v>
      </c>
      <c r="BY73">
        <v>0.16700000000000001</v>
      </c>
      <c r="BZ73">
        <v>0.155</v>
      </c>
      <c r="CA73">
        <v>0.81913941548116298</v>
      </c>
      <c r="CB73">
        <v>1.1418554701325201</v>
      </c>
      <c r="CC73">
        <v>0.98492364859357695</v>
      </c>
      <c r="CD73">
        <v>0.98728113985118104</v>
      </c>
      <c r="CE73">
        <v>0.86974166391978303</v>
      </c>
      <c r="CF73">
        <v>0.98889012125444398</v>
      </c>
      <c r="CG73">
        <v>0.88965232586554399</v>
      </c>
      <c r="CH73">
        <v>1.01569186174959</v>
      </c>
    </row>
    <row r="74" spans="1:86" x14ac:dyDescent="0.25">
      <c r="A74" s="12" t="str">
        <f>VLOOKUP($B74,GCDTCodes!$A$1:$D$398,2,FALSE)</f>
        <v>GCDT_069</v>
      </c>
      <c r="B74" s="12" t="s">
        <v>212</v>
      </c>
      <c r="C74" t="s">
        <v>190</v>
      </c>
      <c r="D74" t="s">
        <v>526</v>
      </c>
      <c r="E74" t="s">
        <v>1668</v>
      </c>
      <c r="F74" t="s">
        <v>174</v>
      </c>
      <c r="G74" t="s">
        <v>204</v>
      </c>
      <c r="H74" t="s">
        <v>158</v>
      </c>
      <c r="I74" t="s">
        <v>155</v>
      </c>
      <c r="J74" t="s">
        <v>155</v>
      </c>
      <c r="K74" s="10">
        <v>-13.54862928</v>
      </c>
      <c r="L74" s="10">
        <v>-5.8369947999999998E-2</v>
      </c>
      <c r="M74" s="10">
        <v>-5.1330565000000002E-2</v>
      </c>
      <c r="N74" s="10">
        <v>-0.20072337800000001</v>
      </c>
      <c r="O74" s="10">
        <v>7.7893813329999997</v>
      </c>
      <c r="P74" s="10">
        <v>2.1545206000000001E-2</v>
      </c>
      <c r="Q74" s="10">
        <v>8.0947640000000008E-3</v>
      </c>
      <c r="R74" s="10">
        <v>0.343368746</v>
      </c>
      <c r="S74" s="10">
        <v>-15.78181191</v>
      </c>
      <c r="T74" s="10">
        <v>-3.01517779999999E-2</v>
      </c>
      <c r="U74" s="10">
        <v>-1.6430134999999998E-2</v>
      </c>
      <c r="V74" s="10">
        <v>-0.157180599</v>
      </c>
      <c r="W74" s="10">
        <v>8.15</v>
      </c>
      <c r="X74" s="10">
        <v>4.6539999999999999</v>
      </c>
      <c r="Y74" s="10">
        <v>0.04</v>
      </c>
      <c r="Z74" s="10">
        <v>936.05</v>
      </c>
      <c r="AA74" s="10">
        <v>2.1930000000000001</v>
      </c>
      <c r="AB74" s="10">
        <v>1.9239999999999999</v>
      </c>
      <c r="AC74" s="10">
        <v>11.804</v>
      </c>
      <c r="AD74" s="10">
        <v>5.6829999999999998</v>
      </c>
      <c r="AE74" s="10">
        <v>3.661</v>
      </c>
      <c r="AF74" s="10">
        <v>3.3000000000000002E-2</v>
      </c>
      <c r="AG74" s="10">
        <v>647.95000000000005</v>
      </c>
      <c r="AH74" s="10">
        <v>1.7869999999999999</v>
      </c>
      <c r="AI74" s="10">
        <v>1.2350000000000001</v>
      </c>
      <c r="AJ74" s="10">
        <v>9.5519999999999996</v>
      </c>
      <c r="AK74" s="10">
        <v>6.3659999999999997</v>
      </c>
      <c r="AL74" s="10">
        <v>4.3730000000000002</v>
      </c>
      <c r="AM74" s="10">
        <v>4.4999999999999998E-2</v>
      </c>
      <c r="AN74" s="10">
        <v>625.47400000000005</v>
      </c>
      <c r="AO74" s="10">
        <v>1.37699999999999</v>
      </c>
      <c r="AP74" s="10">
        <v>10.837</v>
      </c>
      <c r="AQ74" s="10">
        <v>-3.7151288770000002</v>
      </c>
      <c r="AR74" s="10">
        <v>-0.128688093</v>
      </c>
      <c r="AS74" s="10">
        <v>-4.1852169999999998E-3</v>
      </c>
      <c r="AT74" s="10">
        <v>-0.99946568099999999</v>
      </c>
      <c r="AU74" s="10">
        <v>0.46240383899999998</v>
      </c>
      <c r="AV74" s="10">
        <v>0.68062691399999997</v>
      </c>
      <c r="AW74" s="10">
        <v>148.03399999999999</v>
      </c>
      <c r="AX74" s="10">
        <v>51.384999999999998</v>
      </c>
      <c r="AY74" s="10">
        <v>78.347999999999999</v>
      </c>
      <c r="AZ74" s="10">
        <v>5.024</v>
      </c>
      <c r="BA74" s="10">
        <v>3.0714999999999999</v>
      </c>
      <c r="BB74" s="10">
        <v>2.0640000000000001</v>
      </c>
      <c r="BC74" s="10">
        <v>6.94</v>
      </c>
      <c r="BD74" s="10">
        <v>30.745000000000001</v>
      </c>
      <c r="BE74" s="10">
        <v>9.58</v>
      </c>
      <c r="BF74" s="10">
        <v>107.785</v>
      </c>
      <c r="BG74" s="10">
        <v>54.126999999999903</v>
      </c>
      <c r="BH74" s="10">
        <v>77.147999999999996</v>
      </c>
      <c r="BI74" s="10">
        <v>3.6419999999999999</v>
      </c>
      <c r="BJ74" s="10">
        <v>1.86</v>
      </c>
      <c r="BK74" s="10">
        <v>1.663</v>
      </c>
      <c r="BL74" s="10">
        <v>6.1349999999999998</v>
      </c>
      <c r="BM74" s="10">
        <v>26.329000000000001</v>
      </c>
      <c r="BN74" s="10">
        <v>8.5920000000000005</v>
      </c>
      <c r="BO74" s="10">
        <v>105.53299999999901</v>
      </c>
      <c r="BP74" s="10">
        <v>62.695</v>
      </c>
      <c r="BQ74" s="10">
        <v>75.66</v>
      </c>
      <c r="BR74" s="10">
        <v>3.109</v>
      </c>
      <c r="BS74" s="10">
        <v>1.046</v>
      </c>
      <c r="BT74" s="10">
        <v>3.266</v>
      </c>
      <c r="BU74" s="10">
        <v>11.026</v>
      </c>
      <c r="BV74" s="10">
        <v>54.235999999999997</v>
      </c>
      <c r="BW74" s="10">
        <v>15.7709999999999</v>
      </c>
      <c r="BX74">
        <v>0.27200000000000002</v>
      </c>
      <c r="BY74">
        <v>0.24</v>
      </c>
      <c r="BZ74">
        <v>0.218</v>
      </c>
      <c r="CA74">
        <v>0.75535857026446696</v>
      </c>
      <c r="CB74">
        <v>1.1610394665538499</v>
      </c>
      <c r="CC74">
        <v>0.93872049829050397</v>
      </c>
      <c r="CD74">
        <v>0.98622867347332999</v>
      </c>
      <c r="CE74">
        <v>0.68052434320976296</v>
      </c>
      <c r="CF74">
        <v>0.791247665310017</v>
      </c>
      <c r="CG74">
        <v>0.87463311615894201</v>
      </c>
      <c r="CH74">
        <v>1.01569186174959</v>
      </c>
    </row>
    <row r="75" spans="1:86" x14ac:dyDescent="0.25">
      <c r="A75" s="12" t="str">
        <f>VLOOKUP($B75,GCDTCodes!$A$1:$D$398,2,FALSE)</f>
        <v>GCDT_070</v>
      </c>
      <c r="B75" s="12" t="s">
        <v>213</v>
      </c>
      <c r="C75" t="s">
        <v>190</v>
      </c>
      <c r="D75" t="s">
        <v>526</v>
      </c>
      <c r="E75" t="s">
        <v>1668</v>
      </c>
      <c r="F75" t="s">
        <v>174</v>
      </c>
      <c r="G75" t="s">
        <v>196</v>
      </c>
      <c r="H75" t="s">
        <v>155</v>
      </c>
      <c r="I75" t="s">
        <v>155</v>
      </c>
      <c r="J75" t="s">
        <v>155</v>
      </c>
      <c r="K75" s="10">
        <v>-6.6632776260000002</v>
      </c>
      <c r="L75" s="10">
        <v>-2.9217688999999901E-2</v>
      </c>
      <c r="M75" s="10">
        <v>-2.6963453999999901E-2</v>
      </c>
      <c r="N75" s="10">
        <v>0.15937024</v>
      </c>
      <c r="O75" s="10">
        <v>-17.781471719999999</v>
      </c>
      <c r="P75" s="10">
        <v>-3.3177444E-2</v>
      </c>
      <c r="Q75" s="10">
        <v>-9.66284699999999E-3</v>
      </c>
      <c r="R75" s="10">
        <v>-0.39874944099999998</v>
      </c>
      <c r="S75" s="10">
        <v>-24.672944279999999</v>
      </c>
      <c r="T75" s="10">
        <v>-6.0272433E-2</v>
      </c>
      <c r="U75" s="10">
        <v>-1.8621491E-2</v>
      </c>
      <c r="V75" s="10">
        <v>-0.52281754899999999</v>
      </c>
      <c r="W75" s="10">
        <v>7.3389999999999898</v>
      </c>
      <c r="X75" s="10">
        <v>3.5039999999999898</v>
      </c>
      <c r="Y75" s="10">
        <v>2.7E-2</v>
      </c>
      <c r="Z75" s="10">
        <v>727.65499999999997</v>
      </c>
      <c r="AA75" s="10">
        <v>2.0179999999999998</v>
      </c>
      <c r="AB75" s="10">
        <v>1.5509999999999999</v>
      </c>
      <c r="AC75" s="10">
        <v>11.651</v>
      </c>
      <c r="AD75" s="10">
        <v>5.6719999999999997</v>
      </c>
      <c r="AE75" s="10">
        <v>3.11</v>
      </c>
      <c r="AF75" s="10">
        <v>3.2000000000000001E-2</v>
      </c>
      <c r="AG75" s="10">
        <v>581.15300000000002</v>
      </c>
      <c r="AH75" s="10">
        <v>1.6930000000000001</v>
      </c>
      <c r="AI75" s="10">
        <v>1.0620000000000001</v>
      </c>
      <c r="AJ75" s="10">
        <v>8.9860000000000007</v>
      </c>
      <c r="AK75" s="10">
        <v>6.593</v>
      </c>
      <c r="AL75" s="10">
        <v>4.3170000000000002</v>
      </c>
      <c r="AM75" s="10">
        <v>3.3000000000000002E-2</v>
      </c>
      <c r="AN75" s="10">
        <v>569.72199999999998</v>
      </c>
      <c r="AO75" s="10">
        <v>1.2869999999999999</v>
      </c>
      <c r="AP75" s="10">
        <v>13.505000000000001</v>
      </c>
      <c r="AQ75" s="10">
        <v>72.368668270000001</v>
      </c>
      <c r="AR75" s="10">
        <v>1.6320089999999999E-2</v>
      </c>
      <c r="AS75" s="10">
        <v>0.40893871399999998</v>
      </c>
      <c r="AT75" s="10">
        <v>2.743433639</v>
      </c>
      <c r="AU75" s="10">
        <v>-0.60002315900000003</v>
      </c>
      <c r="AV75" s="10">
        <v>0.523118898</v>
      </c>
      <c r="AW75" s="10">
        <v>177.214</v>
      </c>
      <c r="AX75" s="10">
        <v>53.133000000000003</v>
      </c>
      <c r="AY75" s="10">
        <v>74.227999999999994</v>
      </c>
      <c r="AZ75" s="10">
        <v>5.4129999999999896</v>
      </c>
      <c r="BA75" s="10">
        <v>3.069</v>
      </c>
      <c r="BB75" s="10">
        <v>2.9510000000000001</v>
      </c>
      <c r="BC75" s="10">
        <v>9.6329999999999991</v>
      </c>
      <c r="BD75" s="10">
        <v>43.292000000000002</v>
      </c>
      <c r="BE75" s="10">
        <v>15.047000000000001</v>
      </c>
      <c r="BF75" s="10">
        <v>114.378999999999</v>
      </c>
      <c r="BG75" s="10">
        <v>42.281999999999996</v>
      </c>
      <c r="BH75" s="10">
        <v>75.248000000000005</v>
      </c>
      <c r="BI75" s="10">
        <v>4.6289999999999996</v>
      </c>
      <c r="BJ75" s="10">
        <v>1.4119999999999999</v>
      </c>
      <c r="BK75" s="10">
        <v>1.7090000000000001</v>
      </c>
      <c r="BL75" s="10">
        <v>4.8919999999999897</v>
      </c>
      <c r="BM75" s="10">
        <v>25.108000000000001</v>
      </c>
      <c r="BN75" s="10">
        <v>6.532</v>
      </c>
      <c r="BO75" s="10">
        <v>93.58</v>
      </c>
      <c r="BP75" s="10">
        <v>59.631</v>
      </c>
      <c r="BQ75" s="10">
        <v>75.78</v>
      </c>
      <c r="BR75" s="10">
        <v>1.9890000000000001</v>
      </c>
      <c r="BS75" s="10">
        <v>1.6950000000000001</v>
      </c>
      <c r="BT75" s="10">
        <v>1.7689999999999999</v>
      </c>
      <c r="BU75" s="10">
        <v>5.9829999999999997</v>
      </c>
      <c r="BV75" s="10">
        <v>28.414999999999999</v>
      </c>
      <c r="BW75" s="10">
        <v>6.5879999999999903</v>
      </c>
      <c r="BX75">
        <v>0.22500000000000001</v>
      </c>
      <c r="BY75">
        <v>0.20300000000000001</v>
      </c>
      <c r="BZ75">
        <v>0.19900000000000001</v>
      </c>
      <c r="CA75">
        <v>0.81881047395850903</v>
      </c>
      <c r="CB75">
        <v>1.09475915698608</v>
      </c>
      <c r="CC75">
        <v>0.83507786016885599</v>
      </c>
      <c r="CD75">
        <v>0.98930966547059096</v>
      </c>
      <c r="CE75">
        <v>0.925447927937462</v>
      </c>
      <c r="CF75">
        <v>0.93645823229636005</v>
      </c>
      <c r="CG75">
        <v>1.003494974201</v>
      </c>
      <c r="CH75">
        <v>1.0515349247691099</v>
      </c>
    </row>
    <row r="76" spans="1:86" x14ac:dyDescent="0.25">
      <c r="A76" s="12" t="str">
        <f>VLOOKUP($B76,GCDTCodes!$A$1:$D$398,2,FALSE)</f>
        <v>GCDT_071</v>
      </c>
      <c r="B76" s="12" t="s">
        <v>214</v>
      </c>
      <c r="C76" t="s">
        <v>190</v>
      </c>
      <c r="D76" t="s">
        <v>526</v>
      </c>
      <c r="E76" t="s">
        <v>1669</v>
      </c>
      <c r="F76" t="s">
        <v>182</v>
      </c>
      <c r="G76" t="s">
        <v>196</v>
      </c>
      <c r="H76" t="s">
        <v>155</v>
      </c>
      <c r="I76" t="s">
        <v>155</v>
      </c>
      <c r="J76" t="s">
        <v>155</v>
      </c>
      <c r="K76" s="10">
        <v>28.876115670000001</v>
      </c>
      <c r="L76" s="10">
        <v>6.8650609000000001E-2</v>
      </c>
      <c r="M76" s="10">
        <v>5.1011300000000002E-2</v>
      </c>
      <c r="N76" s="10">
        <v>0.15937024</v>
      </c>
      <c r="O76" s="10">
        <v>14.77003058</v>
      </c>
      <c r="P76" s="10">
        <v>2.81632829999999E-2</v>
      </c>
      <c r="Q76" s="10">
        <v>9.4718230000000007E-3</v>
      </c>
      <c r="R76" s="10">
        <v>0.343368746</v>
      </c>
      <c r="S76" s="10">
        <v>6.2632380400000001</v>
      </c>
      <c r="T76" s="10">
        <v>3.8391703999999999E-2</v>
      </c>
      <c r="U76" s="10">
        <v>9.249106E-3</v>
      </c>
      <c r="V76" s="10">
        <v>-0.157180599</v>
      </c>
      <c r="W76" s="10">
        <v>5.77</v>
      </c>
      <c r="X76" s="10">
        <v>3.83</v>
      </c>
      <c r="Y76" s="10">
        <v>0.03</v>
      </c>
      <c r="Z76" s="10">
        <v>1017.308</v>
      </c>
      <c r="AA76" s="10">
        <v>2.218</v>
      </c>
      <c r="AB76" s="10">
        <v>1.784</v>
      </c>
      <c r="AC76" s="10">
        <v>11.5</v>
      </c>
      <c r="AD76" s="10">
        <v>5.6890000000000001</v>
      </c>
      <c r="AE76" s="10">
        <v>3.8029999999999999</v>
      </c>
      <c r="AF76" s="10">
        <v>3.3000000000000002E-2</v>
      </c>
      <c r="AG76" s="10">
        <v>680.95500000000004</v>
      </c>
      <c r="AH76" s="10">
        <v>1.863</v>
      </c>
      <c r="AI76" s="10">
        <v>1.323</v>
      </c>
      <c r="AJ76" s="10">
        <v>8.66</v>
      </c>
      <c r="AK76" s="10">
        <v>6.5339999999999998</v>
      </c>
      <c r="AL76" s="10">
        <v>4.915</v>
      </c>
      <c r="AM76" s="10">
        <v>3.9E-2</v>
      </c>
      <c r="AN76" s="10">
        <v>691.08</v>
      </c>
      <c r="AO76" s="10">
        <v>1.5740000000000001</v>
      </c>
      <c r="AP76" s="10">
        <v>13.637</v>
      </c>
      <c r="AQ76" s="10">
        <v>-35.690930700000003</v>
      </c>
      <c r="AR76" s="10">
        <v>-0.25919545799999999</v>
      </c>
      <c r="AS76" s="10">
        <v>3.9912281000000001E-2</v>
      </c>
      <c r="AT76" s="10">
        <v>-0.99946568099999999</v>
      </c>
      <c r="AU76" s="10">
        <v>0.186296133</v>
      </c>
      <c r="AV76" s="10">
        <v>0.464968877</v>
      </c>
      <c r="AW76" s="10">
        <v>131.744</v>
      </c>
      <c r="AX76" s="10">
        <v>60.556999999999903</v>
      </c>
      <c r="AY76" s="10">
        <v>78.704999999999998</v>
      </c>
      <c r="AZ76" s="10">
        <v>4.375</v>
      </c>
      <c r="BA76" s="10">
        <v>2.9729999999999999</v>
      </c>
      <c r="BB76" s="10">
        <v>2.6239999999999899</v>
      </c>
      <c r="BC76" s="10">
        <v>9.1079999999999899</v>
      </c>
      <c r="BD76" s="10">
        <v>37.067</v>
      </c>
      <c r="BE76" s="10">
        <v>13.782999999999999</v>
      </c>
      <c r="BF76" s="10">
        <v>127.09699999999999</v>
      </c>
      <c r="BG76" s="10">
        <v>55.38</v>
      </c>
      <c r="BH76" s="10">
        <v>77.260000000000005</v>
      </c>
      <c r="BI76" s="10">
        <v>3.1970000000000001</v>
      </c>
      <c r="BJ76" s="10">
        <v>1.276</v>
      </c>
      <c r="BK76" s="10">
        <v>1.6890000000000001</v>
      </c>
      <c r="BL76" s="10">
        <v>5.6040000000000001</v>
      </c>
      <c r="BM76" s="10">
        <v>25.266999999999999</v>
      </c>
      <c r="BN76" s="10">
        <v>6.2789999999999999</v>
      </c>
      <c r="BO76" s="10">
        <v>107.58799999999999</v>
      </c>
      <c r="BP76" s="10">
        <v>56.086999999999897</v>
      </c>
      <c r="BQ76" s="10">
        <v>74.262</v>
      </c>
      <c r="BR76" s="10">
        <v>2.31</v>
      </c>
      <c r="BS76" s="10">
        <v>1.022</v>
      </c>
      <c r="BT76" s="10">
        <v>1.954</v>
      </c>
      <c r="BU76" s="10">
        <v>6.0629999999999997</v>
      </c>
      <c r="BV76" s="10">
        <v>28.010999999999999</v>
      </c>
      <c r="BW76" s="10">
        <v>6.5919999999999996</v>
      </c>
      <c r="BX76">
        <v>0.27700000000000002</v>
      </c>
      <c r="BY76">
        <v>0.24399999999999999</v>
      </c>
      <c r="BZ76">
        <v>0.23</v>
      </c>
      <c r="CA76">
        <v>1.1711211440723399</v>
      </c>
      <c r="CB76">
        <v>1.09748158632415</v>
      </c>
      <c r="CC76">
        <v>0.83640120299190501</v>
      </c>
      <c r="CD76">
        <v>0.99264893304775403</v>
      </c>
      <c r="CE76">
        <v>0.97287671939798803</v>
      </c>
      <c r="CF76">
        <v>0.87997205376532295</v>
      </c>
      <c r="CG76">
        <v>1.2543990248319801</v>
      </c>
      <c r="CH76">
        <v>1.0399545679684701</v>
      </c>
    </row>
    <row r="77" spans="1:86" x14ac:dyDescent="0.25">
      <c r="A77" s="12" t="str">
        <f>VLOOKUP($B77,GCDTCodes!$A$1:$D$398,2,FALSE)</f>
        <v>GCDT_072</v>
      </c>
      <c r="B77" s="12" t="s">
        <v>215</v>
      </c>
      <c r="C77" t="s">
        <v>190</v>
      </c>
      <c r="D77" t="s">
        <v>526</v>
      </c>
      <c r="E77" t="s">
        <v>1669</v>
      </c>
      <c r="F77" t="s">
        <v>182</v>
      </c>
      <c r="G77" t="s">
        <v>198</v>
      </c>
      <c r="H77" t="s">
        <v>155</v>
      </c>
      <c r="I77" t="s">
        <v>155</v>
      </c>
      <c r="J77" t="s">
        <v>155</v>
      </c>
      <c r="K77" s="10">
        <v>3.574735607</v>
      </c>
      <c r="L77" s="10">
        <v>-2.0888471999999901E-2</v>
      </c>
      <c r="M77" s="10">
        <v>-9.9064770000000003E-3</v>
      </c>
      <c r="N77" s="10">
        <v>-2.0676568999999999E-2</v>
      </c>
      <c r="O77" s="10">
        <v>14.77003058</v>
      </c>
      <c r="P77" s="10">
        <v>2.81632829999999E-2</v>
      </c>
      <c r="Q77" s="10">
        <v>9.4718230000000007E-3</v>
      </c>
      <c r="R77" s="10">
        <v>0.343368746</v>
      </c>
      <c r="S77" s="10">
        <v>44.713062720000003</v>
      </c>
      <c r="T77" s="10">
        <v>0.102365619</v>
      </c>
      <c r="U77" s="10">
        <v>3.1846837999999898E-2</v>
      </c>
      <c r="V77" s="10">
        <v>0.125054478</v>
      </c>
      <c r="W77" s="10">
        <v>6.835</v>
      </c>
      <c r="X77" s="10">
        <v>3.96</v>
      </c>
      <c r="Y77" s="10">
        <v>3.1E-2</v>
      </c>
      <c r="Z77" s="10">
        <v>1110.7380000000001</v>
      </c>
      <c r="AA77" s="10">
        <v>2.5539999999999998</v>
      </c>
      <c r="AB77" s="10">
        <v>2.09</v>
      </c>
      <c r="AC77" s="10">
        <v>11.692</v>
      </c>
      <c r="AD77" s="10">
        <v>5.6854999999999896</v>
      </c>
      <c r="AE77" s="10">
        <v>3.2879999999999998</v>
      </c>
      <c r="AF77" s="10">
        <v>3.2000000000000001E-2</v>
      </c>
      <c r="AG77" s="10">
        <v>677.04899999999998</v>
      </c>
      <c r="AH77" s="10">
        <v>1.8665</v>
      </c>
      <c r="AI77" s="10">
        <v>1.3214999999999999</v>
      </c>
      <c r="AJ77" s="10">
        <v>9.8759999999999994</v>
      </c>
      <c r="AK77" s="10">
        <v>6.2859999999999996</v>
      </c>
      <c r="AL77" s="10">
        <v>5.016</v>
      </c>
      <c r="AM77" s="10">
        <v>4.5999999999999999E-2</v>
      </c>
      <c r="AN77" s="10">
        <v>794.11500000000001</v>
      </c>
      <c r="AO77" s="10">
        <v>2.3199999999999998</v>
      </c>
      <c r="AP77" s="10">
        <v>16.853999999999999</v>
      </c>
      <c r="AQ77" s="10">
        <v>359.23279969999999</v>
      </c>
      <c r="AR77" s="10">
        <v>1.50748757699999</v>
      </c>
      <c r="AS77" s="10">
        <v>1.34426986</v>
      </c>
      <c r="AT77" s="10">
        <v>3.278133542</v>
      </c>
      <c r="AU77" s="10">
        <v>0.28490602799999998</v>
      </c>
      <c r="AV77" s="10">
        <v>4.3468135309999996</v>
      </c>
      <c r="AW77" s="10">
        <v>140.00700000000001</v>
      </c>
      <c r="AX77" s="10">
        <v>36.21</v>
      </c>
      <c r="AY77" s="10">
        <v>69.613999999999905</v>
      </c>
      <c r="AZ77" s="10">
        <v>5.42</v>
      </c>
      <c r="BA77" s="10">
        <v>3.2080000000000002</v>
      </c>
      <c r="BB77" s="10">
        <v>2.1269999999999998</v>
      </c>
      <c r="BC77" s="10">
        <v>5.3879999999999999</v>
      </c>
      <c r="BD77" s="10">
        <v>23.963999999999999</v>
      </c>
      <c r="BE77" s="10">
        <v>7.3339999999999996</v>
      </c>
      <c r="BF77" s="10">
        <v>155.68799999999999</v>
      </c>
      <c r="BG77" s="10">
        <v>49.463999999999999</v>
      </c>
      <c r="BH77" s="10">
        <v>74.725999999999999</v>
      </c>
      <c r="BI77" s="10">
        <v>7.4720000000000004</v>
      </c>
      <c r="BJ77" s="10">
        <v>4.4850000000000003</v>
      </c>
      <c r="BK77" s="10">
        <v>3.74</v>
      </c>
      <c r="BL77" s="10">
        <v>13.292</v>
      </c>
      <c r="BM77" s="10">
        <v>43.552999999999997</v>
      </c>
      <c r="BN77" s="10">
        <v>19.817999999999898</v>
      </c>
      <c r="BO77" s="10">
        <v>98.537000000000006</v>
      </c>
      <c r="BP77" s="10">
        <v>37.576999999999998</v>
      </c>
      <c r="BQ77" s="10">
        <v>60.833999999999897</v>
      </c>
      <c r="BR77" s="10">
        <v>2.8679999999999999</v>
      </c>
      <c r="BS77" s="10">
        <v>1.3719999999999899</v>
      </c>
      <c r="BT77" s="10">
        <v>2.2429999999999999</v>
      </c>
      <c r="BU77" s="10">
        <v>4.4779999999999998</v>
      </c>
      <c r="BV77" s="10">
        <v>23.734999999999999</v>
      </c>
      <c r="BW77" s="10">
        <v>10.121</v>
      </c>
      <c r="BX77">
        <v>0.22900000000000001</v>
      </c>
      <c r="BY77">
        <v>0.223</v>
      </c>
      <c r="BZ77">
        <v>0.151</v>
      </c>
      <c r="CA77">
        <v>1.13626048974521</v>
      </c>
      <c r="CB77">
        <v>1.1382321430436599</v>
      </c>
      <c r="CC77">
        <v>0.92381554336960703</v>
      </c>
      <c r="CD77">
        <v>0.98930966547059096</v>
      </c>
      <c r="CE77">
        <v>0.96123633360711902</v>
      </c>
      <c r="CF77">
        <v>1.0356828041374599</v>
      </c>
      <c r="CG77">
        <v>1.0274264923843699</v>
      </c>
      <c r="CH77">
        <v>1.0027202587369699</v>
      </c>
    </row>
    <row r="78" spans="1:86" x14ac:dyDescent="0.25">
      <c r="A78" s="12" t="str">
        <f>VLOOKUP($B78,GCDTCodes!$A$1:$D$398,2,FALSE)</f>
        <v>GCDT_073</v>
      </c>
      <c r="B78" s="12" t="s">
        <v>216</v>
      </c>
      <c r="C78" t="s">
        <v>190</v>
      </c>
      <c r="D78" t="s">
        <v>526</v>
      </c>
      <c r="E78" t="s">
        <v>1669</v>
      </c>
      <c r="F78" t="s">
        <v>182</v>
      </c>
      <c r="G78" t="s">
        <v>198</v>
      </c>
      <c r="H78" t="s">
        <v>158</v>
      </c>
      <c r="I78" t="s">
        <v>155</v>
      </c>
      <c r="J78" t="s">
        <v>155</v>
      </c>
      <c r="K78" s="10">
        <v>30.297160170000002</v>
      </c>
      <c r="L78" s="10">
        <v>6.8650609000000001E-2</v>
      </c>
      <c r="M78" s="10">
        <v>5.3448010999999997E-2</v>
      </c>
      <c r="N78" s="10">
        <v>0.15937024</v>
      </c>
      <c r="O78" s="10">
        <v>-18.57621013</v>
      </c>
      <c r="P78" s="10">
        <v>-2.6039706999999999E-2</v>
      </c>
      <c r="Q78" s="10">
        <v>4.8435900000000002E-4</v>
      </c>
      <c r="R78" s="10">
        <v>0.71442783899999995</v>
      </c>
      <c r="S78" s="10">
        <v>-7.6761840879999896</v>
      </c>
      <c r="T78" s="10">
        <v>-1.8727864E-2</v>
      </c>
      <c r="U78" s="10">
        <v>-8.2127780000000004E-3</v>
      </c>
      <c r="V78" s="10">
        <v>-0.157180599</v>
      </c>
      <c r="W78" s="10">
        <v>8.5250000000000004</v>
      </c>
      <c r="X78" s="10">
        <v>6.1139999999999999</v>
      </c>
      <c r="Y78" s="10">
        <v>4.2000000000000003E-2</v>
      </c>
      <c r="Z78" s="10">
        <v>882.61199999999997</v>
      </c>
      <c r="AA78" s="10">
        <v>2.0579999999999998</v>
      </c>
      <c r="AB78" s="10">
        <v>1.7290000000000001</v>
      </c>
      <c r="AC78" s="10">
        <v>10.435</v>
      </c>
      <c r="AD78" s="10">
        <v>5.6829999999999998</v>
      </c>
      <c r="AE78" s="10">
        <v>3.891</v>
      </c>
      <c r="AF78" s="10">
        <v>3.4000000000000002E-2</v>
      </c>
      <c r="AG78" s="10">
        <v>732.25800000000004</v>
      </c>
      <c r="AH78" s="10">
        <v>1.87</v>
      </c>
      <c r="AI78" s="10">
        <v>1.32</v>
      </c>
      <c r="AJ78" s="10">
        <v>10.965999999999999</v>
      </c>
      <c r="AK78" s="10">
        <v>6.2859999999999996</v>
      </c>
      <c r="AL78" s="10">
        <v>4.7949999999999999</v>
      </c>
      <c r="AM78" s="10">
        <v>4.5999999999999999E-2</v>
      </c>
      <c r="AN78" s="10">
        <v>592.66999999999996</v>
      </c>
      <c r="AO78" s="10">
        <v>1.333</v>
      </c>
      <c r="AP78" s="10">
        <v>11.558999999999999</v>
      </c>
      <c r="AQ78" s="10">
        <v>-121.55432860000001</v>
      </c>
      <c r="AR78" s="10">
        <v>-0.52262699199999996</v>
      </c>
      <c r="AS78" s="10">
        <v>-0.34303967699999999</v>
      </c>
      <c r="AT78" s="10">
        <v>-1.8906321859999999</v>
      </c>
      <c r="AU78" s="10">
        <v>0.25203606299999998</v>
      </c>
      <c r="AV78" s="10">
        <v>-0.82897934099999904</v>
      </c>
      <c r="AW78" s="10">
        <v>135.34</v>
      </c>
      <c r="AX78" s="10">
        <v>54.006999999999998</v>
      </c>
      <c r="AY78" s="10">
        <v>77.239999999999995</v>
      </c>
      <c r="AZ78" s="10">
        <v>4.7469999999999999</v>
      </c>
      <c r="BA78" s="10">
        <v>3.036</v>
      </c>
      <c r="BB78" s="10">
        <v>2.2400000000000002</v>
      </c>
      <c r="BC78" s="10">
        <v>6.4639999999999898</v>
      </c>
      <c r="BD78" s="10">
        <v>27.646000000000001</v>
      </c>
      <c r="BE78" s="10">
        <v>9.53399999999999</v>
      </c>
      <c r="BF78" s="10">
        <v>121.595</v>
      </c>
      <c r="BG78" s="10">
        <v>55.113</v>
      </c>
      <c r="BH78" s="10">
        <v>76.521999999999906</v>
      </c>
      <c r="BI78" s="10">
        <v>3.1489999999999898</v>
      </c>
      <c r="BJ78" s="10">
        <v>1.1970000000000001</v>
      </c>
      <c r="BK78" s="10">
        <v>1.9119999999999999</v>
      </c>
      <c r="BL78" s="10">
        <v>6.157</v>
      </c>
      <c r="BM78" s="10">
        <v>25.068000000000001</v>
      </c>
      <c r="BN78" s="10">
        <v>8.2159999999999993</v>
      </c>
      <c r="BO78" s="10">
        <v>103.6</v>
      </c>
      <c r="BP78" s="10">
        <v>57.226999999999997</v>
      </c>
      <c r="BQ78" s="10">
        <v>73.977999999999994</v>
      </c>
      <c r="BR78" s="10">
        <v>2.04</v>
      </c>
      <c r="BS78" s="10">
        <v>1.014</v>
      </c>
      <c r="BT78" s="10">
        <v>2.004</v>
      </c>
      <c r="BU78" s="10">
        <v>6.2539999999999996</v>
      </c>
      <c r="BV78" s="10">
        <v>27.776999999999902</v>
      </c>
      <c r="BW78" s="10">
        <v>7.8129999999999997</v>
      </c>
      <c r="BX78">
        <v>0.24</v>
      </c>
      <c r="BY78">
        <v>0.25800000000000001</v>
      </c>
      <c r="BZ78">
        <v>0.218</v>
      </c>
      <c r="CA78">
        <v>1.25362595783081</v>
      </c>
      <c r="CB78">
        <v>1.1056383415412301</v>
      </c>
      <c r="CC78">
        <v>1.30577704263382</v>
      </c>
      <c r="CD78">
        <v>0.99025231277806602</v>
      </c>
      <c r="CE78">
        <v>0.58949905354775201</v>
      </c>
      <c r="CF78">
        <v>0.83565204863388698</v>
      </c>
      <c r="CG78">
        <v>0.82430168411573401</v>
      </c>
      <c r="CH78">
        <v>1.0031601374200001</v>
      </c>
    </row>
    <row r="79" spans="1:86" x14ac:dyDescent="0.25">
      <c r="A79" s="12" t="str">
        <f>VLOOKUP($B79,GCDTCodes!$A$1:$D$398,2,FALSE)</f>
        <v>GCDT_074</v>
      </c>
      <c r="B79" s="12" t="s">
        <v>217</v>
      </c>
      <c r="C79" t="s">
        <v>190</v>
      </c>
      <c r="D79" t="s">
        <v>526</v>
      </c>
      <c r="E79" t="s">
        <v>1669</v>
      </c>
      <c r="F79" t="s">
        <v>182</v>
      </c>
      <c r="G79" t="s">
        <v>218</v>
      </c>
      <c r="H79" t="s">
        <v>158</v>
      </c>
      <c r="I79" t="s">
        <v>155</v>
      </c>
      <c r="J79" t="s">
        <v>155</v>
      </c>
      <c r="K79" s="10">
        <v>69.753730669999996</v>
      </c>
      <c r="L79" s="10">
        <v>0.19422778399999999</v>
      </c>
      <c r="M79" s="10">
        <v>0.114936762</v>
      </c>
      <c r="N79" s="10">
        <v>0.49437016700000003</v>
      </c>
      <c r="O79" s="10">
        <v>25.901822670000001</v>
      </c>
      <c r="P79" s="10">
        <v>0.112729670999999</v>
      </c>
      <c r="Q79" s="10">
        <v>3.3641638000000001E-2</v>
      </c>
      <c r="R79" s="10">
        <v>-0.10997559799999999</v>
      </c>
      <c r="S79" s="10">
        <v>-1.6912029900000001</v>
      </c>
      <c r="T79" s="10">
        <v>6.4047459999999898E-3</v>
      </c>
      <c r="U79" s="10">
        <v>-1.022591E-3</v>
      </c>
      <c r="V79" s="10">
        <v>-0.157180599</v>
      </c>
      <c r="W79" s="10">
        <v>10.1939999999999</v>
      </c>
      <c r="X79" s="10">
        <v>3.99</v>
      </c>
      <c r="Y79" s="10">
        <v>3.3000000000000002E-2</v>
      </c>
      <c r="Z79" s="10">
        <v>1057.921</v>
      </c>
      <c r="AA79" s="10">
        <v>2.4700000000000002</v>
      </c>
      <c r="AB79" s="10">
        <v>2.032</v>
      </c>
      <c r="AC79" s="10">
        <v>14.067</v>
      </c>
      <c r="AD79" s="10">
        <v>5.6879999999999997</v>
      </c>
      <c r="AE79" s="10">
        <v>3.1850000000000001</v>
      </c>
      <c r="AF79" s="10">
        <v>3.2000000000000001E-2</v>
      </c>
      <c r="AG79" s="10">
        <v>753.63499999999999</v>
      </c>
      <c r="AH79" s="10">
        <v>1.9369999999999901</v>
      </c>
      <c r="AI79" s="10">
        <v>1.597</v>
      </c>
      <c r="AJ79" s="10">
        <v>10.654</v>
      </c>
      <c r="AK79" s="10">
        <v>6.2859999999999996</v>
      </c>
      <c r="AL79" s="10">
        <v>5.4950000000000001</v>
      </c>
      <c r="AM79" s="10">
        <v>5.1999999999999998E-2</v>
      </c>
      <c r="AN79" s="10">
        <v>753.21600000000001</v>
      </c>
      <c r="AO79" s="10">
        <v>1.722</v>
      </c>
      <c r="AP79" s="10">
        <v>14.706</v>
      </c>
      <c r="AQ79" s="10">
        <v>164.0374568</v>
      </c>
      <c r="AR79" s="10">
        <v>0.859784357</v>
      </c>
      <c r="AS79" s="10">
        <v>0.72922580599999998</v>
      </c>
      <c r="AT79" s="10">
        <v>3.6346001440000002</v>
      </c>
      <c r="AU79" s="10">
        <v>0.51718711399999995</v>
      </c>
      <c r="AV79" s="10">
        <v>1.3276010229999999</v>
      </c>
      <c r="AW79" s="10">
        <v>130.452</v>
      </c>
      <c r="AX79" s="10">
        <v>40.121000000000002</v>
      </c>
      <c r="AY79" s="10">
        <v>75.566000000000003</v>
      </c>
      <c r="AZ79" s="10">
        <v>5.8879999999999999</v>
      </c>
      <c r="BA79" s="10">
        <v>3.6760000000000002</v>
      </c>
      <c r="BB79" s="10">
        <v>1.871</v>
      </c>
      <c r="BC79" s="10">
        <v>5.4470000000000001</v>
      </c>
      <c r="BD79" s="10">
        <v>17.401</v>
      </c>
      <c r="BE79" s="10">
        <v>5.8959999999999999</v>
      </c>
      <c r="BF79" s="10">
        <v>120.327</v>
      </c>
      <c r="BG79" s="10">
        <v>44.836999999999897</v>
      </c>
      <c r="BH79" s="10">
        <v>76.405000000000001</v>
      </c>
      <c r="BI79" s="10">
        <v>4.8860000000000001</v>
      </c>
      <c r="BJ79" s="10">
        <v>3.871</v>
      </c>
      <c r="BK79" s="10">
        <v>1.764</v>
      </c>
      <c r="BL79" s="10">
        <v>5.4169999999999998</v>
      </c>
      <c r="BM79" s="10">
        <v>23.145</v>
      </c>
      <c r="BN79" s="10">
        <v>5.9829999999999997</v>
      </c>
      <c r="BO79" s="10">
        <v>113.38200000000001</v>
      </c>
      <c r="BP79" s="10">
        <v>56.278999999999897</v>
      </c>
      <c r="BQ79" s="10">
        <v>73.581999999999994</v>
      </c>
      <c r="BR79" s="10">
        <v>2.5499999999999998</v>
      </c>
      <c r="BS79" s="10">
        <v>1.147</v>
      </c>
      <c r="BT79" s="10">
        <v>2.2709999999999999</v>
      </c>
      <c r="BU79" s="10">
        <v>6.6779999999999999</v>
      </c>
      <c r="BV79" s="10">
        <v>28.122</v>
      </c>
      <c r="BW79" s="10">
        <v>7.3729999999999896</v>
      </c>
      <c r="BX79">
        <v>0.29599999999999999</v>
      </c>
      <c r="BY79">
        <v>0.26600000000000001</v>
      </c>
      <c r="BZ79">
        <v>0.24399999999999999</v>
      </c>
      <c r="CA79">
        <v>1.0772884955679101</v>
      </c>
      <c r="CB79">
        <v>0.87531501919306098</v>
      </c>
      <c r="CC79">
        <v>1.12370304985753</v>
      </c>
      <c r="CD79">
        <v>0.98864965999483601</v>
      </c>
      <c r="CE79">
        <v>1.03857967519345</v>
      </c>
      <c r="CF79">
        <v>1.15244573821689</v>
      </c>
      <c r="CG79">
        <v>0.68980038159311696</v>
      </c>
      <c r="CH79">
        <v>1.0022807667264799</v>
      </c>
    </row>
    <row r="80" spans="1:86" x14ac:dyDescent="0.25">
      <c r="A80" s="12" t="str">
        <f>VLOOKUP($B80,GCDTCodes!$A$1:$D$398,2,FALSE)</f>
        <v>GCDT_075</v>
      </c>
      <c r="B80" s="12" t="s">
        <v>219</v>
      </c>
      <c r="C80" t="s">
        <v>190</v>
      </c>
      <c r="D80" t="s">
        <v>526</v>
      </c>
      <c r="E80" t="s">
        <v>1669</v>
      </c>
      <c r="F80" t="s">
        <v>182</v>
      </c>
      <c r="G80" t="s">
        <v>220</v>
      </c>
      <c r="H80" t="s">
        <v>155</v>
      </c>
      <c r="I80" t="s">
        <v>155</v>
      </c>
      <c r="J80" t="s">
        <v>155</v>
      </c>
      <c r="K80" s="10">
        <v>-7.6224457729999999</v>
      </c>
      <c r="L80" s="10">
        <v>-3.1299992999999998E-2</v>
      </c>
      <c r="M80" s="10">
        <v>4.1264455999999998E-2</v>
      </c>
      <c r="N80" s="10">
        <v>-0.38077018699999998</v>
      </c>
      <c r="O80" s="10">
        <v>10.61253964</v>
      </c>
      <c r="P80" s="10">
        <v>1.2028222999999999E-2</v>
      </c>
      <c r="Q80" s="10">
        <v>-3.6124099999999999E-4</v>
      </c>
      <c r="R80" s="10">
        <v>0.343368746</v>
      </c>
      <c r="S80" s="10">
        <v>-12.03036367</v>
      </c>
      <c r="T80" s="10">
        <v>-2.6724603E-2</v>
      </c>
      <c r="U80" s="10">
        <v>-1.2321456999999999E-2</v>
      </c>
      <c r="V80" s="10">
        <v>-0.157180599</v>
      </c>
      <c r="W80" s="10">
        <v>7.7560000000000002</v>
      </c>
      <c r="X80" s="10">
        <v>3.93</v>
      </c>
      <c r="Y80" s="10">
        <v>0.03</v>
      </c>
      <c r="Z80" s="10">
        <v>1185.674</v>
      </c>
      <c r="AA80" s="10">
        <v>2.6419999999999999</v>
      </c>
      <c r="AB80" s="10">
        <v>2.1949999999999998</v>
      </c>
      <c r="AC80" s="10">
        <v>12.613</v>
      </c>
      <c r="AD80" s="10">
        <v>5.6820000000000004</v>
      </c>
      <c r="AE80" s="10">
        <v>2.9969999999999999</v>
      </c>
      <c r="AF80" s="10">
        <v>3.2000000000000001E-2</v>
      </c>
      <c r="AG80" s="10">
        <v>673.14300000000003</v>
      </c>
      <c r="AH80" s="10">
        <v>1.8140000000000001</v>
      </c>
      <c r="AI80" s="10">
        <v>1.246</v>
      </c>
      <c r="AJ80" s="10">
        <v>10.103</v>
      </c>
      <c r="AK80" s="10">
        <v>6.3970000000000002</v>
      </c>
      <c r="AL80" s="10">
        <v>4.556</v>
      </c>
      <c r="AM80" s="10">
        <v>3.5000000000000003E-2</v>
      </c>
      <c r="AN80" s="10">
        <v>562.62599999999998</v>
      </c>
      <c r="AO80" s="10">
        <v>1.234</v>
      </c>
      <c r="AP80" s="10">
        <v>12.095999999999901</v>
      </c>
      <c r="AQ80" s="10">
        <v>-140.62953969999899</v>
      </c>
      <c r="AR80" s="10">
        <v>-0.58546387099999997</v>
      </c>
      <c r="AS80" s="10">
        <v>-0.46836940900000001</v>
      </c>
      <c r="AT80" s="10">
        <v>-1.8906321859999999</v>
      </c>
      <c r="AU80" s="10">
        <v>-8.3237580000000005E-2</v>
      </c>
      <c r="AV80" s="10">
        <v>-0.39766326800000001</v>
      </c>
      <c r="AW80" s="10">
        <v>175.75899999999999</v>
      </c>
      <c r="AX80" s="10">
        <v>50.561999999999998</v>
      </c>
      <c r="AY80" s="10">
        <v>72.480999999999995</v>
      </c>
      <c r="AZ80" s="10">
        <v>4.9749999999999996</v>
      </c>
      <c r="BA80" s="10">
        <v>3.3454999999999999</v>
      </c>
      <c r="BB80" s="10">
        <v>2.923</v>
      </c>
      <c r="BC80" s="10">
        <v>7.7709999999999999</v>
      </c>
      <c r="BD80" s="10">
        <v>41.997999999999998</v>
      </c>
      <c r="BE80" s="10">
        <v>13.561999999999999</v>
      </c>
      <c r="BF80" s="10">
        <v>111.119</v>
      </c>
      <c r="BG80" s="10">
        <v>56.198</v>
      </c>
      <c r="BH80" s="10">
        <v>76.849999999999994</v>
      </c>
      <c r="BI80" s="10">
        <v>2.548</v>
      </c>
      <c r="BJ80" s="10">
        <v>1.365</v>
      </c>
      <c r="BK80" s="10">
        <v>1.7069999999999901</v>
      </c>
      <c r="BL80" s="10">
        <v>5.1279999999999903</v>
      </c>
      <c r="BM80" s="10">
        <v>27.198</v>
      </c>
      <c r="BN80" s="10">
        <v>7.6389999999999896</v>
      </c>
      <c r="BO80" s="10">
        <v>108.346</v>
      </c>
      <c r="BP80" s="10">
        <v>56.755000000000003</v>
      </c>
      <c r="BQ80" s="10">
        <v>72.72</v>
      </c>
      <c r="BR80" s="10">
        <v>2.1749999999999998</v>
      </c>
      <c r="BS80" s="10">
        <v>1.0780000000000001</v>
      </c>
      <c r="BT80" s="10">
        <v>2.1160000000000001</v>
      </c>
      <c r="BU80" s="10">
        <v>6.0789999999999997</v>
      </c>
      <c r="BV80" s="10">
        <v>31.138000000000002</v>
      </c>
      <c r="BW80" s="10">
        <v>9.3029999999999902</v>
      </c>
      <c r="BX80">
        <v>0.16600000000000001</v>
      </c>
      <c r="BY80">
        <v>0.19900000000000001</v>
      </c>
      <c r="BZ80">
        <v>0.19600000000000001</v>
      </c>
      <c r="CA80">
        <v>0.71326512134578102</v>
      </c>
      <c r="CB80">
        <v>0.79261260397022104</v>
      </c>
      <c r="CC80">
        <v>0.973852106680415</v>
      </c>
      <c r="CD80">
        <v>1.0606407963307301</v>
      </c>
      <c r="CE80">
        <v>0.87065421033412704</v>
      </c>
      <c r="CF80">
        <v>1.0354050947275699</v>
      </c>
      <c r="CG80">
        <v>0.92305748448415603</v>
      </c>
      <c r="CH80">
        <v>1.02063970328672</v>
      </c>
    </row>
    <row r="81" spans="1:86" x14ac:dyDescent="0.25">
      <c r="A81" s="12" t="str">
        <f>VLOOKUP($B81,GCDTCodes!$A$1:$D$398,2,FALSE)</f>
        <v>GCDT_076</v>
      </c>
      <c r="B81" s="12" t="s">
        <v>221</v>
      </c>
      <c r="C81" t="s">
        <v>190</v>
      </c>
      <c r="D81" t="s">
        <v>526</v>
      </c>
      <c r="E81" t="s">
        <v>1669</v>
      </c>
      <c r="F81" t="s">
        <v>182</v>
      </c>
      <c r="G81" t="s">
        <v>220</v>
      </c>
      <c r="H81" t="s">
        <v>158</v>
      </c>
      <c r="I81" t="s">
        <v>155</v>
      </c>
      <c r="J81" t="s">
        <v>155</v>
      </c>
      <c r="K81" s="10">
        <v>52.697664840000002</v>
      </c>
      <c r="L81" s="10">
        <v>0.15803569100000001</v>
      </c>
      <c r="M81" s="10">
        <v>0.122773918</v>
      </c>
      <c r="N81" s="10">
        <v>0.49437016700000003</v>
      </c>
      <c r="O81" s="10">
        <v>14.77003058</v>
      </c>
      <c r="P81" s="10">
        <v>2.81632829999999E-2</v>
      </c>
      <c r="Q81" s="10">
        <v>9.4718230000000007E-3</v>
      </c>
      <c r="R81" s="10">
        <v>0.16066123699999901</v>
      </c>
      <c r="S81" s="10">
        <v>23.89476269</v>
      </c>
      <c r="T81" s="10">
        <v>4.0203622000000001E-2</v>
      </c>
      <c r="U81" s="10">
        <v>2.4227041000000001E-2</v>
      </c>
      <c r="V81" s="10">
        <v>-2.8153208999999998E-2</v>
      </c>
      <c r="W81" s="10">
        <v>7.2690000000000001</v>
      </c>
      <c r="X81" s="10">
        <v>2.9319999999999999</v>
      </c>
      <c r="Y81" s="10">
        <v>2.1999999999999999E-2</v>
      </c>
      <c r="Z81" s="10">
        <v>866.56100000000004</v>
      </c>
      <c r="AA81" s="10">
        <v>2.2969999999999899</v>
      </c>
      <c r="AB81" s="10">
        <v>1.7569999999999999</v>
      </c>
      <c r="AC81" s="10">
        <v>10.714</v>
      </c>
      <c r="AD81" s="10">
        <v>5.6890000000000001</v>
      </c>
      <c r="AE81" s="10">
        <v>3.1560000000000001</v>
      </c>
      <c r="AF81" s="10">
        <v>3.2000000000000001E-2</v>
      </c>
      <c r="AG81" s="10">
        <v>662.31399999999996</v>
      </c>
      <c r="AH81" s="10">
        <v>1.9409999999999901</v>
      </c>
      <c r="AI81" s="10">
        <v>1.33</v>
      </c>
      <c r="AJ81" s="10">
        <v>9.3780000000000001</v>
      </c>
      <c r="AK81" s="10">
        <v>6.1749999999999998</v>
      </c>
      <c r="AL81" s="10">
        <v>4.9160000000000004</v>
      </c>
      <c r="AM81" s="10">
        <v>5.0999999999999997E-2</v>
      </c>
      <c r="AN81" s="10">
        <v>605.50599999999997</v>
      </c>
      <c r="AO81" s="10">
        <v>1.5629999999999999</v>
      </c>
      <c r="AP81" s="10">
        <v>11.862</v>
      </c>
      <c r="AQ81" s="10">
        <v>41.530493479999997</v>
      </c>
      <c r="AR81" s="10">
        <v>-4.8933591999999998E-2</v>
      </c>
      <c r="AS81" s="10">
        <v>7.7047016999999995E-2</v>
      </c>
      <c r="AT81" s="10">
        <v>-0.46476577800000002</v>
      </c>
      <c r="AU81" s="10">
        <v>0.22793142199999999</v>
      </c>
      <c r="AV81" s="10">
        <v>1.3276010229999999</v>
      </c>
      <c r="AW81" s="10">
        <v>145.548</v>
      </c>
      <c r="AX81" s="10">
        <v>38.32</v>
      </c>
      <c r="AY81" s="10">
        <v>72.81</v>
      </c>
      <c r="AZ81" s="10">
        <v>5.2649999999999997</v>
      </c>
      <c r="BA81" s="10">
        <v>3.762</v>
      </c>
      <c r="BB81" s="10">
        <v>1.77</v>
      </c>
      <c r="BC81" s="10">
        <v>4.6470000000000002</v>
      </c>
      <c r="BD81" s="10">
        <v>22.675000000000001</v>
      </c>
      <c r="BE81" s="10">
        <v>7.11</v>
      </c>
      <c r="BF81" s="10">
        <v>108.087</v>
      </c>
      <c r="BG81" s="10">
        <v>41.792999999999999</v>
      </c>
      <c r="BH81" s="10">
        <v>70.228999999999999</v>
      </c>
      <c r="BI81" s="10">
        <v>4.1349999999999998</v>
      </c>
      <c r="BJ81" s="10">
        <v>10.890999999999901</v>
      </c>
      <c r="BK81" s="10">
        <v>1.881</v>
      </c>
      <c r="BL81" s="10">
        <v>4.9000000000000004</v>
      </c>
      <c r="BM81" s="10">
        <v>23.398</v>
      </c>
      <c r="BN81" s="10">
        <v>7.5220000000000002</v>
      </c>
      <c r="BO81" s="10">
        <v>101.741</v>
      </c>
      <c r="BP81" s="10">
        <v>49.110999999999997</v>
      </c>
      <c r="BQ81" s="10">
        <v>73.055000000000007</v>
      </c>
      <c r="BR81" s="10">
        <v>3.7410000000000001</v>
      </c>
      <c r="BS81" s="10">
        <v>1.018</v>
      </c>
      <c r="BT81" s="10">
        <v>2.3140000000000001</v>
      </c>
      <c r="BU81" s="10">
        <v>6.3379999999999903</v>
      </c>
      <c r="BV81" s="10">
        <v>27.905000000000001</v>
      </c>
      <c r="BW81" s="10">
        <v>8.56299999999999</v>
      </c>
      <c r="BX81">
        <v>0.219</v>
      </c>
      <c r="BY81">
        <v>0.22900000000000001</v>
      </c>
      <c r="BZ81">
        <v>0.23400000000000001</v>
      </c>
      <c r="CA81">
        <v>0.74542639949048095</v>
      </c>
      <c r="CB81">
        <v>1.0001230446428999</v>
      </c>
      <c r="CC81">
        <v>0.86237201089041604</v>
      </c>
      <c r="CD81">
        <v>0.98593915729526105</v>
      </c>
      <c r="CE81">
        <v>1.26713878641649</v>
      </c>
      <c r="CF81">
        <v>1.05795747182863</v>
      </c>
      <c r="CG81">
        <v>0.94832424792216496</v>
      </c>
      <c r="CH81">
        <v>0.98417948650532505</v>
      </c>
    </row>
    <row r="82" spans="1:86" x14ac:dyDescent="0.25">
      <c r="A82" s="12" t="str">
        <f>VLOOKUP($B82,GCDTCodes!$A$1:$D$398,2,FALSE)</f>
        <v>GCDT_077</v>
      </c>
      <c r="B82" s="12" t="s">
        <v>222</v>
      </c>
      <c r="C82" t="s">
        <v>190</v>
      </c>
      <c r="D82" t="s">
        <v>526</v>
      </c>
      <c r="E82" t="s">
        <v>1669</v>
      </c>
      <c r="F82" t="s">
        <v>182</v>
      </c>
      <c r="G82" t="s">
        <v>220</v>
      </c>
      <c r="H82" t="s">
        <v>160</v>
      </c>
      <c r="I82" t="s">
        <v>155</v>
      </c>
      <c r="J82" t="s">
        <v>155</v>
      </c>
      <c r="K82" s="10">
        <v>-11.7365393</v>
      </c>
      <c r="L82" s="10">
        <v>-3.7546905999999998E-2</v>
      </c>
      <c r="M82" s="10">
        <v>-3.9147010000000003E-2</v>
      </c>
      <c r="N82" s="10">
        <v>-2.0676568999999999E-2</v>
      </c>
      <c r="O82" s="10">
        <v>29.04815013</v>
      </c>
      <c r="P82" s="10">
        <v>8.8164084000000004E-2</v>
      </c>
      <c r="Q82" s="10">
        <v>1.7396370000000001E-2</v>
      </c>
      <c r="R82" s="10">
        <v>0.343368746</v>
      </c>
      <c r="S82" s="10">
        <v>18.47106746</v>
      </c>
      <c r="T82" s="10">
        <v>3.0394964E-2</v>
      </c>
      <c r="U82" s="10">
        <v>1.0276275E-2</v>
      </c>
      <c r="V82" s="10">
        <v>0.125054478</v>
      </c>
      <c r="W82" s="10">
        <v>7.3609999999999998</v>
      </c>
      <c r="X82" s="10">
        <v>4.1989999999999998</v>
      </c>
      <c r="Y82" s="10">
        <v>3.2000000000000001E-2</v>
      </c>
      <c r="Z82" s="10">
        <v>994.10799999999995</v>
      </c>
      <c r="AA82" s="10">
        <v>2.1360000000000001</v>
      </c>
      <c r="AB82" s="10">
        <v>1.7689999999999999</v>
      </c>
      <c r="AC82" s="10">
        <v>11.435</v>
      </c>
      <c r="AD82" s="10">
        <v>5.6789999999999896</v>
      </c>
      <c r="AE82" s="10">
        <v>3.391</v>
      </c>
      <c r="AF82" s="10">
        <v>3.2000000000000001E-2</v>
      </c>
      <c r="AG82" s="10">
        <v>626.54</v>
      </c>
      <c r="AH82" s="10">
        <v>1.7030000000000001</v>
      </c>
      <c r="AI82" s="10">
        <v>1.198</v>
      </c>
      <c r="AJ82" s="10">
        <v>9.6489999999999991</v>
      </c>
      <c r="AK82" s="10">
        <v>6.1719999999999997</v>
      </c>
      <c r="AL82" s="10">
        <v>5.5860000000000003</v>
      </c>
      <c r="AM82" s="10">
        <v>4.2999999999999997E-2</v>
      </c>
      <c r="AN82" s="10">
        <v>593.59</v>
      </c>
      <c r="AO82" s="10">
        <v>1.3985000000000001</v>
      </c>
      <c r="AP82" s="10">
        <v>12.565999999999899</v>
      </c>
      <c r="AQ82" s="10">
        <v>77.710290420000007</v>
      </c>
      <c r="AR82" s="10">
        <v>0.11195065899999999</v>
      </c>
      <c r="AS82" s="10">
        <v>4.9139502000000002E-2</v>
      </c>
      <c r="AT82" s="10">
        <v>-0.27837676500000003</v>
      </c>
      <c r="AU82" s="10">
        <v>5.1341019999999998E-3</v>
      </c>
      <c r="AV82" s="10">
        <v>-0.480213116</v>
      </c>
      <c r="AW82" s="10">
        <v>156.244</v>
      </c>
      <c r="AX82" s="10">
        <v>38.435000000000002</v>
      </c>
      <c r="AY82" s="10">
        <v>67.277000000000001</v>
      </c>
      <c r="AZ82" s="10">
        <v>6.49</v>
      </c>
      <c r="BA82" s="10">
        <v>2.9289999999999998</v>
      </c>
      <c r="BB82" s="10">
        <v>2.722</v>
      </c>
      <c r="BC82" s="10">
        <v>6.1029999999999998</v>
      </c>
      <c r="BD82" s="10">
        <v>27.587</v>
      </c>
      <c r="BE82" s="10">
        <v>14.422000000000001</v>
      </c>
      <c r="BF82" s="10">
        <v>161.84100000000001</v>
      </c>
      <c r="BG82" s="10">
        <v>47.673000000000002</v>
      </c>
      <c r="BH82" s="10">
        <v>73.908999999999907</v>
      </c>
      <c r="BI82" s="10">
        <v>3.923</v>
      </c>
      <c r="BJ82" s="10">
        <v>6.1279999999999903</v>
      </c>
      <c r="BK82" s="10">
        <v>1.9259999999999999</v>
      </c>
      <c r="BL82" s="10">
        <v>5.4089999999999998</v>
      </c>
      <c r="BM82" s="10">
        <v>26.251999999999999</v>
      </c>
      <c r="BN82" s="10">
        <v>9.5730000000000004</v>
      </c>
      <c r="BO82" s="10">
        <v>95.492999999999995</v>
      </c>
      <c r="BP82" s="10">
        <v>57.78</v>
      </c>
      <c r="BQ82" s="10">
        <v>74.819000000000003</v>
      </c>
      <c r="BR82" s="10">
        <v>3.9</v>
      </c>
      <c r="BS82" s="10">
        <v>1.143</v>
      </c>
      <c r="BT82" s="10">
        <v>2.9670000000000001</v>
      </c>
      <c r="BU82" s="10">
        <v>9.2249999999999996</v>
      </c>
      <c r="BV82" s="10">
        <v>43.576000000000001</v>
      </c>
      <c r="BW82" s="10">
        <v>14.797000000000001</v>
      </c>
      <c r="BX82">
        <v>0.245</v>
      </c>
      <c r="BY82">
        <v>0.23100000000000001</v>
      </c>
      <c r="BZ82">
        <v>0.22</v>
      </c>
      <c r="CA82">
        <v>1.0253184089798899</v>
      </c>
      <c r="CB82">
        <v>0.79450658386273998</v>
      </c>
      <c r="CC82">
        <v>0.94524787723925097</v>
      </c>
      <c r="CD82">
        <v>1.00498831522932</v>
      </c>
      <c r="CE82">
        <v>1.00709259728217</v>
      </c>
      <c r="CF82">
        <v>1.10392637688675</v>
      </c>
      <c r="CG82">
        <v>0.93578918751888496</v>
      </c>
      <c r="CH82">
        <v>0.98544573333782504</v>
      </c>
    </row>
    <row r="83" spans="1:86" x14ac:dyDescent="0.25">
      <c r="A83" s="12" t="str">
        <f>VLOOKUP($B83,GCDTCodes!$A$1:$D$398,2,FALSE)</f>
        <v>GCDT_078</v>
      </c>
      <c r="B83" s="12" t="s">
        <v>223</v>
      </c>
      <c r="C83" t="s">
        <v>190</v>
      </c>
      <c r="D83" t="s">
        <v>526</v>
      </c>
      <c r="E83" t="s">
        <v>1670</v>
      </c>
      <c r="F83" t="s">
        <v>224</v>
      </c>
      <c r="G83" t="s">
        <v>154</v>
      </c>
      <c r="H83" t="s">
        <v>160</v>
      </c>
      <c r="I83" t="s">
        <v>155</v>
      </c>
      <c r="J83" t="s">
        <v>155</v>
      </c>
      <c r="K83" s="10">
        <v>0.55704505299999996</v>
      </c>
      <c r="L83" s="10">
        <v>3.1169132999999901E-2</v>
      </c>
      <c r="M83" s="10">
        <v>3.6391033999999899E-2</v>
      </c>
      <c r="N83" s="10">
        <v>0.15937024</v>
      </c>
      <c r="O83" s="10">
        <v>15.361633339999999</v>
      </c>
      <c r="P83" s="10">
        <v>9.5301820999999995E-2</v>
      </c>
      <c r="Q83" s="10">
        <v>2.24699729999999E-2</v>
      </c>
      <c r="R83" s="10">
        <v>0.71442783899999995</v>
      </c>
      <c r="S83" s="10">
        <v>-10.193224799999999</v>
      </c>
      <c r="T83" s="10">
        <v>3.2940509999999901E-3</v>
      </c>
      <c r="U83" s="10">
        <v>7.4602239999999997E-3</v>
      </c>
      <c r="V83" s="10">
        <v>-2.8153208999999998E-2</v>
      </c>
      <c r="W83" s="10">
        <v>5.6989999999999998</v>
      </c>
      <c r="X83" s="10">
        <v>3.8789999999999898</v>
      </c>
      <c r="Y83" s="10">
        <v>2.7E-2</v>
      </c>
      <c r="Z83" s="10">
        <v>877.91600000000005</v>
      </c>
      <c r="AA83" s="10">
        <v>2.137</v>
      </c>
      <c r="AB83" s="10">
        <v>1.7549999999999999</v>
      </c>
      <c r="AC83" s="10">
        <v>11.435</v>
      </c>
      <c r="AD83" s="10">
        <v>5.6849999999999996</v>
      </c>
      <c r="AE83" s="10">
        <v>2.9980000000000002</v>
      </c>
      <c r="AF83" s="10">
        <v>3.2000000000000001E-2</v>
      </c>
      <c r="AG83" s="10">
        <v>529.673</v>
      </c>
      <c r="AH83" s="10">
        <v>1.5980000000000001</v>
      </c>
      <c r="AI83" s="10">
        <v>1.0580000000000001</v>
      </c>
      <c r="AJ83" s="10">
        <v>8.9420000000000002</v>
      </c>
      <c r="AK83" s="10">
        <v>6.7859999999999996</v>
      </c>
      <c r="AL83" s="10">
        <v>4.976</v>
      </c>
      <c r="AM83" s="10">
        <v>4.5999999999999999E-2</v>
      </c>
      <c r="AN83" s="10">
        <v>722.78300000000002</v>
      </c>
      <c r="AO83" s="10">
        <v>1.764</v>
      </c>
      <c r="AP83" s="10">
        <v>15.943</v>
      </c>
      <c r="AQ83" s="10">
        <v>48.690558340000003</v>
      </c>
      <c r="AR83" s="10">
        <v>0.22174835000000001</v>
      </c>
      <c r="AS83" s="10">
        <v>0.401975951</v>
      </c>
      <c r="AT83" s="10">
        <v>3.278133542</v>
      </c>
      <c r="AU83" s="10">
        <v>-0.29141402500000002</v>
      </c>
      <c r="AV83" s="10">
        <v>2.1902331679999998</v>
      </c>
      <c r="AW83" s="10">
        <v>114.39</v>
      </c>
      <c r="AX83" s="10">
        <v>37.610999999999997</v>
      </c>
      <c r="AY83" s="10">
        <v>70.387</v>
      </c>
      <c r="AZ83" s="10">
        <v>5.6829999999999998</v>
      </c>
      <c r="BA83" s="10">
        <v>2.93</v>
      </c>
      <c r="BB83" s="10">
        <v>2.2309999999999999</v>
      </c>
      <c r="BC83" s="10">
        <v>5.4320000000000004</v>
      </c>
      <c r="BD83" s="10">
        <v>27.18</v>
      </c>
      <c r="BE83" s="10">
        <v>10.010999999999999</v>
      </c>
      <c r="BF83" s="10">
        <v>97.945999999999998</v>
      </c>
      <c r="BG83" s="10">
        <v>29.561999999999902</v>
      </c>
      <c r="BH83" s="10">
        <v>65.254999999999995</v>
      </c>
      <c r="BI83" s="10">
        <v>4.3760000000000003</v>
      </c>
      <c r="BJ83" s="10">
        <v>4.5750000000000002</v>
      </c>
      <c r="BK83" s="10">
        <v>1.5329999999999999</v>
      </c>
      <c r="BL83" s="10">
        <v>3.5139999999999998</v>
      </c>
      <c r="BM83" s="10">
        <v>22.925000000000001</v>
      </c>
      <c r="BN83" s="10">
        <v>6.1989999999999998</v>
      </c>
      <c r="BO83" s="10">
        <v>86.781000000000006</v>
      </c>
      <c r="BP83" s="10">
        <v>52.258000000000003</v>
      </c>
      <c r="BQ83" s="10">
        <v>72.206000000000003</v>
      </c>
      <c r="BR83" s="10">
        <v>4.5990000000000002</v>
      </c>
      <c r="BS83" s="10">
        <v>1.2</v>
      </c>
      <c r="BT83" s="10">
        <v>3.1030000000000002</v>
      </c>
      <c r="BU83" s="10">
        <v>8.3659999999999997</v>
      </c>
      <c r="BV83" s="10">
        <v>37.365000000000002</v>
      </c>
      <c r="BW83" s="10">
        <v>15.087999999999999</v>
      </c>
      <c r="BX83">
        <v>0.22</v>
      </c>
      <c r="BY83">
        <v>0.187</v>
      </c>
      <c r="BZ83">
        <v>0.21</v>
      </c>
      <c r="CA83">
        <v>1.0848241048295399</v>
      </c>
      <c r="CB83">
        <v>0.94458494106038005</v>
      </c>
      <c r="CC83">
        <v>1.0084137341453401</v>
      </c>
      <c r="CD83">
        <v>1.00460125518935</v>
      </c>
      <c r="CE83">
        <v>0.97285082663964795</v>
      </c>
      <c r="CF83">
        <v>1.12493247398721</v>
      </c>
      <c r="CG83">
        <v>1.30514665394784</v>
      </c>
      <c r="CH83">
        <v>1.0762838860703801</v>
      </c>
    </row>
    <row r="84" spans="1:86" x14ac:dyDescent="0.25">
      <c r="A84" s="12" t="str">
        <f>VLOOKUP($B84,GCDTCodes!$A$1:$D$398,2,FALSE)</f>
        <v>GCDT_079</v>
      </c>
      <c r="B84" s="12" t="s">
        <v>225</v>
      </c>
      <c r="C84" t="s">
        <v>190</v>
      </c>
      <c r="D84" t="s">
        <v>526</v>
      </c>
      <c r="E84" t="s">
        <v>1670</v>
      </c>
      <c r="F84" t="s">
        <v>224</v>
      </c>
      <c r="G84" t="s">
        <v>157</v>
      </c>
      <c r="H84" t="s">
        <v>160</v>
      </c>
      <c r="I84" t="s">
        <v>155</v>
      </c>
      <c r="J84" t="s">
        <v>155</v>
      </c>
      <c r="K84" s="10">
        <v>-5.9867901369999998</v>
      </c>
      <c r="L84" s="10">
        <v>-2.7632982E-2</v>
      </c>
      <c r="M84" s="10">
        <v>6.6473419999999997E-3</v>
      </c>
      <c r="N84" s="10">
        <v>-0.116130729</v>
      </c>
      <c r="O84" s="10">
        <v>-10.974953060000001</v>
      </c>
      <c r="P84" s="10">
        <v>-3.0798197999999999E-2</v>
      </c>
      <c r="Q84" s="10">
        <v>-7.1260450000000001E-3</v>
      </c>
      <c r="R84" s="10">
        <v>-2.7690347000000001E-2</v>
      </c>
      <c r="S84" s="10">
        <v>-18.424557020000002</v>
      </c>
      <c r="T84" s="10">
        <v>-7.8132214000000005E-2</v>
      </c>
      <c r="U84" s="10">
        <v>-2.6701830999999999E-2</v>
      </c>
      <c r="V84" s="10">
        <v>-0.29829813700000002</v>
      </c>
      <c r="W84" s="10">
        <v>7.67</v>
      </c>
      <c r="X84" s="10">
        <v>4.1920000000000002</v>
      </c>
      <c r="Y84" s="10">
        <v>3.1E-2</v>
      </c>
      <c r="Z84" s="10">
        <v>930.21299999999997</v>
      </c>
      <c r="AA84" s="10">
        <v>2.12</v>
      </c>
      <c r="AB84" s="10">
        <v>1.9179999999999999</v>
      </c>
      <c r="AC84" s="10">
        <v>11.7229999999999</v>
      </c>
      <c r="AD84" s="10">
        <v>5.7110000000000003</v>
      </c>
      <c r="AE84" s="10">
        <v>3.0680000000000001</v>
      </c>
      <c r="AF84" s="10">
        <v>3.2000000000000001E-2</v>
      </c>
      <c r="AG84" s="10">
        <v>651.37199999999996</v>
      </c>
      <c r="AH84" s="10">
        <v>1.849</v>
      </c>
      <c r="AI84" s="10">
        <v>1.2689999999999999</v>
      </c>
      <c r="AJ84" s="10">
        <v>10.148999999999999</v>
      </c>
      <c r="AK84" s="10">
        <v>6.7125000000000004</v>
      </c>
      <c r="AL84" s="10">
        <v>4.3760000000000003</v>
      </c>
      <c r="AM84" s="10">
        <v>3.3000000000000002E-2</v>
      </c>
      <c r="AN84" s="10">
        <v>715.11500000000001</v>
      </c>
      <c r="AO84" s="10">
        <v>1.6419999999999999</v>
      </c>
      <c r="AP84" s="10">
        <v>15.8479999999999</v>
      </c>
      <c r="AQ84" s="10">
        <v>-3.877290624</v>
      </c>
      <c r="AR84" s="10">
        <v>5.0155333000000003E-2</v>
      </c>
      <c r="AS84" s="10">
        <v>0.14667464499999999</v>
      </c>
      <c r="AT84" s="10">
        <v>0.60463402700000002</v>
      </c>
      <c r="AU84" s="10">
        <v>-0.31197551499999998</v>
      </c>
      <c r="AV84" s="10">
        <v>-1.4759534489999999</v>
      </c>
      <c r="AW84" s="10">
        <v>130.821</v>
      </c>
      <c r="AX84" s="10">
        <v>20.765000000000001</v>
      </c>
      <c r="AY84" s="10">
        <v>39.027999999999999</v>
      </c>
      <c r="AZ84" s="10">
        <v>9.4860000000000007</v>
      </c>
      <c r="BA84" s="10">
        <v>4.93</v>
      </c>
      <c r="BB84" s="10">
        <v>4.2709999999999999</v>
      </c>
      <c r="BC84" s="10">
        <v>4.2939999999999996</v>
      </c>
      <c r="BD84" s="10">
        <v>25.065999999999999</v>
      </c>
      <c r="BE84" s="10">
        <v>15.103999999999999</v>
      </c>
      <c r="BF84" s="10">
        <v>128.733</v>
      </c>
      <c r="BG84" s="10">
        <v>35.290999999999997</v>
      </c>
      <c r="BH84" s="10">
        <v>68.206999999999994</v>
      </c>
      <c r="BI84" s="10">
        <v>5.4939999999999998</v>
      </c>
      <c r="BJ84" s="10">
        <v>1.3129999999999999</v>
      </c>
      <c r="BK84" s="10">
        <v>1.9079999999999999</v>
      </c>
      <c r="BL84" s="10">
        <v>4.423</v>
      </c>
      <c r="BM84" s="10">
        <v>22.321999999999999</v>
      </c>
      <c r="BN84" s="10">
        <v>9.8569999999999993</v>
      </c>
      <c r="BO84" s="10">
        <v>108.374</v>
      </c>
      <c r="BP84" s="10">
        <v>56.688000000000002</v>
      </c>
      <c r="BQ84" s="10">
        <v>73.028999999999996</v>
      </c>
      <c r="BR84" s="10">
        <v>4.3389999999999898</v>
      </c>
      <c r="BS84" s="10">
        <v>1.1000000000000001</v>
      </c>
      <c r="BT84" s="10">
        <v>3.4969999999999999</v>
      </c>
      <c r="BU84" s="10">
        <v>9.5990000000000002</v>
      </c>
      <c r="BV84" s="10">
        <v>44.183</v>
      </c>
      <c r="BW84" s="10">
        <v>16.649999999999999</v>
      </c>
      <c r="BX84">
        <v>0.16500000000000001</v>
      </c>
      <c r="BY84">
        <v>0.22700000000000001</v>
      </c>
      <c r="BZ84">
        <v>0.23899999999999999</v>
      </c>
      <c r="CA84">
        <v>1.3093458591917</v>
      </c>
      <c r="CB84">
        <v>1.2616697656375999</v>
      </c>
      <c r="CC84">
        <v>0.97182781087221604</v>
      </c>
      <c r="CD84">
        <v>0.98879714728580503</v>
      </c>
      <c r="CE84">
        <v>0.76836506022582496</v>
      </c>
      <c r="CF84">
        <v>0.96613001410202703</v>
      </c>
      <c r="CG84">
        <v>0.97923952711093698</v>
      </c>
      <c r="CH84">
        <v>1.0616165222524601</v>
      </c>
    </row>
    <row r="85" spans="1:86" x14ac:dyDescent="0.25">
      <c r="A85" s="12" t="str">
        <f>VLOOKUP($B85,GCDTCodes!$A$1:$D$398,2,FALSE)</f>
        <v>GCDT_080</v>
      </c>
      <c r="B85" s="12" t="s">
        <v>226</v>
      </c>
      <c r="C85" t="s">
        <v>190</v>
      </c>
      <c r="D85" t="s">
        <v>526</v>
      </c>
      <c r="E85" t="s">
        <v>1670</v>
      </c>
      <c r="F85" t="s">
        <v>224</v>
      </c>
      <c r="G85" t="s">
        <v>162</v>
      </c>
      <c r="H85" t="s">
        <v>158</v>
      </c>
      <c r="I85" t="s">
        <v>155</v>
      </c>
      <c r="J85" t="s">
        <v>155</v>
      </c>
      <c r="K85" s="10">
        <v>-13.60765501</v>
      </c>
      <c r="L85" s="10">
        <v>-5.2123034999999998E-2</v>
      </c>
      <c r="M85" s="10">
        <v>-6.1077409999999999E-2</v>
      </c>
      <c r="N85" s="10">
        <v>-0.20072337800000001</v>
      </c>
      <c r="O85" s="10">
        <v>2.661288297</v>
      </c>
      <c r="P85" s="10">
        <v>-3.5556690000000002E-2</v>
      </c>
      <c r="Q85" s="10">
        <v>-1.05084469999999E-2</v>
      </c>
      <c r="R85" s="10">
        <v>-0.39874944099999998</v>
      </c>
      <c r="S85" s="10">
        <v>0.69956413200000001</v>
      </c>
      <c r="T85" s="10">
        <v>-2.7343850000000002E-3</v>
      </c>
      <c r="U85" s="10">
        <v>4.5800000000000002E-6</v>
      </c>
      <c r="V85" s="10">
        <v>-1.6063060000000001E-2</v>
      </c>
      <c r="W85" s="10">
        <v>7.3109999999999999</v>
      </c>
      <c r="X85" s="10">
        <v>3.1480000000000001</v>
      </c>
      <c r="Y85" s="10">
        <v>2.79999999999999E-2</v>
      </c>
      <c r="Z85" s="10">
        <v>894.83699999999999</v>
      </c>
      <c r="AA85" s="10">
        <v>1.9830000000000001</v>
      </c>
      <c r="AB85" s="10">
        <v>1.6339999999999999</v>
      </c>
      <c r="AC85" s="10">
        <v>12.879</v>
      </c>
      <c r="AD85" s="10">
        <v>5.681</v>
      </c>
      <c r="AE85" s="10">
        <v>3.125</v>
      </c>
      <c r="AF85" s="10">
        <v>3.2000000000000001E-2</v>
      </c>
      <c r="AG85" s="10">
        <v>850.63499999999999</v>
      </c>
      <c r="AH85" s="10">
        <v>1.9930000000000001</v>
      </c>
      <c r="AI85" s="10">
        <v>1.6659999999999999</v>
      </c>
      <c r="AJ85" s="10">
        <v>12.058</v>
      </c>
      <c r="AK85" s="10">
        <v>6.7125000000000004</v>
      </c>
      <c r="AL85" s="10">
        <v>4.8609999999999998</v>
      </c>
      <c r="AM85" s="10">
        <v>3.5499999999999997E-2</v>
      </c>
      <c r="AN85" s="10">
        <v>567.78800000000001</v>
      </c>
      <c r="AO85" s="10">
        <v>1.0669999999999999</v>
      </c>
      <c r="AP85" s="10">
        <v>10.2389999999999</v>
      </c>
      <c r="AQ85" s="10">
        <v>41.394618059999999</v>
      </c>
      <c r="AR85" s="10">
        <v>-0.18285373399999999</v>
      </c>
      <c r="AS85" s="10">
        <v>0.27182899599999999</v>
      </c>
      <c r="AT85" s="10">
        <v>-0.72097302699999999</v>
      </c>
      <c r="AU85" s="10">
        <v>1.103388673</v>
      </c>
      <c r="AV85" s="10">
        <v>0.24816480099999999</v>
      </c>
      <c r="AW85" s="10">
        <v>188.249</v>
      </c>
      <c r="AX85" s="10">
        <v>34.585999999999999</v>
      </c>
      <c r="AY85" s="10">
        <v>66.128</v>
      </c>
      <c r="AZ85" s="10">
        <v>6.391</v>
      </c>
      <c r="BA85" s="10">
        <v>3.1379999999999999</v>
      </c>
      <c r="BB85" s="10">
        <v>2.3919999999999999</v>
      </c>
      <c r="BC85" s="10">
        <v>5.3120000000000003</v>
      </c>
      <c r="BD85" s="10">
        <v>22.81</v>
      </c>
      <c r="BE85" s="10">
        <v>7.5889999999999898</v>
      </c>
      <c r="BF85" s="10">
        <v>124.877</v>
      </c>
      <c r="BG85" s="10">
        <v>41.552999999999997</v>
      </c>
      <c r="BH85" s="10">
        <v>68.590999999999994</v>
      </c>
      <c r="BI85" s="10">
        <v>6.319</v>
      </c>
      <c r="BJ85" s="10">
        <v>1.7009999999999901</v>
      </c>
      <c r="BK85" s="10">
        <v>2.403</v>
      </c>
      <c r="BL85" s="10">
        <v>5.8650000000000002</v>
      </c>
      <c r="BM85" s="10">
        <v>25.936</v>
      </c>
      <c r="BN85" s="10">
        <v>10.027999999999899</v>
      </c>
      <c r="BO85" s="10">
        <v>112.872999999999</v>
      </c>
      <c r="BP85" s="10">
        <v>56.151000000000003</v>
      </c>
      <c r="BQ85" s="10">
        <v>73.477999999999994</v>
      </c>
      <c r="BR85" s="10">
        <v>2.69199999999999</v>
      </c>
      <c r="BS85" s="10">
        <v>1.103</v>
      </c>
      <c r="BT85" s="10">
        <v>2.2400000000000002</v>
      </c>
      <c r="BU85" s="10">
        <v>6.7089999999999996</v>
      </c>
      <c r="BV85" s="10">
        <v>29.599</v>
      </c>
      <c r="BW85" s="10">
        <v>10.394</v>
      </c>
      <c r="BX85">
        <v>0.25900000000000001</v>
      </c>
      <c r="BY85">
        <v>0.26300000000000001</v>
      </c>
      <c r="BZ85">
        <v>0.246</v>
      </c>
      <c r="CA85">
        <v>1.0846685380452601</v>
      </c>
      <c r="CB85">
        <v>0.99486751232339798</v>
      </c>
      <c r="CC85">
        <v>0.78878597685477503</v>
      </c>
      <c r="CD85">
        <v>1.00498831522932</v>
      </c>
      <c r="CE85">
        <v>1.1699152296250499</v>
      </c>
      <c r="CF85">
        <v>1.0571559357796501</v>
      </c>
      <c r="CG85">
        <v>1.02407600310332</v>
      </c>
      <c r="CH85">
        <v>1.0668733474107901</v>
      </c>
    </row>
    <row r="86" spans="1:86" x14ac:dyDescent="0.25">
      <c r="A86" s="12" t="str">
        <f>VLOOKUP($B86,GCDTCodes!$A$1:$D$398,2,FALSE)</f>
        <v>GCDT_081</v>
      </c>
      <c r="B86" s="12" t="s">
        <v>227</v>
      </c>
      <c r="C86" t="s">
        <v>190</v>
      </c>
      <c r="D86" t="s">
        <v>526</v>
      </c>
      <c r="E86" t="s">
        <v>1670</v>
      </c>
      <c r="F86" t="s">
        <v>224</v>
      </c>
      <c r="G86" t="s">
        <v>162</v>
      </c>
      <c r="H86" t="s">
        <v>160</v>
      </c>
      <c r="I86" t="s">
        <v>155</v>
      </c>
      <c r="J86" t="s">
        <v>155</v>
      </c>
      <c r="K86" s="10">
        <v>7.1162795329999904</v>
      </c>
      <c r="L86" s="10">
        <v>1.6593003999999901E-2</v>
      </c>
      <c r="M86" s="10">
        <v>2.1770767E-2</v>
      </c>
      <c r="N86" s="10">
        <v>-2.0676568999999999E-2</v>
      </c>
      <c r="O86" s="10">
        <v>-13.6414840999999</v>
      </c>
      <c r="P86" s="10">
        <v>4.8904859999999899E-3</v>
      </c>
      <c r="Q86" s="10">
        <v>2.17556E-3</v>
      </c>
      <c r="R86" s="10">
        <v>-2.7690347000000001E-2</v>
      </c>
      <c r="S86" s="10">
        <v>61.072964899999903</v>
      </c>
      <c r="T86" s="10">
        <v>0.118123828</v>
      </c>
      <c r="U86" s="10">
        <v>5.9623653999999998E-2</v>
      </c>
      <c r="V86" s="10">
        <v>0.59017721599999995</v>
      </c>
      <c r="W86" s="10">
        <v>8.5139999999999993</v>
      </c>
      <c r="X86" s="10">
        <v>6.5889999999999898</v>
      </c>
      <c r="Y86" s="10">
        <v>4.5999999999999999E-2</v>
      </c>
      <c r="Z86" s="10">
        <v>1415.404</v>
      </c>
      <c r="AA86" s="10">
        <v>3.173</v>
      </c>
      <c r="AB86" s="10">
        <v>3.1349999999999998</v>
      </c>
      <c r="AC86" s="10">
        <v>15.662000000000001</v>
      </c>
      <c r="AD86" s="10">
        <v>5.6729999999999903</v>
      </c>
      <c r="AE86" s="10">
        <v>3.0310000000000001</v>
      </c>
      <c r="AF86" s="10">
        <v>3.2000000000000001E-2</v>
      </c>
      <c r="AG86" s="10">
        <v>662.476</v>
      </c>
      <c r="AH86" s="10">
        <v>1.8419999999999901</v>
      </c>
      <c r="AI86" s="10">
        <v>1.2929999999999999</v>
      </c>
      <c r="AJ86" s="10">
        <v>10.365</v>
      </c>
      <c r="AK86" s="10">
        <v>6.6389999999999896</v>
      </c>
      <c r="AL86" s="10">
        <v>5.8940000000000001</v>
      </c>
      <c r="AM86" s="10">
        <v>6.0999999999999999E-2</v>
      </c>
      <c r="AN86" s="10">
        <v>701.7</v>
      </c>
      <c r="AO86" s="10">
        <v>1.5189999999999999</v>
      </c>
      <c r="AP86" s="10">
        <v>17.16</v>
      </c>
      <c r="AQ86" s="10">
        <v>-104.4450169</v>
      </c>
      <c r="AR86" s="10">
        <v>-0.433205279</v>
      </c>
      <c r="AS86" s="10">
        <v>-0.39642085900000001</v>
      </c>
      <c r="AT86" s="10">
        <v>-1.8906321859999999</v>
      </c>
      <c r="AU86" s="10">
        <v>0.352837289</v>
      </c>
      <c r="AV86" s="10">
        <v>-1.0446373769999999</v>
      </c>
      <c r="AW86" s="10">
        <v>198.46899999999999</v>
      </c>
      <c r="AX86" s="10">
        <v>55.54</v>
      </c>
      <c r="AY86" s="10">
        <v>77.468000000000004</v>
      </c>
      <c r="AZ86" s="10">
        <v>4.8490000000000002</v>
      </c>
      <c r="BA86" s="10">
        <v>2.968</v>
      </c>
      <c r="BB86" s="10">
        <v>2.5169999999999999</v>
      </c>
      <c r="BC86" s="10">
        <v>8.8840000000000003</v>
      </c>
      <c r="BD86" s="10">
        <v>37.133000000000003</v>
      </c>
      <c r="BE86" s="10">
        <v>12.019</v>
      </c>
      <c r="BF86" s="10">
        <v>131.61199999999999</v>
      </c>
      <c r="BG86" s="10">
        <v>52.064999999999998</v>
      </c>
      <c r="BH86" s="10">
        <v>74.188000000000002</v>
      </c>
      <c r="BI86" s="10">
        <v>3.9580000000000002</v>
      </c>
      <c r="BJ86" s="10">
        <v>1.242</v>
      </c>
      <c r="BK86" s="10">
        <v>2.21</v>
      </c>
      <c r="BL86" s="10">
        <v>6.8120000000000003</v>
      </c>
      <c r="BM86" s="10">
        <v>28.015999999999998</v>
      </c>
      <c r="BN86" s="10">
        <v>8.8569999999999993</v>
      </c>
      <c r="BO86" s="10">
        <v>108.262</v>
      </c>
      <c r="BP86" s="10">
        <v>60.488999999999997</v>
      </c>
      <c r="BQ86" s="10">
        <v>74.676000000000002</v>
      </c>
      <c r="BR86" s="10">
        <v>3.29</v>
      </c>
      <c r="BS86" s="10">
        <v>1.054</v>
      </c>
      <c r="BT86" s="10">
        <v>3.327</v>
      </c>
      <c r="BU86" s="10">
        <v>10.321999999999999</v>
      </c>
      <c r="BV86" s="10">
        <v>40.234000000000002</v>
      </c>
      <c r="BW86" s="10">
        <v>10.339</v>
      </c>
      <c r="BX86">
        <v>0.24299999999999999</v>
      </c>
      <c r="BY86">
        <v>0.22800000000000001</v>
      </c>
      <c r="BZ86">
        <v>0.27500000000000002</v>
      </c>
      <c r="CA86">
        <v>1.02678287187763</v>
      </c>
      <c r="CB86">
        <v>1.0383427484706</v>
      </c>
      <c r="CC86">
        <v>0.897302930420116</v>
      </c>
      <c r="CD86">
        <v>1.0710741002469299</v>
      </c>
      <c r="CE86">
        <v>0.734829684114918</v>
      </c>
      <c r="CF86">
        <v>1.2648351546897501</v>
      </c>
      <c r="CG86">
        <v>0.87838548775460501</v>
      </c>
      <c r="CH86">
        <v>1.0579459455987701</v>
      </c>
    </row>
    <row r="87" spans="1:86" x14ac:dyDescent="0.25">
      <c r="A87" s="12" t="str">
        <f>VLOOKUP($B87,GCDTCodes!$A$1:$D$398,2,FALSE)</f>
        <v>GCDT_082</v>
      </c>
      <c r="B87" s="12" t="s">
        <v>228</v>
      </c>
      <c r="C87" t="s">
        <v>190</v>
      </c>
      <c r="D87" t="s">
        <v>526</v>
      </c>
      <c r="E87" t="s">
        <v>1670</v>
      </c>
      <c r="F87" t="s">
        <v>224</v>
      </c>
      <c r="G87" t="s">
        <v>196</v>
      </c>
      <c r="H87" t="s">
        <v>155</v>
      </c>
      <c r="I87" t="s">
        <v>155</v>
      </c>
      <c r="J87" t="s">
        <v>155</v>
      </c>
      <c r="K87" s="10">
        <v>-16.997207670000002</v>
      </c>
      <c r="L87" s="10">
        <v>-6.0452251999999998E-2</v>
      </c>
      <c r="M87" s="10">
        <v>-4.6457142999999999E-2</v>
      </c>
      <c r="N87" s="10">
        <v>-2.0676568999999999E-2</v>
      </c>
      <c r="O87" s="10">
        <v>-19.734478500000002</v>
      </c>
      <c r="P87" s="10">
        <v>-2.1281215999999999E-2</v>
      </c>
      <c r="Q87" s="10">
        <v>-8.8172459999999904E-3</v>
      </c>
      <c r="R87" s="10">
        <v>-2.7690347000000001E-2</v>
      </c>
      <c r="S87" s="10">
        <v>-15.437106030000001</v>
      </c>
      <c r="T87" s="10">
        <v>-2.9009386000000002E-2</v>
      </c>
      <c r="U87" s="10">
        <v>-1.1294287E-2</v>
      </c>
      <c r="V87" s="10">
        <v>-1.6063060000000001E-2</v>
      </c>
      <c r="W87" s="10">
        <v>6.8679999999999897</v>
      </c>
      <c r="X87" s="10">
        <v>3.4470000000000001</v>
      </c>
      <c r="Y87" s="10">
        <v>2.79999999999999E-2</v>
      </c>
      <c r="Z87" s="10">
        <v>785.23099999999999</v>
      </c>
      <c r="AA87" s="10">
        <v>1.7350000000000001</v>
      </c>
      <c r="AB87" s="10">
        <v>1.341</v>
      </c>
      <c r="AC87" s="10">
        <v>9.734</v>
      </c>
      <c r="AD87" s="10">
        <v>5.6859999999999999</v>
      </c>
      <c r="AE87" s="10">
        <v>4.3129999999999997</v>
      </c>
      <c r="AF87" s="10">
        <v>3.4000000000000002E-2</v>
      </c>
      <c r="AG87" s="10">
        <v>599.32299999999998</v>
      </c>
      <c r="AH87" s="10">
        <v>1.728</v>
      </c>
      <c r="AI87" s="10">
        <v>1.2070000000000001</v>
      </c>
      <c r="AJ87" s="10">
        <v>9.8859999999999992</v>
      </c>
      <c r="AK87" s="10">
        <v>6.7125000000000004</v>
      </c>
      <c r="AL87" s="10">
        <v>4.7460000000000004</v>
      </c>
      <c r="AM87" s="10">
        <v>0.03</v>
      </c>
      <c r="AN87" s="10">
        <v>639.25199999999995</v>
      </c>
      <c r="AO87" s="10">
        <v>1.4019999999999999</v>
      </c>
      <c r="AP87" s="10">
        <v>13.446999999999999</v>
      </c>
      <c r="AQ87" s="10">
        <v>-79.317430369999997</v>
      </c>
      <c r="AR87" s="10">
        <v>-0.22294341300000001</v>
      </c>
      <c r="AS87" s="10">
        <v>-0.117910344</v>
      </c>
      <c r="AT87" s="10">
        <v>-0.28653247700000001</v>
      </c>
      <c r="AU87" s="10">
        <v>-0.308944673</v>
      </c>
      <c r="AV87" s="10">
        <v>-0.18200523199999999</v>
      </c>
      <c r="AW87" s="10">
        <v>131.173</v>
      </c>
      <c r="AX87" s="10">
        <v>38.463000000000001</v>
      </c>
      <c r="AY87" s="10">
        <v>71.42</v>
      </c>
      <c r="AZ87" s="10">
        <v>4.867</v>
      </c>
      <c r="BA87" s="10">
        <v>3.1120000000000001</v>
      </c>
      <c r="BB87" s="10">
        <v>2.044</v>
      </c>
      <c r="BC87" s="10">
        <v>5.2469999999999999</v>
      </c>
      <c r="BD87" s="10">
        <v>26.140999999999998</v>
      </c>
      <c r="BE87" s="10">
        <v>8.7240000000000002</v>
      </c>
      <c r="BF87" s="10">
        <v>118.002</v>
      </c>
      <c r="BG87" s="10">
        <v>46.655999999999999</v>
      </c>
      <c r="BH87" s="10">
        <v>73.088999999999999</v>
      </c>
      <c r="BI87" s="10">
        <v>3.3410000000000002</v>
      </c>
      <c r="BJ87" s="10">
        <v>3.0409999999999999</v>
      </c>
      <c r="BK87" s="10">
        <v>1.7689999999999999</v>
      </c>
      <c r="BL87" s="10">
        <v>4.8570000000000002</v>
      </c>
      <c r="BM87" s="10">
        <v>24.616999999999901</v>
      </c>
      <c r="BN87" s="10">
        <v>7.4379999999999997</v>
      </c>
      <c r="BO87" s="10">
        <v>100.12799999999901</v>
      </c>
      <c r="BP87" s="10">
        <v>58.347999999999999</v>
      </c>
      <c r="BQ87" s="10">
        <v>71.278999999999996</v>
      </c>
      <c r="BR87" s="10">
        <v>2.198</v>
      </c>
      <c r="BS87" s="10">
        <v>1.0309999999999999</v>
      </c>
      <c r="BT87" s="10">
        <v>2.9380000000000002</v>
      </c>
      <c r="BU87" s="10">
        <v>7.3839999999999897</v>
      </c>
      <c r="BV87" s="10">
        <v>40.067999999999998</v>
      </c>
      <c r="BW87" s="10">
        <v>16.010000000000002</v>
      </c>
      <c r="BX87">
        <v>0.19</v>
      </c>
      <c r="BY87">
        <v>0.20499999999999999</v>
      </c>
      <c r="BZ87">
        <v>0.20300000000000001</v>
      </c>
      <c r="CA87">
        <v>0.76040652259772701</v>
      </c>
      <c r="CB87">
        <v>1.0469627314046599</v>
      </c>
      <c r="CC87">
        <v>0.91179198651412097</v>
      </c>
      <c r="CD87">
        <v>1.00869340490361</v>
      </c>
      <c r="CE87">
        <v>1.0444020226882</v>
      </c>
      <c r="CF87">
        <v>0.74227165562486597</v>
      </c>
      <c r="CG87">
        <v>1.0858642433015699</v>
      </c>
      <c r="CH87">
        <v>1.06599335771449</v>
      </c>
    </row>
    <row r="88" spans="1:86" x14ac:dyDescent="0.25">
      <c r="A88" s="12" t="str">
        <f>VLOOKUP($B88,GCDTCodes!$A$1:$D$398,2,FALSE)</f>
        <v>GCDT_083</v>
      </c>
      <c r="B88" s="12" t="s">
        <v>229</v>
      </c>
      <c r="C88" t="s">
        <v>190</v>
      </c>
      <c r="D88" t="s">
        <v>526</v>
      </c>
      <c r="E88" t="s">
        <v>1670</v>
      </c>
      <c r="F88" t="s">
        <v>224</v>
      </c>
      <c r="G88" t="s">
        <v>196</v>
      </c>
      <c r="H88" t="s">
        <v>158</v>
      </c>
      <c r="I88" t="s">
        <v>155</v>
      </c>
      <c r="J88" t="s">
        <v>155</v>
      </c>
      <c r="K88" s="10">
        <v>-17.616977859999999</v>
      </c>
      <c r="L88" s="10">
        <v>-5.2123034999999998E-2</v>
      </c>
      <c r="M88" s="10">
        <v>-2.45267429999999E-2</v>
      </c>
      <c r="N88" s="10">
        <v>-0.38077018699999998</v>
      </c>
      <c r="O88" s="10">
        <v>-15.764653839999999</v>
      </c>
      <c r="P88" s="10">
        <v>-2.84189529999999E-2</v>
      </c>
      <c r="Q88" s="10">
        <v>-2.8980429999999999E-3</v>
      </c>
      <c r="R88" s="10">
        <v>-2.7690347000000001E-2</v>
      </c>
      <c r="S88" s="10">
        <v>7.7166470570000003</v>
      </c>
      <c r="T88" s="10">
        <v>1.5543876999999999E-2</v>
      </c>
      <c r="U88" s="10">
        <v>8.2219359999999991E-3</v>
      </c>
      <c r="V88" s="10">
        <v>0.26617201699999998</v>
      </c>
      <c r="W88" s="10">
        <v>9.6050000000000004</v>
      </c>
      <c r="X88" s="10">
        <v>4.8559999999999999</v>
      </c>
      <c r="Y88" s="10">
        <v>3.7999999999999999E-2</v>
      </c>
      <c r="Z88" s="10">
        <v>1011.91199999999</v>
      </c>
      <c r="AA88" s="10">
        <v>2.34099999999999</v>
      </c>
      <c r="AB88" s="10">
        <v>2.141</v>
      </c>
      <c r="AC88" s="10">
        <v>13.82</v>
      </c>
      <c r="AD88" s="10">
        <v>5.6710000000000003</v>
      </c>
      <c r="AE88" s="10">
        <v>3.1110000000000002</v>
      </c>
      <c r="AF88" s="10">
        <v>3.2000000000000001E-2</v>
      </c>
      <c r="AG88" s="10">
        <v>507.995</v>
      </c>
      <c r="AH88" s="10">
        <v>1.5840000000000001</v>
      </c>
      <c r="AI88" s="10">
        <v>0.95899999999999996</v>
      </c>
      <c r="AJ88" s="10">
        <v>7.6760000000000002</v>
      </c>
      <c r="AK88" s="10">
        <v>6.7125000000000004</v>
      </c>
      <c r="AL88" s="10">
        <v>5.44</v>
      </c>
      <c r="AM88" s="10">
        <v>3.5999999999999997E-2</v>
      </c>
      <c r="AN88" s="10">
        <v>625.928</v>
      </c>
      <c r="AO88" s="10">
        <v>1.399</v>
      </c>
      <c r="AP88" s="10">
        <v>12.815999999999899</v>
      </c>
      <c r="AQ88" s="10">
        <v>-69.153631000000004</v>
      </c>
      <c r="AR88" s="10">
        <v>-0.34378356500000001</v>
      </c>
      <c r="AS88" s="10">
        <v>-0.259486522</v>
      </c>
      <c r="AT88" s="10">
        <v>-1.1776989819999999</v>
      </c>
      <c r="AU88" s="10">
        <v>-0.58505237899999996</v>
      </c>
      <c r="AV88" s="10">
        <v>-0.82897934099999904</v>
      </c>
      <c r="AW88" s="10">
        <v>115.56399999999999</v>
      </c>
      <c r="AX88" s="10">
        <v>27.701000000000001</v>
      </c>
      <c r="AY88" s="10">
        <v>54.396000000000001</v>
      </c>
      <c r="AZ88" s="10">
        <v>6.2910000000000004</v>
      </c>
      <c r="BA88" s="10">
        <v>4.7189999999999896</v>
      </c>
      <c r="BB88" s="10">
        <v>2.2919999999999998</v>
      </c>
      <c r="BC88" s="10">
        <v>4.3559999999999999</v>
      </c>
      <c r="BD88" s="10">
        <v>23.777999999999999</v>
      </c>
      <c r="BE88" s="10">
        <v>6.9189999999999996</v>
      </c>
      <c r="BF88" s="10">
        <v>115.904</v>
      </c>
      <c r="BG88" s="10">
        <v>34.707000000000001</v>
      </c>
      <c r="BH88" s="10">
        <v>70.903999999999996</v>
      </c>
      <c r="BI88" s="10">
        <v>5.1859999999999999</v>
      </c>
      <c r="BJ88" s="10">
        <v>1.4709999999999901</v>
      </c>
      <c r="BK88" s="10">
        <v>1.5589999999999999</v>
      </c>
      <c r="BL88" s="10">
        <v>4.0359999999999996</v>
      </c>
      <c r="BM88" s="10">
        <v>23.406999999999901</v>
      </c>
      <c r="BN88" s="10">
        <v>6.8140000000000001</v>
      </c>
      <c r="BO88" s="10">
        <v>81.067999999999998</v>
      </c>
      <c r="BP88" s="10">
        <v>54.531999999999996</v>
      </c>
      <c r="BQ88" s="10">
        <v>72.989999999999995</v>
      </c>
      <c r="BR88" s="10">
        <v>3.4060000000000001</v>
      </c>
      <c r="BS88" s="10">
        <v>1.123</v>
      </c>
      <c r="BT88" s="10">
        <v>2.6539999999999999</v>
      </c>
      <c r="BU88" s="10">
        <v>7.3529999999999998</v>
      </c>
      <c r="BV88" s="10">
        <v>34.695999999999998</v>
      </c>
      <c r="BW88" s="10">
        <v>12.718999999999999</v>
      </c>
      <c r="BX88">
        <v>0.20599999999999999</v>
      </c>
      <c r="BY88">
        <v>0.223</v>
      </c>
      <c r="BZ88">
        <v>0.20699999999999999</v>
      </c>
      <c r="CA88">
        <v>1.3591827557693601</v>
      </c>
      <c r="CB88">
        <v>1.30946144270668</v>
      </c>
      <c r="CC88">
        <v>1.03221088000203</v>
      </c>
      <c r="CD88">
        <v>0.98119114540212804</v>
      </c>
      <c r="CE88">
        <v>0.86529401740484102</v>
      </c>
      <c r="CF88">
        <v>1.16814857893716</v>
      </c>
      <c r="CG88">
        <v>0.79529053756076196</v>
      </c>
      <c r="CH88">
        <v>1.06863798201252</v>
      </c>
    </row>
    <row r="89" spans="1:86" x14ac:dyDescent="0.25">
      <c r="A89" s="12" t="str">
        <f>VLOOKUP($B89,GCDTCodes!$A$1:$D$398,2,FALSE)</f>
        <v>GCDT_084</v>
      </c>
      <c r="B89" s="12" t="s">
        <v>230</v>
      </c>
      <c r="C89" t="s">
        <v>190</v>
      </c>
      <c r="D89" t="s">
        <v>526</v>
      </c>
      <c r="E89" t="s">
        <v>1670</v>
      </c>
      <c r="F89" t="s">
        <v>224</v>
      </c>
      <c r="G89" t="s">
        <v>231</v>
      </c>
      <c r="H89" t="s">
        <v>160</v>
      </c>
      <c r="I89" t="s">
        <v>155</v>
      </c>
      <c r="J89" t="s">
        <v>155</v>
      </c>
      <c r="K89" s="10">
        <v>25.445764709999999</v>
      </c>
      <c r="L89" s="10">
        <v>-4.3793817999999998E-2</v>
      </c>
      <c r="M89" s="10">
        <v>0.154122541</v>
      </c>
      <c r="N89" s="10">
        <v>0.49437016700000003</v>
      </c>
      <c r="O89" s="10">
        <v>28.372853660000001</v>
      </c>
      <c r="P89" s="10">
        <v>5.1226844000000001E-2</v>
      </c>
      <c r="Q89" s="10">
        <v>2.2726237E-2</v>
      </c>
      <c r="R89" s="10">
        <v>0.70193490599999997</v>
      </c>
      <c r="S89" s="10">
        <v>-17.128382259999999</v>
      </c>
      <c r="T89" s="10">
        <v>-1.6443080999999998E-2</v>
      </c>
      <c r="U89" s="10">
        <v>-1.0267116999999999E-2</v>
      </c>
      <c r="V89" s="10">
        <v>-1.6063060000000001E-2</v>
      </c>
      <c r="W89" s="10">
        <v>6.8679999999999897</v>
      </c>
      <c r="X89" s="10">
        <v>3.36</v>
      </c>
      <c r="Y89" s="10">
        <v>2.7E-2</v>
      </c>
      <c r="Z89" s="10">
        <v>1049.8789999999999</v>
      </c>
      <c r="AA89" s="10">
        <v>2.331</v>
      </c>
      <c r="AB89" s="10">
        <v>2.2589999999999999</v>
      </c>
      <c r="AC89" s="10">
        <v>12.114000000000001</v>
      </c>
      <c r="AD89" s="10">
        <v>5.6789999999999896</v>
      </c>
      <c r="AE89" s="10">
        <v>3.5830000000000002</v>
      </c>
      <c r="AF89" s="10">
        <v>3.3000000000000002E-2</v>
      </c>
      <c r="AG89" s="10">
        <v>565.51800000000003</v>
      </c>
      <c r="AH89" s="10">
        <v>1.621</v>
      </c>
      <c r="AI89" s="10">
        <v>1.0780000000000001</v>
      </c>
      <c r="AJ89" s="10">
        <v>8.3070000000000004</v>
      </c>
      <c r="AK89" s="10">
        <v>6.7125000000000004</v>
      </c>
      <c r="AL89" s="10">
        <v>4.5039999999999996</v>
      </c>
      <c r="AM89" s="10">
        <v>3.5000000000000003E-2</v>
      </c>
      <c r="AN89" s="10">
        <v>544.25900000000001</v>
      </c>
      <c r="AO89" s="10">
        <v>1.2070000000000001</v>
      </c>
      <c r="AP89" s="10">
        <v>12.87</v>
      </c>
      <c r="AQ89" s="10">
        <v>438.9465252</v>
      </c>
      <c r="AR89" s="10">
        <v>1.4615683189999999</v>
      </c>
      <c r="AS89" s="10">
        <v>1.840946945</v>
      </c>
      <c r="AT89" s="10">
        <v>2.3869670369999998</v>
      </c>
      <c r="AU89" s="10">
        <v>-0.31332733499999998</v>
      </c>
      <c r="AV89" s="10">
        <v>0.89628494999999997</v>
      </c>
      <c r="AW89" s="10">
        <v>127.375</v>
      </c>
      <c r="AX89" s="10">
        <v>44.203000000000003</v>
      </c>
      <c r="AY89" s="10">
        <v>74.528999999999996</v>
      </c>
      <c r="AZ89" s="10">
        <v>4.8570000000000002</v>
      </c>
      <c r="BA89" s="10">
        <v>3.0430000000000001</v>
      </c>
      <c r="BB89" s="10">
        <v>1.9350000000000001</v>
      </c>
      <c r="BC89" s="10">
        <v>5.0720000000000001</v>
      </c>
      <c r="BD89" s="10">
        <v>22.241</v>
      </c>
      <c r="BE89" s="10">
        <v>6.5750000000000002</v>
      </c>
      <c r="BF89" s="10">
        <v>144.714</v>
      </c>
      <c r="BG89" s="10">
        <v>51.356999999999999</v>
      </c>
      <c r="BH89" s="10">
        <v>75.423000000000002</v>
      </c>
      <c r="BI89" s="10">
        <v>3.2289999999999899</v>
      </c>
      <c r="BJ89" s="10">
        <v>1.1040000000000001</v>
      </c>
      <c r="BK89" s="10">
        <v>1.488</v>
      </c>
      <c r="BL89" s="10">
        <v>4.3839999999999897</v>
      </c>
      <c r="BM89" s="10">
        <v>25.995999999999999</v>
      </c>
      <c r="BN89" s="10">
        <v>9.5250000000000004</v>
      </c>
      <c r="BO89" s="10">
        <v>98.024000000000001</v>
      </c>
      <c r="BP89" s="10">
        <v>57.298999999999999</v>
      </c>
      <c r="BQ89" s="10">
        <v>73.866</v>
      </c>
      <c r="BR89" s="10">
        <v>2.512</v>
      </c>
      <c r="BS89" s="10">
        <v>1.1059999999999901</v>
      </c>
      <c r="BT89" s="10">
        <v>2.1890000000000001</v>
      </c>
      <c r="BU89" s="10">
        <v>6.8310000000000004</v>
      </c>
      <c r="BV89" s="10">
        <v>30.941999999999901</v>
      </c>
      <c r="BW89" s="10">
        <v>8.484</v>
      </c>
      <c r="BX89">
        <v>0.217</v>
      </c>
      <c r="BY89">
        <v>0.19</v>
      </c>
      <c r="BZ89">
        <v>0.218</v>
      </c>
      <c r="CA89">
        <v>0.89425812038806196</v>
      </c>
      <c r="CB89">
        <v>0.87653977913568104</v>
      </c>
      <c r="CC89">
        <v>1.01014580232234</v>
      </c>
      <c r="CD89">
        <v>1.00844418622855</v>
      </c>
      <c r="CE89">
        <v>1.0170910677815499</v>
      </c>
      <c r="CF89">
        <v>0.84313186009692598</v>
      </c>
      <c r="CG89">
        <v>1.0858642433015699</v>
      </c>
      <c r="CH89">
        <v>1.0672257771634399</v>
      </c>
    </row>
    <row r="90" spans="1:86" x14ac:dyDescent="0.25">
      <c r="A90" s="12" t="str">
        <f>VLOOKUP($B90,GCDTCodes!$A$1:$D$398,2,FALSE)</f>
        <v>GCDT_085</v>
      </c>
      <c r="B90" s="12" t="s">
        <v>232</v>
      </c>
      <c r="C90" t="s">
        <v>233</v>
      </c>
      <c r="D90" t="s">
        <v>527</v>
      </c>
      <c r="E90" t="s">
        <v>1671</v>
      </c>
      <c r="F90" t="s">
        <v>153</v>
      </c>
      <c r="G90" t="s">
        <v>154</v>
      </c>
      <c r="H90" t="s">
        <v>160</v>
      </c>
      <c r="I90" t="s">
        <v>155</v>
      </c>
      <c r="J90" t="s">
        <v>155</v>
      </c>
      <c r="K90" s="10">
        <v>18.495520760000002</v>
      </c>
      <c r="L90" s="10">
        <v>0.126955127</v>
      </c>
      <c r="M90" s="10">
        <v>-4.5798649999999998E-3</v>
      </c>
      <c r="N90" s="10">
        <v>0.18921818899999901</v>
      </c>
      <c r="O90" s="10">
        <v>4.8772742019999997</v>
      </c>
      <c r="P90" s="10">
        <v>2.1545206000000001E-2</v>
      </c>
      <c r="Q90" s="10">
        <v>4.7123620000000003E-3</v>
      </c>
      <c r="R90" s="10">
        <v>0.343368746</v>
      </c>
      <c r="S90" s="10">
        <v>4.7948198949999998</v>
      </c>
      <c r="T90" s="10">
        <v>2.2687850000000002E-3</v>
      </c>
      <c r="U90" s="10">
        <v>-1.7690002E-2</v>
      </c>
      <c r="V90" s="10">
        <v>-0.39915146400000001</v>
      </c>
      <c r="W90" s="10">
        <v>6.8179999999999996</v>
      </c>
      <c r="X90" s="10">
        <v>3.2010000000000001</v>
      </c>
      <c r="Y90" s="10">
        <v>2.5999999999999999E-2</v>
      </c>
      <c r="Z90" s="10">
        <v>1018.871</v>
      </c>
      <c r="AA90" s="10">
        <v>2.238</v>
      </c>
      <c r="AB90" s="10">
        <v>1.5740000000000001</v>
      </c>
      <c r="AC90" s="10">
        <v>11.835999999999901</v>
      </c>
      <c r="AD90" s="10">
        <v>5.694</v>
      </c>
      <c r="AE90" s="10">
        <v>3.8530000000000002</v>
      </c>
      <c r="AF90" s="10">
        <v>3.3000000000000002E-2</v>
      </c>
      <c r="AG90" s="10">
        <v>752.46799999999996</v>
      </c>
      <c r="AH90" s="10">
        <v>1.9359999999999999</v>
      </c>
      <c r="AI90" s="10">
        <v>1.421</v>
      </c>
      <c r="AJ90" s="10">
        <v>11.571999999999999</v>
      </c>
      <c r="AK90" s="10">
        <v>6.53</v>
      </c>
      <c r="AL90" s="10">
        <v>4.3490000000000002</v>
      </c>
      <c r="AM90" s="10">
        <v>3.5000000000000003E-2</v>
      </c>
      <c r="AN90" s="10">
        <v>651.63900000000001</v>
      </c>
      <c r="AO90" s="10">
        <v>1.296</v>
      </c>
      <c r="AP90" s="10">
        <v>12.388999999999999</v>
      </c>
      <c r="AQ90" s="10">
        <v>-10.32633858</v>
      </c>
      <c r="AR90" s="10">
        <v>2.3570499000000002E-2</v>
      </c>
      <c r="AS90" s="10">
        <v>-2.7394425999999999E-2</v>
      </c>
      <c r="AT90" s="10">
        <v>0.248167425</v>
      </c>
      <c r="AU90" s="10">
        <v>0.65085830499999997</v>
      </c>
      <c r="AV90" s="10">
        <v>0.464968877</v>
      </c>
      <c r="AW90" s="10">
        <v>131.58500000000001</v>
      </c>
      <c r="AX90" s="10">
        <v>56.66</v>
      </c>
      <c r="AY90" s="10">
        <v>78.924999999999997</v>
      </c>
      <c r="AZ90" s="10">
        <v>4.0339999999999998</v>
      </c>
      <c r="BA90" s="10">
        <v>2.95</v>
      </c>
      <c r="BB90" s="10">
        <v>1.99</v>
      </c>
      <c r="BC90" s="10">
        <v>6.577</v>
      </c>
      <c r="BD90" s="10">
        <v>29.253</v>
      </c>
      <c r="BE90" s="10">
        <v>7.85</v>
      </c>
      <c r="BF90" s="10">
        <v>127.255</v>
      </c>
      <c r="BG90" s="10">
        <v>58.326000000000001</v>
      </c>
      <c r="BH90" s="10">
        <v>80.344999999999999</v>
      </c>
      <c r="BI90" s="10">
        <v>2.855</v>
      </c>
      <c r="BJ90" s="10">
        <v>0.997</v>
      </c>
      <c r="BK90" s="10">
        <v>1.7090000000000001</v>
      </c>
      <c r="BL90" s="10">
        <v>6.56</v>
      </c>
      <c r="BM90" s="10">
        <v>27.596</v>
      </c>
      <c r="BN90" s="10">
        <v>6.7110000000000003</v>
      </c>
      <c r="BO90" s="10">
        <v>96.9</v>
      </c>
      <c r="BP90" s="10">
        <v>65.811000000000007</v>
      </c>
      <c r="BQ90" s="10">
        <v>76.954999999999998</v>
      </c>
      <c r="BR90" s="10">
        <v>1.98</v>
      </c>
      <c r="BS90" s="10">
        <v>1.0549999999999999</v>
      </c>
      <c r="BT90" s="10">
        <v>2.2240000000000002</v>
      </c>
      <c r="BU90" s="10">
        <v>7.6139999999999999</v>
      </c>
      <c r="BV90" s="10">
        <v>32.054000000000002</v>
      </c>
      <c r="BW90" s="10">
        <v>9.48</v>
      </c>
      <c r="BX90">
        <v>0.21299999999999999</v>
      </c>
      <c r="BY90">
        <v>0.249</v>
      </c>
      <c r="BZ90">
        <v>0.248</v>
      </c>
      <c r="CA90">
        <v>1.1548215026719899</v>
      </c>
      <c r="CB90">
        <v>1.0835425949969399</v>
      </c>
      <c r="CC90">
        <v>1.24200457575106</v>
      </c>
      <c r="CD90">
        <v>0.99156648130897895</v>
      </c>
      <c r="CE90">
        <v>1.03305669568118</v>
      </c>
      <c r="CF90">
        <v>0.740233677129014</v>
      </c>
      <c r="CG90">
        <v>1.06724315101339</v>
      </c>
      <c r="CH90">
        <v>1.0384893857609301</v>
      </c>
    </row>
    <row r="91" spans="1:86" x14ac:dyDescent="0.25">
      <c r="A91" s="12" t="str">
        <f>VLOOKUP($B91,GCDTCodes!$A$1:$D$398,2,FALSE)</f>
        <v>GCDT_086</v>
      </c>
      <c r="B91" s="12" t="s">
        <v>234</v>
      </c>
      <c r="C91" t="s">
        <v>233</v>
      </c>
      <c r="D91" t="s">
        <v>527</v>
      </c>
      <c r="E91" t="s">
        <v>1671</v>
      </c>
      <c r="F91" t="s">
        <v>153</v>
      </c>
      <c r="G91" t="s">
        <v>157</v>
      </c>
      <c r="H91" t="s">
        <v>158</v>
      </c>
      <c r="I91" t="s">
        <v>155</v>
      </c>
      <c r="J91" t="s">
        <v>155</v>
      </c>
      <c r="K91" s="10">
        <v>0.61902207200000003</v>
      </c>
      <c r="L91" s="10">
        <v>-1.2559255E-2</v>
      </c>
      <c r="M91" s="10">
        <v>-2.6963453999999901E-2</v>
      </c>
      <c r="N91" s="10">
        <v>0.33941704899999903</v>
      </c>
      <c r="O91" s="10">
        <v>5.8615122695000004</v>
      </c>
      <c r="P91" s="10">
        <v>1.9165959999999999E-2</v>
      </c>
      <c r="Q91" s="10">
        <v>2.1755605000000002E-3</v>
      </c>
      <c r="R91" s="10">
        <v>-2.7690347000000001E-2</v>
      </c>
      <c r="S91" s="10">
        <v>-8.5994314250000006</v>
      </c>
      <c r="T91" s="10">
        <v>-1.7585473000000001E-2</v>
      </c>
      <c r="U91" s="10">
        <v>-1.0267116999999999E-2</v>
      </c>
      <c r="V91" s="10">
        <v>-0.29829813700000002</v>
      </c>
      <c r="W91" s="10">
        <v>7.5670000000000002</v>
      </c>
      <c r="X91" s="10">
        <v>3.39</v>
      </c>
      <c r="Y91" s="10">
        <v>2.79999999999999E-2</v>
      </c>
      <c r="Z91" s="10">
        <v>850.76699999999903</v>
      </c>
      <c r="AA91" s="10">
        <v>2.04</v>
      </c>
      <c r="AB91" s="10">
        <v>1.4769999999999901</v>
      </c>
      <c r="AC91" s="10">
        <v>12.122</v>
      </c>
      <c r="AD91" s="10">
        <v>5.6879999999999997</v>
      </c>
      <c r="AE91" s="10">
        <v>3.1150000000000002</v>
      </c>
      <c r="AF91" s="10">
        <v>3.2000000000000001E-2</v>
      </c>
      <c r="AG91" s="10">
        <v>695.08</v>
      </c>
      <c r="AH91" s="10">
        <v>1.825</v>
      </c>
      <c r="AI91" s="10">
        <v>1.1639999999999999</v>
      </c>
      <c r="AJ91" s="10">
        <v>10.907</v>
      </c>
      <c r="AK91" s="10">
        <v>6.4994999999999896</v>
      </c>
      <c r="AL91" s="10">
        <v>4.63</v>
      </c>
      <c r="AM91" s="10">
        <v>6.2E-2</v>
      </c>
      <c r="AN91" s="10">
        <v>583.21100000000001</v>
      </c>
      <c r="AO91" s="10">
        <v>1.778</v>
      </c>
      <c r="AP91" s="10">
        <v>12.942</v>
      </c>
      <c r="AQ91" s="10">
        <v>-53.052216870000002</v>
      </c>
      <c r="AR91" s="10">
        <v>-0.35828438400000001</v>
      </c>
      <c r="AS91" s="10">
        <v>-0.38481625400000002</v>
      </c>
      <c r="AT91" s="10">
        <v>-0.64299907899999997</v>
      </c>
      <c r="AU91" s="10">
        <v>0.23450541499999999</v>
      </c>
      <c r="AV91" s="10">
        <v>0.24931084100000001</v>
      </c>
      <c r="AW91" s="10">
        <v>163.26599999999999</v>
      </c>
      <c r="AX91" s="10">
        <v>54.655999999999999</v>
      </c>
      <c r="AY91" s="10">
        <v>78.811999999999998</v>
      </c>
      <c r="AZ91" s="10">
        <v>5.609</v>
      </c>
      <c r="BA91" s="10">
        <v>3.11899999999999</v>
      </c>
      <c r="BB91" s="10">
        <v>2.8889999999999998</v>
      </c>
      <c r="BC91" s="10">
        <v>10.044</v>
      </c>
      <c r="BD91" s="10">
        <v>45.825000000000003</v>
      </c>
      <c r="BE91" s="10">
        <v>15.46</v>
      </c>
      <c r="BF91" s="10">
        <v>108.97199999999999</v>
      </c>
      <c r="BG91" s="10">
        <v>53.18</v>
      </c>
      <c r="BH91" s="10">
        <v>75.908999999999907</v>
      </c>
      <c r="BI91" s="10">
        <v>3.5249999999999999</v>
      </c>
      <c r="BJ91" s="10">
        <v>2.5099999999999998</v>
      </c>
      <c r="BK91" s="10">
        <v>1.7409999999999899</v>
      </c>
      <c r="BL91" s="10">
        <v>5.8959999999999999</v>
      </c>
      <c r="BM91" s="10">
        <v>26.730999999999899</v>
      </c>
      <c r="BN91" s="10">
        <v>9.6240000000000006</v>
      </c>
      <c r="BO91" s="10">
        <v>99.676000000000002</v>
      </c>
      <c r="BP91" s="10">
        <v>67.027000000000001</v>
      </c>
      <c r="BQ91" s="10">
        <v>78.132999999999996</v>
      </c>
      <c r="BR91" s="10">
        <v>2.6909999999999998</v>
      </c>
      <c r="BS91" s="10">
        <v>1.0940000000000001</v>
      </c>
      <c r="BT91" s="10">
        <v>2.7839999999999998</v>
      </c>
      <c r="BU91" s="10">
        <v>11.138999999999999</v>
      </c>
      <c r="BV91" s="10">
        <v>52.816000000000003</v>
      </c>
      <c r="BW91" s="10">
        <v>16.396999999999998</v>
      </c>
      <c r="BX91">
        <v>0.23</v>
      </c>
      <c r="BY91">
        <v>0.216</v>
      </c>
      <c r="BZ91">
        <v>0.20899999999999999</v>
      </c>
      <c r="CA91">
        <v>1.27502269443426</v>
      </c>
      <c r="CB91">
        <v>1.25271573001062</v>
      </c>
      <c r="CC91">
        <v>1.1243133506127201</v>
      </c>
      <c r="CD91">
        <v>0.99050807404796903</v>
      </c>
      <c r="CE91">
        <v>1.03672421525973</v>
      </c>
      <c r="CF91">
        <v>1.0107412381207701</v>
      </c>
      <c r="CG91">
        <v>0.96106434171763899</v>
      </c>
      <c r="CH91">
        <v>1.03503786407443</v>
      </c>
    </row>
    <row r="92" spans="1:86" x14ac:dyDescent="0.25">
      <c r="A92" s="12" t="str">
        <f>VLOOKUP($B92,GCDTCodes!$A$1:$D$398,2,FALSE)</f>
        <v>GCDT_087</v>
      </c>
      <c r="B92" s="12" t="s">
        <v>235</v>
      </c>
      <c r="C92" t="s">
        <v>233</v>
      </c>
      <c r="D92" t="s">
        <v>527</v>
      </c>
      <c r="E92" t="s">
        <v>1671</v>
      </c>
      <c r="F92" t="s">
        <v>153</v>
      </c>
      <c r="G92" t="s">
        <v>166</v>
      </c>
      <c r="H92" t="s">
        <v>158</v>
      </c>
      <c r="I92" t="s">
        <v>155</v>
      </c>
      <c r="J92" t="s">
        <v>155</v>
      </c>
      <c r="K92" s="10">
        <v>15.55468673</v>
      </c>
      <c r="L92" s="10">
        <v>1.6714183000000001E-2</v>
      </c>
      <c r="M92" s="10">
        <v>-4.3765643999999999E-2</v>
      </c>
      <c r="N92" s="10">
        <v>-0.26850977799999998</v>
      </c>
      <c r="O92" s="10">
        <v>6.8457503370000001</v>
      </c>
      <c r="P92" s="10">
        <v>1.6786713999999901E-2</v>
      </c>
      <c r="Q92" s="10">
        <v>-3.6124099999999999E-4</v>
      </c>
      <c r="R92" s="10">
        <v>-2.7690347000000001E-2</v>
      </c>
      <c r="S92" s="10">
        <v>-10.206043060000001</v>
      </c>
      <c r="T92" s="10">
        <v>-3.1294168999999997E-2</v>
      </c>
      <c r="U92" s="10">
        <v>-1.6430134999999998E-2</v>
      </c>
      <c r="V92" s="10">
        <v>-0.157180599</v>
      </c>
      <c r="W92" s="10">
        <v>7.6139999999999999</v>
      </c>
      <c r="X92" s="10">
        <v>3.7739999999999898</v>
      </c>
      <c r="Y92" s="10">
        <v>2.8999999999999901E-2</v>
      </c>
      <c r="Z92" s="10">
        <v>1021.64399999999</v>
      </c>
      <c r="AA92" s="10">
        <v>2.1629999999999998</v>
      </c>
      <c r="AB92" s="10">
        <v>1.615</v>
      </c>
      <c r="AC92" s="10">
        <v>11.997</v>
      </c>
      <c r="AD92" s="10">
        <v>5.6579999999999897</v>
      </c>
      <c r="AE92" s="10">
        <v>3.153</v>
      </c>
      <c r="AF92" s="10">
        <v>3.1E-2</v>
      </c>
      <c r="AG92" s="10">
        <v>588.97900000000004</v>
      </c>
      <c r="AH92" s="10">
        <v>1.663</v>
      </c>
      <c r="AI92" s="10">
        <v>1.0409999999999999</v>
      </c>
      <c r="AJ92" s="10">
        <v>8.7309999999999999</v>
      </c>
      <c r="AK92" s="10">
        <v>6.4569999999999999</v>
      </c>
      <c r="AL92" s="10">
        <v>4.6239999999999997</v>
      </c>
      <c r="AM92" s="10">
        <v>3.6999999999999998E-2</v>
      </c>
      <c r="AN92" s="10">
        <v>703.47199999999998</v>
      </c>
      <c r="AO92" s="10">
        <v>1.6159999999999899</v>
      </c>
      <c r="AP92" s="10">
        <v>16.855999999999899</v>
      </c>
      <c r="AQ92" s="10">
        <v>-36.521697799999899</v>
      </c>
      <c r="AR92" s="10">
        <v>0.146827455</v>
      </c>
      <c r="AS92" s="10">
        <v>0.107218989</v>
      </c>
      <c r="AT92" s="10">
        <v>-0.99946568099999999</v>
      </c>
      <c r="AU92" s="10">
        <v>0.40743128499999998</v>
      </c>
      <c r="AV92" s="10">
        <v>3.3652805000000001E-2</v>
      </c>
      <c r="AW92" s="10">
        <v>114.015</v>
      </c>
      <c r="AX92" s="10">
        <v>62.292999999999999</v>
      </c>
      <c r="AY92" s="10">
        <v>82.305000000000007</v>
      </c>
      <c r="AZ92" s="10">
        <v>3.1239999999999899</v>
      </c>
      <c r="BA92" s="10">
        <v>2.8919999999999999</v>
      </c>
      <c r="BB92" s="10">
        <v>1.8149999999999999</v>
      </c>
      <c r="BC92" s="10">
        <v>6.4050000000000002</v>
      </c>
      <c r="BD92" s="10">
        <v>31.027999999999999</v>
      </c>
      <c r="BE92" s="10">
        <v>8.0579999999999998</v>
      </c>
      <c r="BF92" s="10">
        <v>113.297</v>
      </c>
      <c r="BG92" s="10">
        <v>42.853000000000002</v>
      </c>
      <c r="BH92" s="10">
        <v>78.516000000000005</v>
      </c>
      <c r="BI92" s="10">
        <v>4.2389999999999999</v>
      </c>
      <c r="BJ92" s="10">
        <v>1.3080000000000001</v>
      </c>
      <c r="BK92" s="10">
        <v>1.28</v>
      </c>
      <c r="BL92" s="10">
        <v>4.04</v>
      </c>
      <c r="BM92" s="10">
        <v>21.59</v>
      </c>
      <c r="BN92" s="10">
        <v>4.4420000000000002</v>
      </c>
      <c r="BO92" s="10">
        <v>94.54</v>
      </c>
      <c r="BP92" s="10">
        <v>58.122</v>
      </c>
      <c r="BQ92" s="10">
        <v>75.215999999999994</v>
      </c>
      <c r="BR92" s="10">
        <v>3.516</v>
      </c>
      <c r="BS92" s="10">
        <v>1.242</v>
      </c>
      <c r="BT92" s="10">
        <v>2.3919999999999999</v>
      </c>
      <c r="BU92" s="10">
        <v>8.0640000000000001</v>
      </c>
      <c r="BV92" s="10">
        <v>39.241999999999997</v>
      </c>
      <c r="BW92" s="10">
        <v>9.8379999999999992</v>
      </c>
      <c r="BX92">
        <v>0.23400000000000001</v>
      </c>
      <c r="BY92">
        <v>0.23300000000000001</v>
      </c>
      <c r="BZ92">
        <v>0.20599999999999999</v>
      </c>
      <c r="CA92">
        <v>1.2029863175478499</v>
      </c>
      <c r="CB92">
        <v>1.0627698438516999</v>
      </c>
      <c r="CC92">
        <v>1.0821823105428601</v>
      </c>
      <c r="CD92">
        <v>0.98892464915810496</v>
      </c>
      <c r="CE92">
        <v>0.92499362991580003</v>
      </c>
      <c r="CF92">
        <v>0.99662124027981402</v>
      </c>
      <c r="CG92">
        <v>0.94900321437471402</v>
      </c>
      <c r="CH92">
        <v>1.03398935553773</v>
      </c>
    </row>
    <row r="93" spans="1:86" x14ac:dyDescent="0.25">
      <c r="A93" s="12" t="str">
        <f>VLOOKUP($B93,GCDTCodes!$A$1:$D$398,2,FALSE)</f>
        <v>GCDT_088</v>
      </c>
      <c r="B93" s="12" t="s">
        <v>236</v>
      </c>
      <c r="C93" t="s">
        <v>233</v>
      </c>
      <c r="D93" t="s">
        <v>527</v>
      </c>
      <c r="E93" t="s">
        <v>1671</v>
      </c>
      <c r="F93" t="s">
        <v>153</v>
      </c>
      <c r="G93" t="s">
        <v>196</v>
      </c>
      <c r="H93" t="s">
        <v>158</v>
      </c>
      <c r="I93" t="s">
        <v>155</v>
      </c>
      <c r="J93" t="s">
        <v>155</v>
      </c>
      <c r="K93" s="10">
        <v>18.707457680000001</v>
      </c>
      <c r="L93" s="10">
        <v>5.1992175000000002E-2</v>
      </c>
      <c r="M93" s="10">
        <v>3.8827744999999997E-2</v>
      </c>
      <c r="N93" s="10">
        <v>0.15937024</v>
      </c>
      <c r="O93" s="10">
        <v>11.838486469999999</v>
      </c>
      <c r="P93" s="10">
        <v>7.3888609999999993E-2</v>
      </c>
      <c r="Q93" s="10">
        <v>7.2491639999999998E-3</v>
      </c>
      <c r="R93" s="10">
        <v>-2.7690347000000001E-2</v>
      </c>
      <c r="S93" s="10">
        <v>18.878263879999999</v>
      </c>
      <c r="T93" s="10">
        <v>3.1537356000000002E-2</v>
      </c>
      <c r="U93" s="10">
        <v>1.43849539999999E-2</v>
      </c>
      <c r="V93" s="10">
        <v>-1.6063060000000001E-2</v>
      </c>
      <c r="W93" s="10">
        <v>5.9749999999999996</v>
      </c>
      <c r="X93" s="10">
        <v>4.2939999999999996</v>
      </c>
      <c r="Y93" s="10">
        <v>3.3000000000000002E-2</v>
      </c>
      <c r="Z93" s="10">
        <v>1272.0899999999999</v>
      </c>
      <c r="AA93" s="10">
        <v>2.9380000000000002</v>
      </c>
      <c r="AB93" s="10">
        <v>2.5430000000000001</v>
      </c>
      <c r="AC93" s="10">
        <v>13.023999999999999</v>
      </c>
      <c r="AD93" s="10">
        <v>5.6739999999999897</v>
      </c>
      <c r="AE93" s="10">
        <v>3.1829999999999998</v>
      </c>
      <c r="AF93" s="10">
        <v>3.2000000000000001E-2</v>
      </c>
      <c r="AG93" s="10">
        <v>809.85799999999995</v>
      </c>
      <c r="AH93" s="10">
        <v>2.1659999999999999</v>
      </c>
      <c r="AI93" s="10">
        <v>1.7190000000000001</v>
      </c>
      <c r="AJ93" s="10">
        <v>11.423</v>
      </c>
      <c r="AK93" s="10">
        <v>6.9479999999999897</v>
      </c>
      <c r="AL93" s="10">
        <v>4.6239999999999997</v>
      </c>
      <c r="AM93" s="10">
        <v>3.3000000000000002E-2</v>
      </c>
      <c r="AN93" s="10">
        <v>729.33699999999999</v>
      </c>
      <c r="AO93" s="10">
        <v>1.7130000000000001</v>
      </c>
      <c r="AP93" s="10">
        <v>13.888</v>
      </c>
      <c r="AQ93" s="10">
        <v>32.818665449999997</v>
      </c>
      <c r="AR93" s="10">
        <v>0.12749303100000001</v>
      </c>
      <c r="AS93" s="10">
        <v>0.12114451499999999</v>
      </c>
      <c r="AT93" s="10">
        <v>-0.64299907899999997</v>
      </c>
      <c r="AU93" s="10">
        <v>1.021193244</v>
      </c>
      <c r="AV93" s="10">
        <v>-0.61332130399999996</v>
      </c>
      <c r="AW93" s="10">
        <v>136.202</v>
      </c>
      <c r="AX93" s="10">
        <v>49.28</v>
      </c>
      <c r="AY93" s="10">
        <v>74.263000000000005</v>
      </c>
      <c r="AZ93" s="10">
        <v>5.4420000000000002</v>
      </c>
      <c r="BA93" s="10">
        <v>2.8260000000000001</v>
      </c>
      <c r="BB93" s="10">
        <v>2.6360000000000001</v>
      </c>
      <c r="BC93" s="10">
        <v>8.1639999999999997</v>
      </c>
      <c r="BD93" s="10">
        <v>33.07</v>
      </c>
      <c r="BE93" s="10">
        <v>9.3539999999999992</v>
      </c>
      <c r="BF93" s="10">
        <v>115.22199999999999</v>
      </c>
      <c r="BG93" s="10">
        <v>44.323999999999998</v>
      </c>
      <c r="BH93" s="10">
        <v>73.146999999999906</v>
      </c>
      <c r="BI93" s="10">
        <v>3.2280000000000002</v>
      </c>
      <c r="BJ93" s="10">
        <v>1.423</v>
      </c>
      <c r="BK93" s="10">
        <v>1.609</v>
      </c>
      <c r="BL93" s="10">
        <v>4.2919999999999998</v>
      </c>
      <c r="BM93" s="10">
        <v>23.225999999999999</v>
      </c>
      <c r="BN93" s="10">
        <v>7.1840000000000002</v>
      </c>
      <c r="BO93" s="10">
        <v>100.133</v>
      </c>
      <c r="BP93" s="10">
        <v>61.652999999999999</v>
      </c>
      <c r="BQ93" s="10">
        <v>76.13</v>
      </c>
      <c r="BR93" s="10">
        <v>2.82899999999999</v>
      </c>
      <c r="BS93" s="10">
        <v>1.131</v>
      </c>
      <c r="BT93" s="10">
        <v>2.5329999999999999</v>
      </c>
      <c r="BU93" s="10">
        <v>8.40899999999999</v>
      </c>
      <c r="BV93" s="10">
        <v>40.17</v>
      </c>
      <c r="BW93" s="10">
        <v>10.917</v>
      </c>
      <c r="BX93">
        <v>0.247</v>
      </c>
      <c r="BY93">
        <v>0.23100000000000001</v>
      </c>
      <c r="BZ93">
        <v>0.22600000000000001</v>
      </c>
      <c r="CA93">
        <v>1.1248717776061301</v>
      </c>
      <c r="CB93">
        <v>0.98435704868191598</v>
      </c>
      <c r="CC93">
        <v>1.15879021960045</v>
      </c>
      <c r="CD93">
        <v>0.99050807404796903</v>
      </c>
      <c r="CE93">
        <v>0.80699863062727595</v>
      </c>
      <c r="CF93">
        <v>0.98676267281200003</v>
      </c>
      <c r="CG93">
        <v>1.2699194101011599</v>
      </c>
      <c r="CH93">
        <v>1.09976048533593</v>
      </c>
    </row>
    <row r="94" spans="1:86" x14ac:dyDescent="0.25">
      <c r="A94" s="12" t="str">
        <f>VLOOKUP($B94,GCDTCodes!$A$1:$D$398,2,FALSE)</f>
        <v>GCDT_089</v>
      </c>
      <c r="B94" s="12" t="s">
        <v>237</v>
      </c>
      <c r="C94" t="s">
        <v>233</v>
      </c>
      <c r="D94" t="s">
        <v>527</v>
      </c>
      <c r="E94" t="s">
        <v>1671</v>
      </c>
      <c r="F94" t="s">
        <v>153</v>
      </c>
      <c r="G94" t="s">
        <v>198</v>
      </c>
      <c r="H94" t="s">
        <v>155</v>
      </c>
      <c r="I94" t="s">
        <v>155</v>
      </c>
      <c r="J94" t="s">
        <v>155</v>
      </c>
      <c r="K94" s="10">
        <v>9.8270362799999997</v>
      </c>
      <c r="L94" s="10">
        <v>1.2428395E-2</v>
      </c>
      <c r="M94" s="10">
        <v>4.7137899999999998E-3</v>
      </c>
      <c r="N94" s="10">
        <v>0.15937024</v>
      </c>
      <c r="O94" s="10">
        <v>15.95720373</v>
      </c>
      <c r="P94" s="10">
        <v>8.1026346999999999E-2</v>
      </c>
      <c r="Q94" s="10">
        <v>1.5705168999999901E-2</v>
      </c>
      <c r="R94" s="10">
        <v>-2.7690347000000001E-2</v>
      </c>
      <c r="S94" s="10">
        <v>-9.1437038729999998</v>
      </c>
      <c r="T94" s="10">
        <v>-1.1873516000000001E-2</v>
      </c>
      <c r="U94" s="10">
        <v>-1.9511643999999901E-2</v>
      </c>
      <c r="V94" s="10">
        <v>-0.157180599</v>
      </c>
      <c r="W94" s="10">
        <v>8.0869999999999997</v>
      </c>
      <c r="X94" s="10">
        <v>3.3220000000000001</v>
      </c>
      <c r="Y94" s="10">
        <v>2.75E-2</v>
      </c>
      <c r="Z94" s="10">
        <v>1181.9179999999999</v>
      </c>
      <c r="AA94" s="10">
        <v>2.44599999999999</v>
      </c>
      <c r="AB94" s="10">
        <v>2.1280000000000001</v>
      </c>
      <c r="AC94" s="10">
        <v>13.029</v>
      </c>
      <c r="AD94" s="10">
        <v>5.69</v>
      </c>
      <c r="AE94" s="10">
        <v>2.84</v>
      </c>
      <c r="AF94" s="10">
        <v>3.2000000000000001E-2</v>
      </c>
      <c r="AG94" s="10">
        <v>560.98699999999997</v>
      </c>
      <c r="AH94" s="10">
        <v>1.7369999999999901</v>
      </c>
      <c r="AI94" s="10">
        <v>1.069</v>
      </c>
      <c r="AJ94" s="10">
        <v>8.5500000000000007</v>
      </c>
      <c r="AK94" s="10">
        <v>6.4994999999999896</v>
      </c>
      <c r="AL94" s="10">
        <v>4.9630000000000001</v>
      </c>
      <c r="AM94" s="10">
        <v>5.7000000000000002E-2</v>
      </c>
      <c r="AN94" s="10">
        <v>703.623999999999</v>
      </c>
      <c r="AO94" s="10">
        <v>1.569</v>
      </c>
      <c r="AP94" s="10">
        <v>13.880999999999901</v>
      </c>
      <c r="AQ94" s="10">
        <v>219.84105629999999</v>
      </c>
      <c r="AR94" s="10">
        <v>0.53593274800000001</v>
      </c>
      <c r="AS94" s="10">
        <v>0.65263541400000002</v>
      </c>
      <c r="AT94" s="10">
        <v>0.60463402700000002</v>
      </c>
      <c r="AU94" s="10">
        <v>1.150481772</v>
      </c>
      <c r="AV94" s="10">
        <v>2.6215492399999998</v>
      </c>
      <c r="AW94" s="10">
        <v>117.789</v>
      </c>
      <c r="AX94" s="10">
        <v>57.037999999999997</v>
      </c>
      <c r="AY94" s="10">
        <v>76.715000000000003</v>
      </c>
      <c r="AZ94" s="10">
        <v>4.1779999999999999</v>
      </c>
      <c r="BA94" s="10">
        <v>2.86899999999999</v>
      </c>
      <c r="BB94" s="10">
        <v>2.1869999999999998</v>
      </c>
      <c r="BC94" s="10">
        <v>7.0549999999999997</v>
      </c>
      <c r="BD94" s="10">
        <v>31.401</v>
      </c>
      <c r="BE94" s="10">
        <v>9.4930000000000003</v>
      </c>
      <c r="BF94" s="10">
        <v>120.73</v>
      </c>
      <c r="BG94" s="10">
        <v>58.963999999999999</v>
      </c>
      <c r="BH94" s="10">
        <v>76.863</v>
      </c>
      <c r="BI94" s="10">
        <v>2.9289999999999998</v>
      </c>
      <c r="BJ94" s="10">
        <v>1.4119999999999999</v>
      </c>
      <c r="BK94" s="10">
        <v>1.821</v>
      </c>
      <c r="BL94" s="10">
        <v>5.8559999999999999</v>
      </c>
      <c r="BM94" s="10">
        <v>26.257999999999999</v>
      </c>
      <c r="BN94" s="10">
        <v>7.016</v>
      </c>
      <c r="BO94" s="10">
        <v>104.669</v>
      </c>
      <c r="BP94" s="10">
        <v>63.831000000000003</v>
      </c>
      <c r="BQ94" s="10">
        <v>76.634</v>
      </c>
      <c r="BR94" s="10">
        <v>2.3090000000000002</v>
      </c>
      <c r="BS94" s="10">
        <v>1.0940000000000001</v>
      </c>
      <c r="BT94" s="10">
        <v>2.2599999999999998</v>
      </c>
      <c r="BU94" s="10">
        <v>8.0399999999999991</v>
      </c>
      <c r="BV94" s="10">
        <v>33.515999999999998</v>
      </c>
      <c r="BW94" s="10">
        <v>7.085</v>
      </c>
      <c r="BX94">
        <v>0.23</v>
      </c>
      <c r="BY94">
        <v>0.24</v>
      </c>
      <c r="BZ94">
        <v>0.24099999999999999</v>
      </c>
      <c r="CA94">
        <v>1.1064543697696101</v>
      </c>
      <c r="CB94">
        <v>1.0638608423625</v>
      </c>
      <c r="CC94">
        <v>0.91361525848031699</v>
      </c>
      <c r="CD94">
        <v>0.95456520355783203</v>
      </c>
      <c r="CE94">
        <v>1.1292463579905001</v>
      </c>
      <c r="CF94">
        <v>1.1835794559068999</v>
      </c>
      <c r="CG94">
        <v>0.90155278142256701</v>
      </c>
      <c r="CH94">
        <v>1.0346865485277701</v>
      </c>
    </row>
    <row r="95" spans="1:86" x14ac:dyDescent="0.25">
      <c r="A95" s="12" t="str">
        <f>VLOOKUP($B95,GCDTCodes!$A$1:$D$398,2,FALSE)</f>
        <v>GCDT_090</v>
      </c>
      <c r="B95" s="12" t="s">
        <v>238</v>
      </c>
      <c r="C95" t="s">
        <v>233</v>
      </c>
      <c r="D95" t="s">
        <v>527</v>
      </c>
      <c r="E95" t="s">
        <v>1671</v>
      </c>
      <c r="F95" t="s">
        <v>153</v>
      </c>
      <c r="G95" t="s">
        <v>218</v>
      </c>
      <c r="H95" t="s">
        <v>158</v>
      </c>
      <c r="I95" t="s">
        <v>155</v>
      </c>
      <c r="J95" t="s">
        <v>155</v>
      </c>
      <c r="K95" s="10">
        <v>12.690861505000001</v>
      </c>
      <c r="L95" s="10">
        <v>1.4571288999999999E-2</v>
      </c>
      <c r="M95" s="10">
        <v>6.6962499999999995E-5</v>
      </c>
      <c r="N95" s="10">
        <v>0.15937024</v>
      </c>
      <c r="O95" s="10">
        <v>-8.2368762400000008</v>
      </c>
      <c r="P95" s="10">
        <v>-3.0798197999999999E-2</v>
      </c>
      <c r="Q95" s="10">
        <v>-4.5892440000000001E-3</v>
      </c>
      <c r="R95" s="10">
        <v>-0.39874944099999998</v>
      </c>
      <c r="S95" s="10">
        <v>-31.085946799999999</v>
      </c>
      <c r="T95" s="10">
        <v>-7.470504E-2</v>
      </c>
      <c r="U95" s="10">
        <v>-2.6701830999999999E-2</v>
      </c>
      <c r="V95" s="10">
        <v>-0.157180599</v>
      </c>
      <c r="W95" s="10">
        <v>6.5519999999999996</v>
      </c>
      <c r="X95" s="10">
        <v>3.0739999999999998</v>
      </c>
      <c r="Y95" s="10">
        <v>2.5999999999999999E-2</v>
      </c>
      <c r="Z95" s="10">
        <v>944.57799999999997</v>
      </c>
      <c r="AA95" s="10">
        <v>1.974</v>
      </c>
      <c r="AB95" s="10">
        <v>1.52</v>
      </c>
      <c r="AC95" s="10">
        <v>11.700999999999899</v>
      </c>
      <c r="AD95" s="10">
        <v>5.6920000000000002</v>
      </c>
      <c r="AE95" s="10">
        <v>3.5649999999999999</v>
      </c>
      <c r="AF95" s="10">
        <v>3.2000000000000001E-2</v>
      </c>
      <c r="AG95" s="10">
        <v>774.73800000000006</v>
      </c>
      <c r="AH95" s="10">
        <v>1.952</v>
      </c>
      <c r="AI95" s="10">
        <v>1.4590000000000001</v>
      </c>
      <c r="AJ95" s="10">
        <v>11.9729999999999</v>
      </c>
      <c r="AK95" s="10">
        <v>6.4689999999999896</v>
      </c>
      <c r="AL95" s="10">
        <v>4.298</v>
      </c>
      <c r="AM95" s="10">
        <v>3.2000000000000001E-2</v>
      </c>
      <c r="AN95" s="10">
        <v>667.83399999999995</v>
      </c>
      <c r="AO95" s="10">
        <v>1.456</v>
      </c>
      <c r="AP95" s="10">
        <v>14.869</v>
      </c>
      <c r="AQ95" s="10">
        <v>-73.215159080000006</v>
      </c>
      <c r="AR95" s="10">
        <v>-0.121437684</v>
      </c>
      <c r="AS95" s="10">
        <v>-9.4701134000000006E-2</v>
      </c>
      <c r="AT95" s="10">
        <v>6.9934124E-2</v>
      </c>
      <c r="AU95" s="10">
        <v>0.405429233</v>
      </c>
      <c r="AV95" s="10">
        <v>2.1902331679999998</v>
      </c>
      <c r="AW95" s="10">
        <v>145.624</v>
      </c>
      <c r="AX95" s="10">
        <v>55.027000000000001</v>
      </c>
      <c r="AY95" s="10">
        <v>77.125</v>
      </c>
      <c r="AZ95" s="10">
        <v>5.1100000000000003</v>
      </c>
      <c r="BA95" s="10">
        <v>3.0469999999999899</v>
      </c>
      <c r="BB95" s="10">
        <v>2.714</v>
      </c>
      <c r="BC95" s="10">
        <v>8.6059999999999999</v>
      </c>
      <c r="BD95" s="10">
        <v>35.556999999999903</v>
      </c>
      <c r="BE95" s="10">
        <v>10.677</v>
      </c>
      <c r="BF95" s="10">
        <v>109.749</v>
      </c>
      <c r="BG95" s="10">
        <v>52.908000000000001</v>
      </c>
      <c r="BH95" s="10">
        <v>77.346000000000004</v>
      </c>
      <c r="BI95" s="10">
        <v>3.6989999999999998</v>
      </c>
      <c r="BJ95" s="10">
        <v>1.5619999999999901</v>
      </c>
      <c r="BK95" s="10">
        <v>1.7269999999999901</v>
      </c>
      <c r="BL95" s="10">
        <v>5.8360000000000003</v>
      </c>
      <c r="BM95" s="10">
        <v>26.082999999999998</v>
      </c>
      <c r="BN95" s="10">
        <v>6.9619999999999997</v>
      </c>
      <c r="BO95" s="10">
        <v>102.009</v>
      </c>
      <c r="BP95" s="10">
        <v>63.151000000000003</v>
      </c>
      <c r="BQ95" s="10">
        <v>76.126000000000005</v>
      </c>
      <c r="BR95" s="10">
        <v>2.4140000000000001</v>
      </c>
      <c r="BS95" s="10">
        <v>1.089</v>
      </c>
      <c r="BT95" s="10">
        <v>2.2799999999999998</v>
      </c>
      <c r="BU95" s="10">
        <v>8.0009999999999994</v>
      </c>
      <c r="BV95" s="10">
        <v>32.926000000000002</v>
      </c>
      <c r="BW95" s="10">
        <v>7.6559999999999997</v>
      </c>
      <c r="BX95">
        <v>0.24099999999999999</v>
      </c>
      <c r="BY95">
        <v>0.26300000000000001</v>
      </c>
      <c r="BZ95">
        <v>0.22600000000000001</v>
      </c>
      <c r="CA95">
        <v>0.95450443682168695</v>
      </c>
      <c r="CB95">
        <v>0.80881484466031095</v>
      </c>
      <c r="CC95">
        <v>1.33383099453244</v>
      </c>
      <c r="CD95">
        <v>0.98962777460514295</v>
      </c>
      <c r="CE95">
        <v>1.06727865188823</v>
      </c>
      <c r="CF95">
        <v>0.79614366250238899</v>
      </c>
      <c r="CG95">
        <v>1.0998935090752</v>
      </c>
      <c r="CH95">
        <v>1.0297882742042299</v>
      </c>
    </row>
    <row r="96" spans="1:86" x14ac:dyDescent="0.25">
      <c r="A96" s="12" t="str">
        <f>VLOOKUP($B96,GCDTCodes!$A$1:$D$398,2,FALSE)</f>
        <v>GCDT_091</v>
      </c>
      <c r="B96" s="12" t="s">
        <v>239</v>
      </c>
      <c r="C96" t="s">
        <v>233</v>
      </c>
      <c r="D96" t="s">
        <v>527</v>
      </c>
      <c r="E96" t="s">
        <v>1671</v>
      </c>
      <c r="F96" t="s">
        <v>153</v>
      </c>
      <c r="G96" t="s">
        <v>218</v>
      </c>
      <c r="H96" t="s">
        <v>160</v>
      </c>
      <c r="I96" t="s">
        <v>155</v>
      </c>
      <c r="J96" t="s">
        <v>155</v>
      </c>
      <c r="K96" s="10">
        <v>-3.5437676850000002</v>
      </c>
      <c r="L96" s="10">
        <v>-4.2300380000000002E-3</v>
      </c>
      <c r="M96" s="10">
        <v>4.7137899999999998E-3</v>
      </c>
      <c r="N96" s="10">
        <v>-2.0676568999999999E-2</v>
      </c>
      <c r="O96" s="10">
        <v>-16.538121870000001</v>
      </c>
      <c r="P96" s="10">
        <v>-4.9832163999999998E-2</v>
      </c>
      <c r="Q96" s="10">
        <v>-8.8172459999999904E-3</v>
      </c>
      <c r="R96" s="10">
        <v>-2.7690347000000001E-2</v>
      </c>
      <c r="S96" s="10">
        <v>-8.8715676489999993</v>
      </c>
      <c r="T96" s="10">
        <v>-1.4729494500000001E-2</v>
      </c>
      <c r="U96" s="10">
        <v>-1.70600684999999E-2</v>
      </c>
      <c r="V96" s="10">
        <v>-0.157180599</v>
      </c>
      <c r="W96" s="10">
        <v>5.1470000000000002</v>
      </c>
      <c r="X96" s="10">
        <v>3.2539999999999898</v>
      </c>
      <c r="Y96" s="10">
        <v>2.7E-2</v>
      </c>
      <c r="Z96" s="10">
        <v>671.40099999999995</v>
      </c>
      <c r="AA96" s="10">
        <v>1.6059999999999901</v>
      </c>
      <c r="AB96" s="10">
        <v>1.1499999999999999</v>
      </c>
      <c r="AC96" s="10">
        <v>9.3059999999999992</v>
      </c>
      <c r="AD96" s="10">
        <v>5.6859999999999999</v>
      </c>
      <c r="AE96" s="10">
        <v>3.3519999999999999</v>
      </c>
      <c r="AF96" s="10">
        <v>3.2000000000000001E-2</v>
      </c>
      <c r="AG96" s="10">
        <v>604.32399999999996</v>
      </c>
      <c r="AH96" s="10">
        <v>1.671</v>
      </c>
      <c r="AI96" s="10">
        <v>1.1079999999999901</v>
      </c>
      <c r="AJ96" s="10">
        <v>9.2420000000000009</v>
      </c>
      <c r="AK96" s="10">
        <v>6.4994999999999896</v>
      </c>
      <c r="AL96" s="10">
        <v>4.6239999999999997</v>
      </c>
      <c r="AM96" s="10">
        <v>3.5999999999999997E-2</v>
      </c>
      <c r="AN96" s="10">
        <v>685.65300000000002</v>
      </c>
      <c r="AO96" s="10">
        <v>1.59249999999999</v>
      </c>
      <c r="AP96" s="10">
        <v>13.884499999999999</v>
      </c>
      <c r="AQ96" s="10">
        <v>-140.8116598</v>
      </c>
      <c r="AR96" s="10">
        <v>-0.58063026500000003</v>
      </c>
      <c r="AS96" s="10">
        <v>-0.63315479699999999</v>
      </c>
      <c r="AT96" s="10">
        <v>-2.7817986910000001</v>
      </c>
      <c r="AU96" s="10">
        <v>8.5494906999999995E-2</v>
      </c>
      <c r="AV96" s="10">
        <v>-0.82897934099999904</v>
      </c>
      <c r="AW96" s="10">
        <v>133.929</v>
      </c>
      <c r="AX96" s="10">
        <v>51.615000000000002</v>
      </c>
      <c r="AY96" s="10">
        <v>75.039000000000001</v>
      </c>
      <c r="AZ96" s="10">
        <v>4.3609999999999998</v>
      </c>
      <c r="BA96" s="10">
        <v>2.9380000000000002</v>
      </c>
      <c r="BB96" s="10">
        <v>2.1040000000000001</v>
      </c>
      <c r="BC96" s="10">
        <v>5.79</v>
      </c>
      <c r="BD96" s="10">
        <v>25.334</v>
      </c>
      <c r="BE96" s="10">
        <v>9.6850000000000005</v>
      </c>
      <c r="BF96" s="10">
        <v>154.191</v>
      </c>
      <c r="BG96" s="10">
        <v>53.387999999999998</v>
      </c>
      <c r="BH96" s="10">
        <v>77.295000000000002</v>
      </c>
      <c r="BI96" s="10">
        <v>3.8139999999999898</v>
      </c>
      <c r="BJ96" s="10">
        <v>1.4175</v>
      </c>
      <c r="BK96" s="10">
        <v>1.9490000000000001</v>
      </c>
      <c r="BL96" s="10">
        <v>6.3629999999999898</v>
      </c>
      <c r="BM96" s="10">
        <v>27.734000000000002</v>
      </c>
      <c r="BN96" s="10">
        <v>9.26799999999999</v>
      </c>
      <c r="BO96" s="10">
        <v>102.872999999999</v>
      </c>
      <c r="BP96" s="10">
        <v>54.231999999999999</v>
      </c>
      <c r="BQ96" s="10">
        <v>71.021000000000001</v>
      </c>
      <c r="BR96" s="10">
        <v>2.6239999999999899</v>
      </c>
      <c r="BS96" s="10">
        <v>1.0940000000000001</v>
      </c>
      <c r="BT96" s="10">
        <v>2.58</v>
      </c>
      <c r="BU96" s="10">
        <v>6.7240000000000002</v>
      </c>
      <c r="BV96" s="10">
        <v>32.786999999999999</v>
      </c>
      <c r="BW96" s="10">
        <v>9.5660000000000007</v>
      </c>
      <c r="BX96">
        <v>0.20200000000000001</v>
      </c>
      <c r="BY96">
        <v>0.23599999999999999</v>
      </c>
      <c r="BZ96">
        <v>0.191</v>
      </c>
      <c r="CA96">
        <v>0.96331670549620996</v>
      </c>
      <c r="CB96">
        <v>0.91347939083974194</v>
      </c>
      <c r="CC96">
        <v>1.04973195455238</v>
      </c>
      <c r="CD96">
        <v>0.98769449145900701</v>
      </c>
      <c r="CE96">
        <v>1.08070061422585</v>
      </c>
      <c r="CF96">
        <v>0.93452314730288499</v>
      </c>
      <c r="CG96">
        <v>1.39622200309511</v>
      </c>
      <c r="CH96">
        <v>1.0353894267653401</v>
      </c>
    </row>
    <row r="97" spans="1:86" x14ac:dyDescent="0.25">
      <c r="A97" s="12" t="str">
        <f>VLOOKUP($B97,GCDTCodes!$A$1:$D$398,2,FALSE)</f>
        <v>GCDT_092</v>
      </c>
      <c r="B97" s="12" t="s">
        <v>240</v>
      </c>
      <c r="C97" t="s">
        <v>233</v>
      </c>
      <c r="D97" t="s">
        <v>527</v>
      </c>
      <c r="E97" t="s">
        <v>1672</v>
      </c>
      <c r="F97" t="s">
        <v>168</v>
      </c>
      <c r="G97" t="s">
        <v>154</v>
      </c>
      <c r="H97" t="s">
        <v>158</v>
      </c>
      <c r="I97" t="s">
        <v>155</v>
      </c>
      <c r="J97" t="s">
        <v>155</v>
      </c>
      <c r="K97" s="10">
        <v>35.861811070000002</v>
      </c>
      <c r="L97" s="10">
        <v>8.9473651000000001E-2</v>
      </c>
      <c r="M97" s="10">
        <v>6.5631567000000002E-2</v>
      </c>
      <c r="N97" s="10">
        <v>0.33941704899999903</v>
      </c>
      <c r="O97" s="10">
        <v>-1.2814649840000001</v>
      </c>
      <c r="P97" s="10">
        <v>3.10621879999999E-2</v>
      </c>
      <c r="Q97" s="10">
        <v>6.4035630000000001E-3</v>
      </c>
      <c r="R97" s="10">
        <v>1.085486932</v>
      </c>
      <c r="S97" s="10">
        <v>18.125353659999998</v>
      </c>
      <c r="T97" s="10">
        <v>2.1736585999999999E-2</v>
      </c>
      <c r="U97" s="10">
        <v>4.1024664999999997E-3</v>
      </c>
      <c r="V97" s="10">
        <v>-1.6063060000000001E-2</v>
      </c>
      <c r="W97" s="10">
        <v>7.6139999999999999</v>
      </c>
      <c r="X97" s="10">
        <v>2.952</v>
      </c>
      <c r="Y97" s="10">
        <v>2.8000000000000001E-2</v>
      </c>
      <c r="Z97" s="10">
        <v>1226.998</v>
      </c>
      <c r="AA97" s="10">
        <v>2.6139999999999999</v>
      </c>
      <c r="AB97" s="10">
        <v>1.9849999999999901</v>
      </c>
      <c r="AC97" s="10">
        <v>13.669</v>
      </c>
      <c r="AD97" s="10">
        <v>5.6890000000000001</v>
      </c>
      <c r="AE97" s="10">
        <v>3.6680000000000001</v>
      </c>
      <c r="AF97" s="10">
        <v>3.2000000000000001E-2</v>
      </c>
      <c r="AG97" s="10">
        <v>745.73800000000006</v>
      </c>
      <c r="AH97" s="10">
        <v>1.9350000000000001</v>
      </c>
      <c r="AI97" s="10">
        <v>1.458</v>
      </c>
      <c r="AJ97" s="10">
        <v>11.804</v>
      </c>
      <c r="AK97" s="10">
        <v>6.5129999999999999</v>
      </c>
      <c r="AL97" s="10">
        <v>4.9459999999999997</v>
      </c>
      <c r="AM97" s="10">
        <v>4.2000000000000003E-2</v>
      </c>
      <c r="AN97" s="10">
        <v>735.04</v>
      </c>
      <c r="AO97" s="10">
        <v>1.58</v>
      </c>
      <c r="AP97" s="10">
        <v>26.283999999999999</v>
      </c>
      <c r="AQ97" s="10">
        <v>-71.611091139999999</v>
      </c>
      <c r="AR97" s="10">
        <v>-0.26890409399999998</v>
      </c>
      <c r="AS97" s="10">
        <v>-0.254067722</v>
      </c>
      <c r="AT97" s="10">
        <v>-0.93786341900000003</v>
      </c>
      <c r="AU97" s="10">
        <v>6.7871430999999996E-2</v>
      </c>
      <c r="AV97" s="10">
        <v>0.523118898</v>
      </c>
      <c r="AW97" s="10">
        <v>130.434</v>
      </c>
      <c r="AX97" s="10">
        <v>55.896999999999998</v>
      </c>
      <c r="AY97" s="10">
        <v>76.075000000000003</v>
      </c>
      <c r="AZ97" s="10">
        <v>3.8989999999999898</v>
      </c>
      <c r="BA97" s="10">
        <v>2.9805000000000001</v>
      </c>
      <c r="BB97" s="10">
        <v>2.1419999999999999</v>
      </c>
      <c r="BC97" s="10">
        <v>6.1509999999999998</v>
      </c>
      <c r="BD97" s="10">
        <v>30.375</v>
      </c>
      <c r="BE97" s="10">
        <v>8.6310000000000002</v>
      </c>
      <c r="BF97" s="10">
        <v>109.574</v>
      </c>
      <c r="BG97" s="10">
        <v>51.506</v>
      </c>
      <c r="BH97" s="10">
        <v>74.048999999999893</v>
      </c>
      <c r="BI97" s="10">
        <v>2.9729999999999999</v>
      </c>
      <c r="BJ97" s="10">
        <v>1.575</v>
      </c>
      <c r="BK97" s="10">
        <v>1.694</v>
      </c>
      <c r="BL97" s="10">
        <v>4.8769999999999998</v>
      </c>
      <c r="BM97" s="10">
        <v>24.01</v>
      </c>
      <c r="BN97" s="10">
        <v>7.274</v>
      </c>
      <c r="BO97" s="10">
        <v>97.724999999999994</v>
      </c>
      <c r="BP97" s="10">
        <v>53.305999999999997</v>
      </c>
      <c r="BQ97" s="10">
        <v>71.031000000000006</v>
      </c>
      <c r="BR97" s="10">
        <v>2.113</v>
      </c>
      <c r="BS97" s="10">
        <v>1.0369999999999999</v>
      </c>
      <c r="BT97" s="10">
        <v>1.9590000000000001</v>
      </c>
      <c r="BU97" s="10">
        <v>5.2869999999999999</v>
      </c>
      <c r="BV97" s="10">
        <v>28.027999999999999</v>
      </c>
      <c r="BW97" s="10">
        <v>9.1820000000000004</v>
      </c>
      <c r="BX97">
        <v>0.189</v>
      </c>
      <c r="BY97">
        <v>0.20399999999999999</v>
      </c>
      <c r="BZ97">
        <v>0.19700000000000001</v>
      </c>
      <c r="CA97">
        <v>1.0983451079415101</v>
      </c>
      <c r="CB97">
        <v>1.10527981236708</v>
      </c>
      <c r="CC97">
        <v>0.96070364932233099</v>
      </c>
      <c r="CD97">
        <v>1.01323351359911</v>
      </c>
      <c r="CE97">
        <v>1.2646285370774899</v>
      </c>
      <c r="CF97">
        <v>0.91807746592286998</v>
      </c>
      <c r="CG97">
        <v>0.95735036055489797</v>
      </c>
      <c r="CH97">
        <v>1.0368612757918501</v>
      </c>
    </row>
    <row r="98" spans="1:86" x14ac:dyDescent="0.25">
      <c r="A98" s="12" t="str">
        <f>VLOOKUP($B98,GCDTCodes!$A$1:$D$398,2,FALSE)</f>
        <v>GCDT_093</v>
      </c>
      <c r="B98" s="12" t="s">
        <v>241</v>
      </c>
      <c r="C98" t="s">
        <v>233</v>
      </c>
      <c r="D98" t="s">
        <v>527</v>
      </c>
      <c r="E98" t="s">
        <v>1672</v>
      </c>
      <c r="F98" t="s">
        <v>168</v>
      </c>
      <c r="G98" t="s">
        <v>154</v>
      </c>
      <c r="H98" t="s">
        <v>160</v>
      </c>
      <c r="I98" t="s">
        <v>155</v>
      </c>
      <c r="J98" t="s">
        <v>155</v>
      </c>
      <c r="K98" s="10">
        <v>20.431009055000001</v>
      </c>
      <c r="L98" s="10">
        <v>5.7197935499999998E-2</v>
      </c>
      <c r="M98" s="10">
        <v>3.7609389E-2</v>
      </c>
      <c r="N98" s="10">
        <v>-2.0676568999999999E-2</v>
      </c>
      <c r="O98" s="10">
        <v>5.2096024339999998</v>
      </c>
      <c r="P98" s="10">
        <v>2.6303697000000001E-2</v>
      </c>
      <c r="Q98" s="10">
        <v>6.3783499999999996E-3</v>
      </c>
      <c r="R98" s="10">
        <v>-6.8832972500000006E-2</v>
      </c>
      <c r="S98" s="10">
        <v>-10.744268030000001</v>
      </c>
      <c r="T98" s="10">
        <v>-9.5887330000000003E-3</v>
      </c>
      <c r="U98" s="10">
        <v>-8.2127780000000004E-3</v>
      </c>
      <c r="V98" s="10">
        <v>-0.29829813700000002</v>
      </c>
      <c r="W98" s="10">
        <v>5.7869999999999999</v>
      </c>
      <c r="X98" s="10">
        <v>3.5110000000000001</v>
      </c>
      <c r="Y98" s="10">
        <v>0.03</v>
      </c>
      <c r="Z98" s="10">
        <v>1093.732</v>
      </c>
      <c r="AA98" s="10">
        <v>2.536</v>
      </c>
      <c r="AB98" s="10">
        <v>2.1040000000000001</v>
      </c>
      <c r="AC98" s="10">
        <v>11.23</v>
      </c>
      <c r="AD98" s="10">
        <v>5.6760000000000002</v>
      </c>
      <c r="AE98" s="10">
        <v>3.1080000000000001</v>
      </c>
      <c r="AF98" s="10">
        <v>3.2000000000000001E-2</v>
      </c>
      <c r="AG98" s="10">
        <v>648.08900000000006</v>
      </c>
      <c r="AH98" s="10">
        <v>1.873</v>
      </c>
      <c r="AI98" s="10">
        <v>1.2109999999999901</v>
      </c>
      <c r="AJ98" s="10">
        <v>8.5069999999999997</v>
      </c>
      <c r="AK98" s="10">
        <v>6.5129999999999999</v>
      </c>
      <c r="AL98" s="10">
        <v>4.0119999999999996</v>
      </c>
      <c r="AM98" s="10">
        <v>3.1E-2</v>
      </c>
      <c r="AN98" s="10">
        <v>630.81500000000005</v>
      </c>
      <c r="AO98" s="10">
        <v>1.4279999999999999</v>
      </c>
      <c r="AP98" s="10">
        <v>12.368</v>
      </c>
      <c r="AQ98" s="10">
        <v>21.779192630000001</v>
      </c>
      <c r="AR98" s="10">
        <v>-7.0684819999999995E-2</v>
      </c>
      <c r="AS98" s="10">
        <v>5.1516885999999998E-2</v>
      </c>
      <c r="AT98" s="10">
        <v>-2.0688654870000001</v>
      </c>
      <c r="AU98" s="10">
        <v>0.11398221</v>
      </c>
      <c r="AV98" s="10">
        <v>-0.61332130399999996</v>
      </c>
      <c r="AW98" s="10">
        <v>125.59299999999899</v>
      </c>
      <c r="AX98" s="10">
        <v>51.738</v>
      </c>
      <c r="AY98" s="10">
        <v>78.551999999999893</v>
      </c>
      <c r="AZ98" s="10">
        <v>4.7300000000000004</v>
      </c>
      <c r="BA98" s="10">
        <v>2.8879999999999999</v>
      </c>
      <c r="BB98" s="10">
        <v>2.0390000000000001</v>
      </c>
      <c r="BC98" s="10">
        <v>6.6079999999999997</v>
      </c>
      <c r="BD98" s="10">
        <v>30.257999999999999</v>
      </c>
      <c r="BE98" s="10">
        <v>9.2629999999999999</v>
      </c>
      <c r="BF98" s="10">
        <v>125.90799999999901</v>
      </c>
      <c r="BG98" s="10">
        <v>49.383000000000003</v>
      </c>
      <c r="BH98" s="10">
        <v>75.150000000000006</v>
      </c>
      <c r="BI98" s="10">
        <v>4.1319999999999997</v>
      </c>
      <c r="BJ98" s="10">
        <v>1.911</v>
      </c>
      <c r="BK98" s="10">
        <v>1.9869999999999901</v>
      </c>
      <c r="BL98" s="10">
        <v>5.6210000000000004</v>
      </c>
      <c r="BM98" s="10">
        <v>27.943999999999999</v>
      </c>
      <c r="BN98" s="10">
        <v>7.4189999999999996</v>
      </c>
      <c r="BO98" s="10">
        <v>95.55</v>
      </c>
      <c r="BP98" s="10">
        <v>44.061</v>
      </c>
      <c r="BQ98" s="10">
        <v>74.308000000000007</v>
      </c>
      <c r="BR98" s="10">
        <v>8.6620000000000008</v>
      </c>
      <c r="BS98" s="10">
        <v>1.1279999999999999</v>
      </c>
      <c r="BT98" s="10">
        <v>2.5049999999999999</v>
      </c>
      <c r="BU98" s="10">
        <v>7.6920000000000002</v>
      </c>
      <c r="BV98" s="10">
        <v>34.872999999999998</v>
      </c>
      <c r="BW98" s="10">
        <v>11.010999999999999</v>
      </c>
      <c r="BX98">
        <v>0.27500000000000002</v>
      </c>
      <c r="BY98">
        <v>0.22600000000000001</v>
      </c>
      <c r="BZ98">
        <v>0.246</v>
      </c>
      <c r="CA98">
        <v>0.733291477940331</v>
      </c>
      <c r="CB98">
        <v>1.0727675843508999</v>
      </c>
      <c r="CC98">
        <v>0.66462477157158795</v>
      </c>
      <c r="CD98">
        <v>1.01375928480712</v>
      </c>
      <c r="CE98">
        <v>0.83790710427261295</v>
      </c>
      <c r="CF98">
        <v>0.85169212909647996</v>
      </c>
      <c r="CG98">
        <v>1.2477401640578201</v>
      </c>
      <c r="CH98">
        <v>1.0391500568948799</v>
      </c>
    </row>
    <row r="99" spans="1:86" x14ac:dyDescent="0.25">
      <c r="A99" s="12" t="str">
        <f>VLOOKUP($B99,GCDTCodes!$A$1:$D$398,2,FALSE)</f>
        <v>GCDT_094</v>
      </c>
      <c r="B99" s="12" t="s">
        <v>242</v>
      </c>
      <c r="C99" t="s">
        <v>233</v>
      </c>
      <c r="D99" t="s">
        <v>527</v>
      </c>
      <c r="E99" t="s">
        <v>1672</v>
      </c>
      <c r="F99" t="s">
        <v>168</v>
      </c>
      <c r="G99" t="s">
        <v>157</v>
      </c>
      <c r="H99" t="s">
        <v>155</v>
      </c>
      <c r="I99" t="s">
        <v>155</v>
      </c>
      <c r="J99" t="s">
        <v>155</v>
      </c>
      <c r="K99" s="10">
        <v>23.950418330000002</v>
      </c>
      <c r="L99" s="10">
        <v>6.2403695999999897E-2</v>
      </c>
      <c r="M99" s="10">
        <v>6.5631567000000002E-2</v>
      </c>
      <c r="N99" s="10">
        <v>0.15937024</v>
      </c>
      <c r="O99" s="10">
        <v>13.710279099999999</v>
      </c>
      <c r="P99" s="10">
        <v>3.10621879999999E-2</v>
      </c>
      <c r="Q99" s="10">
        <v>8.9403650000000005E-3</v>
      </c>
      <c r="R99" s="10">
        <v>-2.7690347000000001E-2</v>
      </c>
      <c r="S99" s="10">
        <v>20.72274273</v>
      </c>
      <c r="T99" s="10">
        <v>2.5825398999999999E-2</v>
      </c>
      <c r="U99" s="10">
        <v>1.1303445000000001E-2</v>
      </c>
      <c r="V99" s="10">
        <v>-1.6063060000000001E-2</v>
      </c>
      <c r="W99" s="10">
        <v>6.5439999999999996</v>
      </c>
      <c r="X99" s="10">
        <v>4.6449999999999996</v>
      </c>
      <c r="Y99" s="10">
        <v>3.4000000000000002E-2</v>
      </c>
      <c r="Z99" s="10">
        <v>1248.922</v>
      </c>
      <c r="AA99" s="10">
        <v>2.609</v>
      </c>
      <c r="AB99" s="10">
        <v>2.262</v>
      </c>
      <c r="AC99" s="10">
        <v>13.582000000000001</v>
      </c>
      <c r="AD99" s="10">
        <v>5.6959999999999997</v>
      </c>
      <c r="AE99" s="10">
        <v>3.5489999999999999</v>
      </c>
      <c r="AF99" s="10">
        <v>3.2000000000000001E-2</v>
      </c>
      <c r="AG99" s="10">
        <v>851.14300000000003</v>
      </c>
      <c r="AH99" s="10">
        <v>2.0099999999999998</v>
      </c>
      <c r="AI99" s="10">
        <v>1.581</v>
      </c>
      <c r="AJ99" s="10">
        <v>12.747999999999999</v>
      </c>
      <c r="AK99" s="10">
        <v>6.7479999999999896</v>
      </c>
      <c r="AL99" s="10">
        <v>4.2539999999999996</v>
      </c>
      <c r="AM99" s="10">
        <v>3.1E-2</v>
      </c>
      <c r="AN99" s="10">
        <v>763.78</v>
      </c>
      <c r="AO99" s="10">
        <v>1.708</v>
      </c>
      <c r="AP99" s="10">
        <v>13.824</v>
      </c>
      <c r="AQ99" s="10">
        <v>-33.515468480000003</v>
      </c>
      <c r="AR99" s="10">
        <v>-0.33411635299999998</v>
      </c>
      <c r="AS99" s="10">
        <v>-0.23163547100000001</v>
      </c>
      <c r="AT99" s="10">
        <v>-1.1776989819999999</v>
      </c>
      <c r="AU99" s="10">
        <v>0.942305328</v>
      </c>
      <c r="AV99" s="10">
        <v>1.1119429860000001</v>
      </c>
      <c r="AW99" s="10">
        <v>138.518</v>
      </c>
      <c r="AX99" s="10">
        <v>59.302</v>
      </c>
      <c r="AY99" s="10">
        <v>80.962000000000003</v>
      </c>
      <c r="AZ99" s="10">
        <v>4.9660000000000002</v>
      </c>
      <c r="BA99" s="10">
        <v>2.9630000000000001</v>
      </c>
      <c r="BB99" s="10">
        <v>2.62</v>
      </c>
      <c r="BC99" s="10">
        <v>9.5289999999999999</v>
      </c>
      <c r="BD99" s="10">
        <v>39.484999999999999</v>
      </c>
      <c r="BE99" s="10">
        <v>12.305</v>
      </c>
      <c r="BF99" s="10">
        <v>113.69799999999999</v>
      </c>
      <c r="BG99" s="10">
        <v>58.316000000000003</v>
      </c>
      <c r="BH99" s="10">
        <v>78.959000000000003</v>
      </c>
      <c r="BI99" s="10">
        <v>4.0609999999999999</v>
      </c>
      <c r="BJ99" s="10">
        <v>3.2930000000000001</v>
      </c>
      <c r="BK99" s="10">
        <v>1.883</v>
      </c>
      <c r="BL99" s="10">
        <v>7.4770000000000003</v>
      </c>
      <c r="BM99" s="10">
        <v>30.202999999999999</v>
      </c>
      <c r="BN99" s="10">
        <v>10.193</v>
      </c>
      <c r="BO99" s="10">
        <v>90.061000000000007</v>
      </c>
      <c r="BP99" s="10">
        <v>62.997</v>
      </c>
      <c r="BQ99" s="10">
        <v>76.56</v>
      </c>
      <c r="BR99" s="10">
        <v>2.7839999999999998</v>
      </c>
      <c r="BS99" s="10">
        <v>1.0329999999999999</v>
      </c>
      <c r="BT99" s="10">
        <v>2.585</v>
      </c>
      <c r="BU99" s="10">
        <v>9.1129999999999995</v>
      </c>
      <c r="BV99" s="10">
        <v>42.052</v>
      </c>
      <c r="BW99" s="10">
        <v>12.720999999999901</v>
      </c>
      <c r="BX99">
        <v>0.26100000000000001</v>
      </c>
      <c r="BY99">
        <v>0.24299999999999999</v>
      </c>
      <c r="BZ99">
        <v>0.23</v>
      </c>
      <c r="CA99">
        <v>1.0667427653016199</v>
      </c>
      <c r="CB99">
        <v>0.86511041131126398</v>
      </c>
      <c r="CC99">
        <v>0.98104009259440295</v>
      </c>
      <c r="CD99">
        <v>1.0147246390098199</v>
      </c>
      <c r="CE99">
        <v>0.65101556360461699</v>
      </c>
      <c r="CF99">
        <v>0.78863721215655902</v>
      </c>
      <c r="CG99">
        <v>1.1412641838272299</v>
      </c>
      <c r="CH99">
        <v>1.0691508329272601</v>
      </c>
    </row>
    <row r="100" spans="1:86" x14ac:dyDescent="0.25">
      <c r="A100" s="12" t="str">
        <f>VLOOKUP($B100,GCDTCodes!$A$1:$D$398,2,FALSE)</f>
        <v>GCDT_095</v>
      </c>
      <c r="B100" s="12" t="s">
        <v>243</v>
      </c>
      <c r="C100" t="s">
        <v>233</v>
      </c>
      <c r="D100" t="s">
        <v>527</v>
      </c>
      <c r="E100" t="s">
        <v>1672</v>
      </c>
      <c r="F100" t="s">
        <v>168</v>
      </c>
      <c r="G100" t="s">
        <v>157</v>
      </c>
      <c r="H100" t="s">
        <v>158</v>
      </c>
      <c r="I100" t="s">
        <v>155</v>
      </c>
      <c r="J100" t="s">
        <v>155</v>
      </c>
      <c r="K100" s="10">
        <v>-13.172131029999999</v>
      </c>
      <c r="L100" s="10">
        <v>-7.1180900999999894E-2</v>
      </c>
      <c r="M100" s="10">
        <v>-6.5317822999999997E-2</v>
      </c>
      <c r="N100" s="10">
        <v>-0.57366175600000002</v>
      </c>
      <c r="O100" s="10">
        <v>1.3632696359999901</v>
      </c>
      <c r="P100" s="10">
        <v>-1.0275984E-2</v>
      </c>
      <c r="Q100" s="10">
        <v>6.3531369999999896E-3</v>
      </c>
      <c r="R100" s="10">
        <v>-0.10997559799999999</v>
      </c>
      <c r="S100" s="10">
        <v>29.051831119999999</v>
      </c>
      <c r="T100" s="10">
        <v>4.8405748999999998E-2</v>
      </c>
      <c r="U100" s="10">
        <v>1.0254693E-2</v>
      </c>
      <c r="V100" s="10">
        <v>0.46651113100000002</v>
      </c>
      <c r="W100" s="10">
        <v>7.0910000000000002</v>
      </c>
      <c r="X100" s="10">
        <v>3.18</v>
      </c>
      <c r="Y100" s="10">
        <v>2.5999999999999999E-2</v>
      </c>
      <c r="Z100" s="10">
        <v>861.15099999999995</v>
      </c>
      <c r="AA100" s="10">
        <v>1.9219999999999999</v>
      </c>
      <c r="AB100" s="10">
        <v>1.4219999999999999</v>
      </c>
      <c r="AC100" s="10">
        <v>11.802</v>
      </c>
      <c r="AD100" s="10">
        <v>5.6789999999999896</v>
      </c>
      <c r="AE100" s="10">
        <v>4.2649999999999997</v>
      </c>
      <c r="AF100" s="10">
        <v>3.2000000000000001E-2</v>
      </c>
      <c r="AG100" s="10">
        <v>676.57600000000002</v>
      </c>
      <c r="AH100" s="10">
        <v>1.788</v>
      </c>
      <c r="AI100" s="10">
        <v>1.113</v>
      </c>
      <c r="AJ100" s="10">
        <v>10.224</v>
      </c>
      <c r="AK100" s="10">
        <v>6.5129999999999999</v>
      </c>
      <c r="AL100" s="10">
        <v>5.1310000000000002</v>
      </c>
      <c r="AM100" s="10">
        <v>4.3999999999999997E-2</v>
      </c>
      <c r="AN100" s="10">
        <v>803.74300000000005</v>
      </c>
      <c r="AO100" s="10">
        <v>1.7430000000000001</v>
      </c>
      <c r="AP100" s="10">
        <v>13.234</v>
      </c>
      <c r="AQ100" s="10">
        <v>-104.10322979999999</v>
      </c>
      <c r="AR100" s="10">
        <v>-0.48154133999999998</v>
      </c>
      <c r="AS100" s="10">
        <v>-0.41730914699999999</v>
      </c>
      <c r="AT100" s="10">
        <v>-1.712398885</v>
      </c>
      <c r="AU100" s="10">
        <v>0.25861005599999998</v>
      </c>
      <c r="AV100" s="10">
        <v>0.24931084100000001</v>
      </c>
      <c r="AW100" s="10">
        <v>107.87</v>
      </c>
      <c r="AX100" s="10">
        <v>59.484999999999999</v>
      </c>
      <c r="AY100" s="10">
        <v>80.878</v>
      </c>
      <c r="AZ100" s="10">
        <v>3.6589999999999998</v>
      </c>
      <c r="BA100" s="10">
        <v>2.9319999999999999</v>
      </c>
      <c r="BB100" s="10">
        <v>1.88</v>
      </c>
      <c r="BC100" s="10">
        <v>6.7969999999999997</v>
      </c>
      <c r="BD100" s="10">
        <v>35.340000000000003</v>
      </c>
      <c r="BE100" s="10">
        <v>8.7550000000000008</v>
      </c>
      <c r="BF100" s="10">
        <v>109.512999999999</v>
      </c>
      <c r="BG100" s="10">
        <v>55.683999999999997</v>
      </c>
      <c r="BH100" s="10">
        <v>80.522999999999996</v>
      </c>
      <c r="BI100" s="10">
        <v>3.8180000000000001</v>
      </c>
      <c r="BJ100" s="10">
        <v>1.77</v>
      </c>
      <c r="BK100" s="10">
        <v>1.734</v>
      </c>
      <c r="BL100" s="10">
        <v>6.7359999999999998</v>
      </c>
      <c r="BM100" s="10">
        <v>29.085000000000001</v>
      </c>
      <c r="BN100" s="10">
        <v>8.4779999999999998</v>
      </c>
      <c r="BO100" s="10">
        <v>68.117999999999995</v>
      </c>
      <c r="BP100" s="10">
        <v>66.95</v>
      </c>
      <c r="BQ100" s="10">
        <v>78.173000000000002</v>
      </c>
      <c r="BR100" s="10">
        <v>2.5590000000000002</v>
      </c>
      <c r="BS100" s="10">
        <v>0.98799999999999999</v>
      </c>
      <c r="BT100" s="10">
        <v>2.7160000000000002</v>
      </c>
      <c r="BU100" s="10">
        <v>10.808999999999999</v>
      </c>
      <c r="BV100" s="10">
        <v>49.363</v>
      </c>
      <c r="BW100" s="10">
        <v>13.944000000000001</v>
      </c>
      <c r="BX100">
        <v>0.20200000000000001</v>
      </c>
      <c r="BY100">
        <v>0.222</v>
      </c>
      <c r="BZ100">
        <v>0.23599999999999999</v>
      </c>
      <c r="CA100">
        <v>0.86974166391978303</v>
      </c>
      <c r="CB100">
        <v>0.98889012125444398</v>
      </c>
      <c r="CC100">
        <v>0.88965232586554399</v>
      </c>
      <c r="CD100">
        <v>1.01569186174959</v>
      </c>
      <c r="CE100">
        <v>1.2106876471602299</v>
      </c>
      <c r="CF100">
        <v>0.82759224891994598</v>
      </c>
      <c r="CG100">
        <v>1.0251910888146101</v>
      </c>
      <c r="CH100">
        <v>1.0386209465817799</v>
      </c>
    </row>
    <row r="101" spans="1:86" x14ac:dyDescent="0.25">
      <c r="A101" s="12" t="str">
        <f>VLOOKUP($B101,GCDTCodes!$A$1:$D$398,2,FALSE)</f>
        <v>GCDT_096</v>
      </c>
      <c r="B101" s="12" t="s">
        <v>244</v>
      </c>
      <c r="C101" t="s">
        <v>233</v>
      </c>
      <c r="D101" t="s">
        <v>527</v>
      </c>
      <c r="E101" t="s">
        <v>1672</v>
      </c>
      <c r="F101" t="s">
        <v>168</v>
      </c>
      <c r="G101" t="s">
        <v>166</v>
      </c>
      <c r="H101" t="s">
        <v>158</v>
      </c>
      <c r="I101" t="s">
        <v>155</v>
      </c>
      <c r="J101" t="s">
        <v>155</v>
      </c>
      <c r="K101" s="10">
        <v>29.78068502</v>
      </c>
      <c r="L101" s="10">
        <v>8.7391346999999994E-2</v>
      </c>
      <c r="M101" s="10">
        <v>5.1011300000000002E-2</v>
      </c>
      <c r="N101" s="10">
        <v>-2.0676568999999999E-2</v>
      </c>
      <c r="O101" s="10">
        <v>9.0559352319999995</v>
      </c>
      <c r="P101" s="10">
        <v>2.1545206000000001E-2</v>
      </c>
      <c r="Q101" s="10">
        <v>4.8435900000000002E-4</v>
      </c>
      <c r="R101" s="10">
        <v>-0.39874944099999998</v>
      </c>
      <c r="S101" s="10">
        <v>15.52796459</v>
      </c>
      <c r="T101" s="10">
        <v>1.32590939999999E-2</v>
      </c>
      <c r="U101" s="10">
        <v>-2.0497599999999999E-3</v>
      </c>
      <c r="V101" s="10">
        <v>-0.157180599</v>
      </c>
      <c r="W101" s="10">
        <v>4.9340000000000002</v>
      </c>
      <c r="X101" s="10">
        <v>2.8050000000000002</v>
      </c>
      <c r="Y101" s="10">
        <v>2.3E-2</v>
      </c>
      <c r="Z101" s="10">
        <v>836.55799999999999</v>
      </c>
      <c r="AA101" s="10">
        <v>1.6719999999999999</v>
      </c>
      <c r="AB101" s="10">
        <v>1.337</v>
      </c>
      <c r="AC101" s="10">
        <v>10.509</v>
      </c>
      <c r="AD101" s="10">
        <v>5.6979999999999897</v>
      </c>
      <c r="AE101" s="10">
        <v>3.19199999999999</v>
      </c>
      <c r="AF101" s="10">
        <v>3.2000000000000001E-2</v>
      </c>
      <c r="AG101" s="10">
        <v>719.53899999999999</v>
      </c>
      <c r="AH101" s="10">
        <v>1.9509999999999901</v>
      </c>
      <c r="AI101" s="10">
        <v>1.3169999999999999</v>
      </c>
      <c r="AJ101" s="10">
        <v>10.182</v>
      </c>
      <c r="AK101" s="10">
        <v>6.2779999999999996</v>
      </c>
      <c r="AL101" s="10">
        <v>4.9459999999999997</v>
      </c>
      <c r="AM101" s="10">
        <v>4.2000000000000003E-2</v>
      </c>
      <c r="AN101" s="10">
        <v>735.04</v>
      </c>
      <c r="AO101" s="10">
        <v>1.498</v>
      </c>
      <c r="AP101" s="10">
        <v>12.279</v>
      </c>
      <c r="AQ101" s="10">
        <v>153.50193279999999</v>
      </c>
      <c r="AR101" s="10">
        <v>0.29183563899999998</v>
      </c>
      <c r="AS101" s="10">
        <v>0.16060017100000001</v>
      </c>
      <c r="AT101" s="10">
        <v>0.248167425</v>
      </c>
      <c r="AU101" s="10">
        <v>0.97298396200000004</v>
      </c>
      <c r="AV101" s="10">
        <v>1.3276010229999999</v>
      </c>
      <c r="AW101" s="10">
        <v>157.821</v>
      </c>
      <c r="AX101" s="10">
        <v>49.741999999999997</v>
      </c>
      <c r="AY101" s="10">
        <v>71.116</v>
      </c>
      <c r="AZ101" s="10">
        <v>5.2450000000000001</v>
      </c>
      <c r="BA101" s="10">
        <v>3.0310000000000001</v>
      </c>
      <c r="BB101" s="10">
        <v>3.1309999999999998</v>
      </c>
      <c r="BC101" s="10">
        <v>8.9049999999999994</v>
      </c>
      <c r="BD101" s="10">
        <v>37.448999999999998</v>
      </c>
      <c r="BE101" s="10">
        <v>13.779</v>
      </c>
      <c r="BF101" s="10">
        <v>114.58</v>
      </c>
      <c r="BG101" s="10">
        <v>42.678999999999903</v>
      </c>
      <c r="BH101" s="10">
        <v>71.600999999999999</v>
      </c>
      <c r="BI101" s="10">
        <v>6.37</v>
      </c>
      <c r="BJ101" s="10">
        <v>3.8089999999999899</v>
      </c>
      <c r="BK101" s="10">
        <v>2.3639999999999999</v>
      </c>
      <c r="BL101" s="10">
        <v>6.2039999999999997</v>
      </c>
      <c r="BM101" s="10">
        <v>27.706999999999901</v>
      </c>
      <c r="BN101" s="10">
        <v>10.582000000000001</v>
      </c>
      <c r="BO101" s="10">
        <v>99.671000000000006</v>
      </c>
      <c r="BP101" s="10">
        <v>49.113</v>
      </c>
      <c r="BQ101" s="10">
        <v>69.598999999999904</v>
      </c>
      <c r="BR101" s="10">
        <v>3.6819999999999999</v>
      </c>
      <c r="BS101" s="10">
        <v>1.0369999999999999</v>
      </c>
      <c r="BT101" s="10">
        <v>2.7959999999999998</v>
      </c>
      <c r="BU101" s="10">
        <v>6.7789999999999999</v>
      </c>
      <c r="BV101" s="10">
        <v>32.959000000000003</v>
      </c>
      <c r="BW101" s="10">
        <v>12.488</v>
      </c>
      <c r="BX101">
        <v>0.25</v>
      </c>
      <c r="BY101">
        <v>0.25</v>
      </c>
      <c r="BZ101">
        <v>0.216</v>
      </c>
      <c r="CA101">
        <v>0.68052434320976296</v>
      </c>
      <c r="CB101">
        <v>0.791247665310017</v>
      </c>
      <c r="CC101">
        <v>0.87463311615894201</v>
      </c>
      <c r="CD101">
        <v>1.01569186174959</v>
      </c>
      <c r="CE101">
        <v>1.3299103655890001</v>
      </c>
      <c r="CF101">
        <v>1.05215867285423</v>
      </c>
      <c r="CG101">
        <v>1.42093437268349</v>
      </c>
      <c r="CH101">
        <v>0.99925591682552395</v>
      </c>
    </row>
    <row r="102" spans="1:86" x14ac:dyDescent="0.25">
      <c r="A102" s="12" t="str">
        <f>VLOOKUP($B102,GCDTCodes!$A$1:$D$398,2,FALSE)</f>
        <v>GCDT_097</v>
      </c>
      <c r="B102" s="12" t="s">
        <v>245</v>
      </c>
      <c r="C102" t="s">
        <v>233</v>
      </c>
      <c r="D102" t="s">
        <v>527</v>
      </c>
      <c r="E102" t="s">
        <v>1672</v>
      </c>
      <c r="F102" t="s">
        <v>168</v>
      </c>
      <c r="G102" t="s">
        <v>204</v>
      </c>
      <c r="H102" t="s">
        <v>155</v>
      </c>
      <c r="I102" t="s">
        <v>155</v>
      </c>
      <c r="J102" t="s">
        <v>155</v>
      </c>
      <c r="K102" s="10">
        <v>16.91159978</v>
      </c>
      <c r="L102" s="10">
        <v>5.1992175000000002E-2</v>
      </c>
      <c r="M102" s="10">
        <v>2.42074779999999E-2</v>
      </c>
      <c r="N102" s="10">
        <v>-2.0676568999999999E-2</v>
      </c>
      <c r="O102" s="10">
        <v>23.343823409999999</v>
      </c>
      <c r="P102" s="10">
        <v>7.1509364000000006E-2</v>
      </c>
      <c r="Q102" s="10">
        <v>1.4859568E-2</v>
      </c>
      <c r="R102" s="10">
        <v>-2.7690347000000001E-2</v>
      </c>
      <c r="S102" s="10">
        <v>38.451913750000003</v>
      </c>
      <c r="T102" s="10">
        <v>7.8375400999999997E-2</v>
      </c>
      <c r="U102" s="10">
        <v>1.8493632999999999E-2</v>
      </c>
      <c r="V102" s="10">
        <v>-1.6063060000000001E-2</v>
      </c>
      <c r="W102" s="10">
        <v>9.34</v>
      </c>
      <c r="X102" s="10">
        <v>2.8039999999999998</v>
      </c>
      <c r="Y102" s="10">
        <v>2.5999999999999999E-2</v>
      </c>
      <c r="Z102" s="10">
        <v>1164.9389999999901</v>
      </c>
      <c r="AA102" s="10">
        <v>2.766</v>
      </c>
      <c r="AB102" s="10">
        <v>2.1549999999999998</v>
      </c>
      <c r="AC102" s="10">
        <v>12.356</v>
      </c>
      <c r="AD102" s="10">
        <v>5.6909999999999998</v>
      </c>
      <c r="AE102" s="10">
        <v>3.14</v>
      </c>
      <c r="AF102" s="10">
        <v>3.2000000000000001E-2</v>
      </c>
      <c r="AG102" s="10">
        <v>902.38499999999999</v>
      </c>
      <c r="AH102" s="10">
        <v>2.08699999999999</v>
      </c>
      <c r="AI102" s="10">
        <v>1.766</v>
      </c>
      <c r="AJ102" s="10">
        <v>10.610999999999899</v>
      </c>
      <c r="AK102" s="10">
        <v>6.5129999999999999</v>
      </c>
      <c r="AL102" s="10">
        <v>4.9459999999999997</v>
      </c>
      <c r="AM102" s="10">
        <v>4.2000000000000003E-2</v>
      </c>
      <c r="AN102" s="10">
        <v>735.04</v>
      </c>
      <c r="AO102" s="10">
        <v>1.58</v>
      </c>
      <c r="AP102" s="10">
        <v>13.529</v>
      </c>
      <c r="AQ102" s="10">
        <v>476.05412260000003</v>
      </c>
      <c r="AR102" s="10">
        <v>1.1498007240000001</v>
      </c>
      <c r="AS102" s="10">
        <v>1.260716706</v>
      </c>
      <c r="AT102" s="10">
        <v>0.96110062900000004</v>
      </c>
      <c r="AU102" s="10">
        <v>0.65524096700000001</v>
      </c>
      <c r="AV102" s="10">
        <v>1.3276010229999999</v>
      </c>
      <c r="AW102" s="10">
        <v>148.172</v>
      </c>
      <c r="AX102" s="10">
        <v>27.164999999999999</v>
      </c>
      <c r="AY102" s="10">
        <v>73.676000000000002</v>
      </c>
      <c r="AZ102" s="10">
        <v>9.4</v>
      </c>
      <c r="BA102" s="10">
        <v>3.2360000000000002</v>
      </c>
      <c r="BB102" s="10">
        <v>1.8159999999999901</v>
      </c>
      <c r="BC102" s="10">
        <v>4.6739999999999897</v>
      </c>
      <c r="BD102" s="10">
        <v>23.408999999999999</v>
      </c>
      <c r="BE102" s="10">
        <v>5.6459999999999999</v>
      </c>
      <c r="BF102" s="10">
        <v>123.947</v>
      </c>
      <c r="BG102" s="10">
        <v>65.870999999999995</v>
      </c>
      <c r="BH102" s="10">
        <v>74.692999999999998</v>
      </c>
      <c r="BI102" s="10">
        <v>3.9394999999999998</v>
      </c>
      <c r="BJ102" s="10">
        <v>1.8405</v>
      </c>
      <c r="BK102" s="10">
        <v>1.5129999999999999</v>
      </c>
      <c r="BL102" s="10">
        <v>3.9670000000000001</v>
      </c>
      <c r="BM102" s="10">
        <v>20.561</v>
      </c>
      <c r="BN102" s="10">
        <v>4.21</v>
      </c>
      <c r="BO102" s="10">
        <v>102.61499999999999</v>
      </c>
      <c r="BP102" s="10">
        <v>53.23</v>
      </c>
      <c r="BQ102" s="10">
        <v>73.869</v>
      </c>
      <c r="BR102" s="10">
        <v>4.0549999999999997</v>
      </c>
      <c r="BS102" s="10">
        <v>1.0369999999999999</v>
      </c>
      <c r="BT102" s="10">
        <v>2.5459999999999998</v>
      </c>
      <c r="BU102" s="10">
        <v>7.5170000000000003</v>
      </c>
      <c r="BV102" s="10">
        <v>33.436</v>
      </c>
      <c r="BW102" s="10">
        <v>9.6850000000000005</v>
      </c>
      <c r="BX102">
        <v>0.252</v>
      </c>
      <c r="BY102">
        <v>0.24099999999999999</v>
      </c>
      <c r="BZ102">
        <v>0.23499999999999999</v>
      </c>
      <c r="CA102">
        <v>0.925447927937462</v>
      </c>
      <c r="CB102">
        <v>0.93645823229636005</v>
      </c>
      <c r="CC102">
        <v>1.003494974201</v>
      </c>
      <c r="CD102">
        <v>1.0515349247691099</v>
      </c>
      <c r="CE102">
        <v>1.3303778997184901</v>
      </c>
      <c r="CF102">
        <v>1.06926922327792</v>
      </c>
      <c r="CG102">
        <v>0.78737333977241097</v>
      </c>
      <c r="CH102">
        <v>1.03651008371959</v>
      </c>
    </row>
    <row r="103" spans="1:86" x14ac:dyDescent="0.25">
      <c r="A103" s="12" t="str">
        <f>VLOOKUP($B103,GCDTCodes!$A$1:$D$398,2,FALSE)</f>
        <v>GCDT_098</v>
      </c>
      <c r="B103" s="12" t="s">
        <v>246</v>
      </c>
      <c r="C103" t="s">
        <v>233</v>
      </c>
      <c r="D103" t="s">
        <v>527</v>
      </c>
      <c r="E103" t="s">
        <v>1672</v>
      </c>
      <c r="F103" t="s">
        <v>168</v>
      </c>
      <c r="G103" t="s">
        <v>204</v>
      </c>
      <c r="H103" t="s">
        <v>158</v>
      </c>
      <c r="I103" t="s">
        <v>155</v>
      </c>
      <c r="J103" t="s">
        <v>155</v>
      </c>
      <c r="K103" s="10">
        <v>-15.058533969999999</v>
      </c>
      <c r="L103" s="10">
        <v>-9.358553E-2</v>
      </c>
      <c r="M103" s="10">
        <v>-7.9032845999999907E-2</v>
      </c>
      <c r="N103" s="10">
        <v>-0.26850977799999998</v>
      </c>
      <c r="O103" s="10">
        <v>-11.55738685</v>
      </c>
      <c r="P103" s="10">
        <v>-3.3339543999999999E-2</v>
      </c>
      <c r="Q103" s="10">
        <v>-1.313865E-2</v>
      </c>
      <c r="R103" s="10">
        <v>-0.38061243300000003</v>
      </c>
      <c r="S103" s="10">
        <v>7.4387821120000002</v>
      </c>
      <c r="T103" s="10">
        <v>1.7647772999999999E-2</v>
      </c>
      <c r="U103" s="10">
        <v>-8.3751030000000001E-3</v>
      </c>
      <c r="V103" s="10">
        <v>0.21917896100000001</v>
      </c>
      <c r="W103" s="10">
        <v>6.5309999999999997</v>
      </c>
      <c r="X103" s="10">
        <v>4.3889999999999896</v>
      </c>
      <c r="Y103" s="10">
        <v>0.03</v>
      </c>
      <c r="Z103" s="10">
        <v>1059.809</v>
      </c>
      <c r="AA103" s="10">
        <v>2.347</v>
      </c>
      <c r="AB103" s="10">
        <v>1.8659999999999899</v>
      </c>
      <c r="AC103" s="10">
        <v>12.095999999999901</v>
      </c>
      <c r="AD103" s="10">
        <v>5.6929999999999996</v>
      </c>
      <c r="AE103" s="10">
        <v>4.1360000000000001</v>
      </c>
      <c r="AF103" s="10">
        <v>3.3000000000000002E-2</v>
      </c>
      <c r="AG103" s="10">
        <v>693.81</v>
      </c>
      <c r="AH103" s="10">
        <v>1.8919999999999999</v>
      </c>
      <c r="AI103" s="10">
        <v>1.325</v>
      </c>
      <c r="AJ103" s="10">
        <v>10.76</v>
      </c>
      <c r="AK103" s="10">
        <v>6.5129999999999999</v>
      </c>
      <c r="AL103" s="10">
        <v>4.976</v>
      </c>
      <c r="AM103" s="10">
        <v>5.5999999999999897E-2</v>
      </c>
      <c r="AN103" s="10">
        <v>696.49800000000005</v>
      </c>
      <c r="AO103" s="10">
        <v>1.58</v>
      </c>
      <c r="AP103" s="10">
        <v>14.785</v>
      </c>
      <c r="AQ103" s="10">
        <v>-90.980602219999994</v>
      </c>
      <c r="AR103" s="10">
        <v>-0.37278520199999998</v>
      </c>
      <c r="AS103" s="10">
        <v>-0.43355559399999999</v>
      </c>
      <c r="AT103" s="10">
        <v>-1.5341655839999999</v>
      </c>
      <c r="AU103" s="10">
        <v>0.27614070400000001</v>
      </c>
      <c r="AV103" s="10">
        <v>0.464968877</v>
      </c>
      <c r="AW103" s="10">
        <v>128.101</v>
      </c>
      <c r="AX103" s="10">
        <v>50.283999999999999</v>
      </c>
      <c r="AY103" s="10">
        <v>79.510999999999996</v>
      </c>
      <c r="AZ103" s="10">
        <v>4.0350000000000001</v>
      </c>
      <c r="BA103" s="10">
        <v>2.9980000000000002</v>
      </c>
      <c r="BB103" s="10">
        <v>1.5919999999999901</v>
      </c>
      <c r="BC103" s="10">
        <v>5.2160000000000002</v>
      </c>
      <c r="BD103" s="10">
        <v>24.053000000000001</v>
      </c>
      <c r="BE103" s="10">
        <v>7.1589999999999998</v>
      </c>
      <c r="BF103" s="10">
        <v>107.312</v>
      </c>
      <c r="BG103" s="10">
        <v>57.003</v>
      </c>
      <c r="BH103" s="10">
        <v>78.176999999999893</v>
      </c>
      <c r="BI103" s="10">
        <v>3.1869999999999998</v>
      </c>
      <c r="BJ103" s="10">
        <v>1.5659999999999901</v>
      </c>
      <c r="BK103" s="10">
        <v>1.7989999999999999</v>
      </c>
      <c r="BL103" s="10">
        <v>6.7989999999999897</v>
      </c>
      <c r="BM103" s="10">
        <v>31.238</v>
      </c>
      <c r="BN103" s="10">
        <v>10.068</v>
      </c>
      <c r="BO103" s="10">
        <v>98.221000000000004</v>
      </c>
      <c r="BP103" s="10">
        <v>54.948</v>
      </c>
      <c r="BQ103" s="10">
        <v>77.882999999999996</v>
      </c>
      <c r="BR103" s="10">
        <v>3.4830000000000001</v>
      </c>
      <c r="BS103" s="10">
        <v>1.0529999999999999</v>
      </c>
      <c r="BT103" s="10">
        <v>1.8089999999999999</v>
      </c>
      <c r="BU103" s="10">
        <v>6.492</v>
      </c>
      <c r="BV103" s="10">
        <v>27.210999999999999</v>
      </c>
      <c r="BW103" s="10">
        <v>6.4029999999999996</v>
      </c>
      <c r="BX103">
        <v>0.21099999999999999</v>
      </c>
      <c r="BY103">
        <v>0.20399999999999999</v>
      </c>
      <c r="BZ103">
        <v>0.23</v>
      </c>
      <c r="CA103">
        <v>0.97287671939798803</v>
      </c>
      <c r="CB103">
        <v>0.87997205376532295</v>
      </c>
      <c r="CC103">
        <v>1.2543990248319801</v>
      </c>
      <c r="CD103">
        <v>1.0399545679684701</v>
      </c>
      <c r="CE103">
        <v>0.86269461039238804</v>
      </c>
      <c r="CF103">
        <v>0.82225279059230705</v>
      </c>
      <c r="CG103">
        <v>1.10987677838598</v>
      </c>
      <c r="CH103">
        <v>1.0361591384009401</v>
      </c>
    </row>
    <row r="104" spans="1:86" x14ac:dyDescent="0.25">
      <c r="A104" s="12" t="str">
        <f>VLOOKUP($B104,GCDTCodes!$A$1:$D$398,2,FALSE)</f>
        <v>GCDT_099</v>
      </c>
      <c r="B104" s="12" t="s">
        <v>280</v>
      </c>
      <c r="C104" t="s">
        <v>281</v>
      </c>
      <c r="D104" t="s">
        <v>529</v>
      </c>
      <c r="E104" t="s">
        <v>1676</v>
      </c>
      <c r="F104" t="s">
        <v>153</v>
      </c>
      <c r="G104" t="s">
        <v>154</v>
      </c>
      <c r="H104" t="s">
        <v>155</v>
      </c>
      <c r="I104" t="s">
        <v>155</v>
      </c>
      <c r="J104" t="s">
        <v>155</v>
      </c>
      <c r="K104" s="10">
        <v>-52.526842639999998</v>
      </c>
      <c r="L104" s="10">
        <v>-0.162522851</v>
      </c>
      <c r="M104" s="10">
        <v>-0.120177914</v>
      </c>
      <c r="N104" s="10">
        <v>-0.72623774500000005</v>
      </c>
      <c r="O104" s="10">
        <v>-17.516558920000001</v>
      </c>
      <c r="P104" s="10">
        <v>-2.1281215999999999E-2</v>
      </c>
      <c r="Q104" s="10">
        <v>-2.8980429999999999E-3</v>
      </c>
      <c r="R104" s="10">
        <v>-0.39874944099999998</v>
      </c>
      <c r="S104" s="10">
        <v>-38.625128109999999</v>
      </c>
      <c r="T104" s="10">
        <v>-6.4423517999999999E-2</v>
      </c>
      <c r="U104" s="10">
        <v>-2.15659829999999E-2</v>
      </c>
      <c r="V104" s="10">
        <v>-1.6063060000000001E-2</v>
      </c>
      <c r="W104" s="10">
        <v>6.806</v>
      </c>
      <c r="X104" s="10">
        <v>3.952</v>
      </c>
      <c r="Y104" s="10">
        <v>2.8999999999999901E-2</v>
      </c>
      <c r="Z104" s="10">
        <v>707.94100000000003</v>
      </c>
      <c r="AA104" s="10">
        <v>1.6619999999999999</v>
      </c>
      <c r="AB104" s="10">
        <v>1.36</v>
      </c>
      <c r="AC104" s="10">
        <v>11.494999999999999</v>
      </c>
      <c r="AD104" s="10">
        <v>5.6719999999999997</v>
      </c>
      <c r="AE104" s="10">
        <v>2.875</v>
      </c>
      <c r="AF104" s="10">
        <v>3.2000000000000001E-2</v>
      </c>
      <c r="AG104" s="10">
        <v>569.70399999999995</v>
      </c>
      <c r="AH104" s="10">
        <v>1.6419999999999999</v>
      </c>
      <c r="AI104" s="10">
        <v>1.1000000000000001</v>
      </c>
      <c r="AJ104" s="10">
        <v>8.6579999999999995</v>
      </c>
      <c r="AK104" s="10">
        <v>5.9814999999999996</v>
      </c>
      <c r="AL104" s="10">
        <v>4.2809999999999997</v>
      </c>
      <c r="AM104" s="10">
        <v>2.8999999999999901E-2</v>
      </c>
      <c r="AN104" s="10">
        <v>529.90199999999902</v>
      </c>
      <c r="AO104" s="10">
        <v>1.1870000000000001</v>
      </c>
      <c r="AP104" s="10">
        <v>12.96</v>
      </c>
      <c r="AQ104" s="10">
        <v>-180.99284610000001</v>
      </c>
      <c r="AR104" s="10">
        <v>-0.68213599400000002</v>
      </c>
      <c r="AS104" s="10">
        <v>-0.70510334599999902</v>
      </c>
      <c r="AT104" s="10">
        <v>-2.2470987880000002</v>
      </c>
      <c r="AU104" s="10">
        <v>-2.8454304999999999E-2</v>
      </c>
      <c r="AV104" s="10">
        <v>0.68062691399999997</v>
      </c>
      <c r="AW104" s="10">
        <v>143.19899999999899</v>
      </c>
      <c r="AX104" s="10">
        <v>58.813000000000002</v>
      </c>
      <c r="AY104" s="10">
        <v>77.266999999999996</v>
      </c>
      <c r="AZ104" s="10">
        <v>4.1509999999999998</v>
      </c>
      <c r="BA104" s="10">
        <v>2.9350000000000001</v>
      </c>
      <c r="BB104" s="10">
        <v>2.452</v>
      </c>
      <c r="BC104" s="10">
        <v>7.5019999999999998</v>
      </c>
      <c r="BD104" s="10">
        <v>35.277000000000001</v>
      </c>
      <c r="BE104" s="10">
        <v>12.606</v>
      </c>
      <c r="BF104" s="10">
        <v>107.605</v>
      </c>
      <c r="BG104" s="10">
        <v>62.31</v>
      </c>
      <c r="BH104" s="10">
        <v>77.016000000000005</v>
      </c>
      <c r="BI104" s="10">
        <v>1.883</v>
      </c>
      <c r="BJ104" s="10">
        <v>1.3</v>
      </c>
      <c r="BK104" s="10">
        <v>1.6040000000000001</v>
      </c>
      <c r="BL104" s="10">
        <v>5.1789999999999896</v>
      </c>
      <c r="BM104" s="10">
        <v>27.529</v>
      </c>
      <c r="BN104" s="10">
        <v>8.5259999999999998</v>
      </c>
      <c r="BO104" s="10">
        <v>89.947999999999993</v>
      </c>
      <c r="BP104" s="10">
        <v>63.228999999999999</v>
      </c>
      <c r="BQ104" s="10">
        <v>75.738999999999905</v>
      </c>
      <c r="BR104" s="10">
        <v>1.5389999999999999</v>
      </c>
      <c r="BS104" s="10">
        <v>1.079</v>
      </c>
      <c r="BT104" s="10">
        <v>1.556</v>
      </c>
      <c r="BU104" s="10">
        <v>5.1529999999999996</v>
      </c>
      <c r="BV104" s="10">
        <v>24.809000000000001</v>
      </c>
      <c r="BW104" s="10">
        <v>5.2979999999999903</v>
      </c>
      <c r="BX104">
        <v>0.19400000000000001</v>
      </c>
      <c r="BY104">
        <v>0.19600000000000001</v>
      </c>
      <c r="BZ104">
        <v>0.193</v>
      </c>
      <c r="CA104">
        <v>0.83790710427261295</v>
      </c>
      <c r="CB104">
        <v>0.85169212909647996</v>
      </c>
      <c r="CC104">
        <v>1.2477401640578201</v>
      </c>
      <c r="CD104">
        <v>1.0391500568948799</v>
      </c>
      <c r="CE104">
        <v>0.79703040842400796</v>
      </c>
      <c r="CF104">
        <v>1.0136870275349801</v>
      </c>
      <c r="CG104">
        <v>0.98102738907758902</v>
      </c>
      <c r="CH104">
        <v>0.954335177586915</v>
      </c>
    </row>
    <row r="105" spans="1:86" x14ac:dyDescent="0.25">
      <c r="A105" s="12" t="str">
        <f>VLOOKUP($B105,GCDTCodes!$A$1:$D$398,2,FALSE)</f>
        <v>GCDT_100</v>
      </c>
      <c r="B105" s="12" t="s">
        <v>282</v>
      </c>
      <c r="C105" t="s">
        <v>281</v>
      </c>
      <c r="D105" t="s">
        <v>529</v>
      </c>
      <c r="E105" t="s">
        <v>1676</v>
      </c>
      <c r="F105" t="s">
        <v>153</v>
      </c>
      <c r="G105" t="s">
        <v>154</v>
      </c>
      <c r="H105" t="s">
        <v>158</v>
      </c>
      <c r="I105" t="s">
        <v>155</v>
      </c>
      <c r="J105" t="s">
        <v>155</v>
      </c>
      <c r="K105" s="10">
        <v>-16.015904880000001</v>
      </c>
      <c r="L105" s="10">
        <v>-3.7546905999999998E-2</v>
      </c>
      <c r="M105" s="10">
        <v>-2.6963453999999901E-2</v>
      </c>
      <c r="N105" s="10">
        <v>-0.20072337800000001</v>
      </c>
      <c r="O105" s="10">
        <v>-17.354130640000001</v>
      </c>
      <c r="P105" s="10">
        <v>-3.3177444E-2</v>
      </c>
      <c r="Q105" s="10">
        <v>-4.5892440000000001E-3</v>
      </c>
      <c r="R105" s="10">
        <v>-0.39874944099999998</v>
      </c>
      <c r="S105" s="10">
        <v>-27.419163170000001</v>
      </c>
      <c r="T105" s="10">
        <v>-5.0714822E-2</v>
      </c>
      <c r="U105" s="10">
        <v>-1.8484474000000001E-2</v>
      </c>
      <c r="V105" s="10">
        <v>-0.157180599</v>
      </c>
      <c r="W105" s="10">
        <v>6.8739999999999997</v>
      </c>
      <c r="X105" s="10">
        <v>3.4449999999999998</v>
      </c>
      <c r="Y105" s="10">
        <v>2.9499999999999998E-2</v>
      </c>
      <c r="Z105" s="10">
        <v>741.53199999999902</v>
      </c>
      <c r="AA105" s="10">
        <v>1.87699999999999</v>
      </c>
      <c r="AB105" s="10">
        <v>1.4059999999999999</v>
      </c>
      <c r="AC105" s="10">
        <v>10.683</v>
      </c>
      <c r="AD105" s="10">
        <v>5.681</v>
      </c>
      <c r="AE105" s="10">
        <v>3.073</v>
      </c>
      <c r="AF105" s="10">
        <v>3.2000000000000001E-2</v>
      </c>
      <c r="AG105" s="10">
        <v>528.87599999999998</v>
      </c>
      <c r="AH105" s="10">
        <v>1.631</v>
      </c>
      <c r="AI105" s="10">
        <v>1.0129999999999999</v>
      </c>
      <c r="AJ105" s="10">
        <v>8.8219999999999992</v>
      </c>
      <c r="AK105" s="10">
        <v>6.0469999999999997</v>
      </c>
      <c r="AL105" s="10">
        <v>5.242</v>
      </c>
      <c r="AM105" s="10">
        <v>4.3999999999999997E-2</v>
      </c>
      <c r="AN105" s="10">
        <v>621.60199999999998</v>
      </c>
      <c r="AO105" s="10">
        <v>1.429</v>
      </c>
      <c r="AP105" s="10">
        <v>12.747999999999999</v>
      </c>
      <c r="AQ105" s="10">
        <v>-174.25190699999999</v>
      </c>
      <c r="AR105" s="10">
        <v>-0.64588394799999904</v>
      </c>
      <c r="AS105" s="10">
        <v>-0.70742426700000005</v>
      </c>
      <c r="AT105" s="10">
        <v>-2.4253320889999999</v>
      </c>
      <c r="AU105" s="10">
        <v>0.72974622099999997</v>
      </c>
      <c r="AV105" s="10">
        <v>0.68062691399999997</v>
      </c>
      <c r="AW105" s="10">
        <v>105.229</v>
      </c>
      <c r="AX105" s="10">
        <v>60.802</v>
      </c>
      <c r="AY105" s="10">
        <v>79.347999999999999</v>
      </c>
      <c r="AZ105" s="10">
        <v>2.9830000000000001</v>
      </c>
      <c r="BA105" s="10">
        <v>2.956</v>
      </c>
      <c r="BB105" s="10">
        <v>1.5609999999999999</v>
      </c>
      <c r="BC105" s="10">
        <v>4.726</v>
      </c>
      <c r="BD105" s="10">
        <v>25.658000000000001</v>
      </c>
      <c r="BE105" s="10">
        <v>7.9119999999999999</v>
      </c>
      <c r="BF105" s="10">
        <v>105.96</v>
      </c>
      <c r="BG105" s="10">
        <v>61.388999999999903</v>
      </c>
      <c r="BH105" s="10">
        <v>77.56</v>
      </c>
      <c r="BI105" s="10">
        <v>1.919</v>
      </c>
      <c r="BJ105" s="10">
        <v>1.3320000000000001</v>
      </c>
      <c r="BK105" s="10">
        <v>1.726</v>
      </c>
      <c r="BL105" s="10">
        <v>5.5819999999999999</v>
      </c>
      <c r="BM105" s="10">
        <v>28.454000000000001</v>
      </c>
      <c r="BN105" s="10">
        <v>9.76</v>
      </c>
      <c r="BO105" s="10">
        <v>102.259</v>
      </c>
      <c r="BP105" s="10">
        <v>65.867000000000004</v>
      </c>
      <c r="BQ105" s="10">
        <v>76.475999999999999</v>
      </c>
      <c r="BR105" s="10">
        <v>1.623</v>
      </c>
      <c r="BS105" s="10">
        <v>1.0509999999999999</v>
      </c>
      <c r="BT105" s="10">
        <v>1.853</v>
      </c>
      <c r="BU105" s="10">
        <v>6.3419999999999996</v>
      </c>
      <c r="BV105" s="10">
        <v>33.963000000000001</v>
      </c>
      <c r="BW105" s="10">
        <v>9.5779999999999994</v>
      </c>
      <c r="BX105">
        <v>0.20300000000000001</v>
      </c>
      <c r="BY105">
        <v>0.19400000000000001</v>
      </c>
      <c r="BZ105">
        <v>0.19600000000000001</v>
      </c>
      <c r="CA105">
        <v>0.65101556360461699</v>
      </c>
      <c r="CB105">
        <v>0.78863721215655902</v>
      </c>
      <c r="CC105">
        <v>1.1412641838272299</v>
      </c>
      <c r="CD105">
        <v>1.0691508329272601</v>
      </c>
      <c r="CE105">
        <v>1.1417610114619099</v>
      </c>
      <c r="CF105">
        <v>1.1475664869171001</v>
      </c>
      <c r="CG105">
        <v>0.98219961512145904</v>
      </c>
      <c r="CH105">
        <v>0.96409878194106602</v>
      </c>
    </row>
    <row r="106" spans="1:86" x14ac:dyDescent="0.25">
      <c r="A106" s="12" t="str">
        <f>VLOOKUP($B106,GCDTCodes!$A$1:$D$398,2,FALSE)</f>
        <v>GCDT_101</v>
      </c>
      <c r="B106" s="12" t="s">
        <v>283</v>
      </c>
      <c r="C106" t="s">
        <v>281</v>
      </c>
      <c r="D106" t="s">
        <v>529</v>
      </c>
      <c r="E106" t="s">
        <v>1676</v>
      </c>
      <c r="F106" t="s">
        <v>153</v>
      </c>
      <c r="G106" t="s">
        <v>154</v>
      </c>
      <c r="H106" t="s">
        <v>160</v>
      </c>
      <c r="I106" t="s">
        <v>155</v>
      </c>
      <c r="J106" t="s">
        <v>155</v>
      </c>
      <c r="K106" s="10">
        <v>23.03086034</v>
      </c>
      <c r="L106" s="10">
        <v>5.1182843999999998E-2</v>
      </c>
      <c r="M106" s="10">
        <v>5.0280225999999997E-2</v>
      </c>
      <c r="N106" s="10">
        <v>0.95209813399999998</v>
      </c>
      <c r="O106" s="10">
        <v>-13.401343099999901</v>
      </c>
      <c r="P106" s="10">
        <v>-8.3540200000000002E-3</v>
      </c>
      <c r="Q106" s="10">
        <v>6.3531369999999896E-3</v>
      </c>
      <c r="R106" s="10">
        <v>0.70193490599999997</v>
      </c>
      <c r="S106" s="10">
        <v>-30.037718389999998</v>
      </c>
      <c r="T106" s="10">
        <v>-5.5284386999999997E-2</v>
      </c>
      <c r="U106" s="10">
        <v>-1.9511643999999901E-2</v>
      </c>
      <c r="V106" s="10">
        <v>-1.6063060000000001E-2</v>
      </c>
      <c r="W106" s="10">
        <v>5.6959999999999997</v>
      </c>
      <c r="X106" s="10">
        <v>4.7089999999999996</v>
      </c>
      <c r="Y106" s="10">
        <v>0.03</v>
      </c>
      <c r="Z106" s="10">
        <v>965.90899999999999</v>
      </c>
      <c r="AA106" s="10">
        <v>1.998</v>
      </c>
      <c r="AB106" s="10">
        <v>1.5269999999999999</v>
      </c>
      <c r="AC106" s="10">
        <v>14.857999999999899</v>
      </c>
      <c r="AD106" s="10">
        <v>5.69</v>
      </c>
      <c r="AE106" s="10">
        <v>4.04</v>
      </c>
      <c r="AF106" s="10">
        <v>3.3000000000000002E-2</v>
      </c>
      <c r="AG106" s="10">
        <v>787.15899999999999</v>
      </c>
      <c r="AH106" s="10">
        <v>2.093</v>
      </c>
      <c r="AI106" s="10">
        <v>1.54199999999999</v>
      </c>
      <c r="AJ106" s="10">
        <v>13.962</v>
      </c>
      <c r="AK106" s="10">
        <v>5.9160000000000004</v>
      </c>
      <c r="AL106" s="10">
        <v>4.7614999999999998</v>
      </c>
      <c r="AM106" s="10">
        <v>3.6499999999999998E-2</v>
      </c>
      <c r="AN106" s="10">
        <v>559.97400000000005</v>
      </c>
      <c r="AO106" s="10">
        <v>1.226</v>
      </c>
      <c r="AP106" s="10">
        <v>13.155999999999899</v>
      </c>
      <c r="AQ106" s="10">
        <v>73.356607530000005</v>
      </c>
      <c r="AR106" s="10">
        <v>0.51418151999999995</v>
      </c>
      <c r="AS106" s="10">
        <v>6.5442412000000005E-2</v>
      </c>
      <c r="AT106" s="10">
        <v>1.674033833</v>
      </c>
      <c r="AU106" s="10">
        <v>-0.354962624</v>
      </c>
      <c r="AV106" s="10">
        <v>-0.39766326800000001</v>
      </c>
      <c r="AW106" s="10">
        <v>127.348</v>
      </c>
      <c r="AX106" s="10">
        <v>47.171999999999997</v>
      </c>
      <c r="AY106" s="10">
        <v>73.66</v>
      </c>
      <c r="AZ106" s="10">
        <v>5.5590000000000002</v>
      </c>
      <c r="BA106" s="10">
        <v>2.8210000000000002</v>
      </c>
      <c r="BB106" s="10">
        <v>2.544</v>
      </c>
      <c r="BC106" s="10">
        <v>7.45</v>
      </c>
      <c r="BD106" s="10">
        <v>34.181999999999903</v>
      </c>
      <c r="BE106" s="10">
        <v>16.335999999999999</v>
      </c>
      <c r="BF106" s="10">
        <v>103.164</v>
      </c>
      <c r="BG106" s="10">
        <v>61.126999999999903</v>
      </c>
      <c r="BH106" s="10">
        <v>78.218999999999994</v>
      </c>
      <c r="BI106" s="10">
        <v>2.7389999999999999</v>
      </c>
      <c r="BJ106" s="10">
        <v>1.3640000000000001</v>
      </c>
      <c r="BK106" s="10">
        <v>1.631</v>
      </c>
      <c r="BL106" s="10">
        <v>5.8849999999999998</v>
      </c>
      <c r="BM106" s="10">
        <v>26.774999999999999</v>
      </c>
      <c r="BN106" s="10">
        <v>9.3670000000000009</v>
      </c>
      <c r="BO106" s="10">
        <v>95.923999999999893</v>
      </c>
      <c r="BP106" s="10">
        <v>51.216000000000001</v>
      </c>
      <c r="BQ106" s="10">
        <v>69.844999999999999</v>
      </c>
      <c r="BR106" s="10">
        <v>3.6989999999999998</v>
      </c>
      <c r="BS106" s="10">
        <v>1.6319999999999999</v>
      </c>
      <c r="BT106" s="10">
        <v>3.052</v>
      </c>
      <c r="BU106" s="10">
        <v>7.2320000000000002</v>
      </c>
      <c r="BV106" s="10">
        <v>39.933999999999997</v>
      </c>
      <c r="BW106" s="10">
        <v>14.925000000000001</v>
      </c>
      <c r="BX106">
        <v>0.20599999999999999</v>
      </c>
      <c r="BY106">
        <v>0.215</v>
      </c>
      <c r="BZ106">
        <v>0.17599999999999999</v>
      </c>
      <c r="CA106">
        <v>1.2106876471602299</v>
      </c>
      <c r="CB106">
        <v>0.82759224891994598</v>
      </c>
      <c r="CC106">
        <v>1.0251910888146101</v>
      </c>
      <c r="CD106">
        <v>1.0386209465817799</v>
      </c>
      <c r="CE106">
        <v>0.76183059206191195</v>
      </c>
      <c r="CF106">
        <v>0.79727180983134205</v>
      </c>
      <c r="CG106">
        <v>1.1699503179073301</v>
      </c>
      <c r="CH106">
        <v>0.93956156299440097</v>
      </c>
    </row>
    <row r="107" spans="1:86" x14ac:dyDescent="0.25">
      <c r="A107" s="12" t="str">
        <f>VLOOKUP($B107,GCDTCodes!$A$1:$D$398,2,FALSE)</f>
        <v>GCDT_102</v>
      </c>
      <c r="B107" s="12" t="s">
        <v>284</v>
      </c>
      <c r="C107" t="s">
        <v>281</v>
      </c>
      <c r="D107" t="s">
        <v>529</v>
      </c>
      <c r="E107" t="s">
        <v>1676</v>
      </c>
      <c r="F107" t="s">
        <v>153</v>
      </c>
      <c r="G107" t="s">
        <v>157</v>
      </c>
      <c r="H107" t="s">
        <v>155</v>
      </c>
      <c r="I107" t="s">
        <v>155</v>
      </c>
      <c r="J107" t="s">
        <v>155</v>
      </c>
      <c r="K107" s="10">
        <v>1.8925022419999999</v>
      </c>
      <c r="L107" s="10">
        <v>2.2839915999999998E-2</v>
      </c>
      <c r="M107" s="10">
        <v>4.3701166999999999E-2</v>
      </c>
      <c r="N107" s="10">
        <v>0.69951066699999997</v>
      </c>
      <c r="O107" s="10">
        <v>-8.482452339</v>
      </c>
      <c r="P107" s="10">
        <v>7.2697319999999897E-3</v>
      </c>
      <c r="Q107" s="10">
        <v>8.0947640000000008E-3</v>
      </c>
      <c r="R107" s="10">
        <v>0.71442783899999995</v>
      </c>
      <c r="S107" s="10">
        <v>-50.253614259999999</v>
      </c>
      <c r="T107" s="10">
        <v>-0.111535726</v>
      </c>
      <c r="U107" s="10">
        <v>-2.7936389999999998E-2</v>
      </c>
      <c r="V107" s="10">
        <v>0.34284504599999999</v>
      </c>
      <c r="W107" s="10">
        <v>5.5110000000000001</v>
      </c>
      <c r="X107" s="10">
        <v>3.835</v>
      </c>
      <c r="Y107" s="10">
        <v>2.7E-2</v>
      </c>
      <c r="Z107" s="10">
        <v>614.55099999999902</v>
      </c>
      <c r="AA107" s="10">
        <v>1.4690000000000001</v>
      </c>
      <c r="AB107" s="10">
        <v>1.1339999999999999</v>
      </c>
      <c r="AC107" s="10">
        <v>9.718</v>
      </c>
      <c r="AD107" s="10">
        <v>5.7</v>
      </c>
      <c r="AE107" s="10">
        <v>3.4969999999999999</v>
      </c>
      <c r="AF107" s="10">
        <v>3.2000000000000001E-2</v>
      </c>
      <c r="AG107" s="10">
        <v>588.23</v>
      </c>
      <c r="AH107" s="10">
        <v>1.7350000000000001</v>
      </c>
      <c r="AI107" s="10">
        <v>1.2309999999999901</v>
      </c>
      <c r="AJ107" s="10">
        <v>9.766</v>
      </c>
      <c r="AK107" s="10">
        <v>5.8959999999999999</v>
      </c>
      <c r="AL107" s="10">
        <v>5.8710000000000004</v>
      </c>
      <c r="AM107" s="10">
        <v>4.2999999999999997E-2</v>
      </c>
      <c r="AN107" s="10">
        <v>511.83499999999998</v>
      </c>
      <c r="AO107" s="10">
        <v>1.266</v>
      </c>
      <c r="AP107" s="10">
        <v>13.071</v>
      </c>
      <c r="AQ107" s="10">
        <v>-56.64222848</v>
      </c>
      <c r="AR107" s="10">
        <v>-0.15285612400000001</v>
      </c>
      <c r="AS107" s="10">
        <v>-0.10398481800000001</v>
      </c>
      <c r="AT107" s="10">
        <v>0.78286732799999903</v>
      </c>
      <c r="AU107" s="10">
        <v>3.5094293999999998E-2</v>
      </c>
      <c r="AV107" s="10">
        <v>-0.61332130399999996</v>
      </c>
      <c r="AW107" s="10">
        <v>130.005</v>
      </c>
      <c r="AX107" s="10">
        <v>50.196999999999903</v>
      </c>
      <c r="AY107" s="10">
        <v>73.259</v>
      </c>
      <c r="AZ107" s="10">
        <v>4.3819999999999997</v>
      </c>
      <c r="BA107" s="10">
        <v>3.0419999999999998</v>
      </c>
      <c r="BB107" s="10">
        <v>2.2189999999999999</v>
      </c>
      <c r="BC107" s="10">
        <v>5.6629999999999896</v>
      </c>
      <c r="BD107" s="10">
        <v>23.530999999999999</v>
      </c>
      <c r="BE107" s="10">
        <v>9.94</v>
      </c>
      <c r="BF107" s="10">
        <v>114.99</v>
      </c>
      <c r="BG107" s="10">
        <v>53.578999999999901</v>
      </c>
      <c r="BH107" s="10">
        <v>73.253</v>
      </c>
      <c r="BI107" s="10">
        <v>2.8849999999999998</v>
      </c>
      <c r="BJ107" s="10">
        <v>1.3640000000000001</v>
      </c>
      <c r="BK107" s="10">
        <v>1.8740000000000001</v>
      </c>
      <c r="BL107" s="10">
        <v>5.2560000000000002</v>
      </c>
      <c r="BM107" s="10">
        <v>24.558</v>
      </c>
      <c r="BN107" s="10">
        <v>3.653</v>
      </c>
      <c r="BO107" s="10">
        <v>94.372</v>
      </c>
      <c r="BP107" s="10">
        <v>56.656999999999996</v>
      </c>
      <c r="BQ107" s="10">
        <v>71.093000000000004</v>
      </c>
      <c r="BR107" s="10">
        <v>1.66</v>
      </c>
      <c r="BS107" s="10">
        <v>1.0820000000000001</v>
      </c>
      <c r="BT107" s="10">
        <v>1.9569999999999901</v>
      </c>
      <c r="BU107" s="10">
        <v>4.9989999999999997</v>
      </c>
      <c r="BV107" s="10">
        <v>24.058</v>
      </c>
      <c r="BW107" s="10">
        <v>8.3940000000000001</v>
      </c>
      <c r="BX107">
        <v>0.23300000000000001</v>
      </c>
      <c r="BY107">
        <v>0.215</v>
      </c>
      <c r="BZ107">
        <v>0.20200000000000001</v>
      </c>
      <c r="CA107">
        <v>1.3299103655890001</v>
      </c>
      <c r="CB107">
        <v>1.05215867285423</v>
      </c>
      <c r="CC107">
        <v>1.42093437268349</v>
      </c>
      <c r="CD107">
        <v>0.99925591682552395</v>
      </c>
      <c r="CE107">
        <v>1.1323819379339399</v>
      </c>
      <c r="CF107">
        <v>1.11661348121718</v>
      </c>
      <c r="CG107">
        <v>1.20763046016872</v>
      </c>
      <c r="CH107">
        <v>0.93421445044392704</v>
      </c>
    </row>
    <row r="108" spans="1:86" x14ac:dyDescent="0.25">
      <c r="A108" s="12" t="str">
        <f>VLOOKUP($B108,GCDTCodes!$A$1:$D$398,2,FALSE)</f>
        <v>GCDT_103</v>
      </c>
      <c r="B108" s="12" t="s">
        <v>285</v>
      </c>
      <c r="C108" t="s">
        <v>281</v>
      </c>
      <c r="D108" t="s">
        <v>529</v>
      </c>
      <c r="E108" t="s">
        <v>1676</v>
      </c>
      <c r="F108" t="s">
        <v>153</v>
      </c>
      <c r="G108" t="s">
        <v>157</v>
      </c>
      <c r="H108" t="s">
        <v>158</v>
      </c>
      <c r="I108" t="s">
        <v>155</v>
      </c>
      <c r="J108" t="s">
        <v>155</v>
      </c>
      <c r="K108" s="10">
        <v>-16.654858430000001</v>
      </c>
      <c r="L108" s="10">
        <v>-2.5053079999999998E-2</v>
      </c>
      <c r="M108" s="10">
        <v>-1.5963299999999901E-4</v>
      </c>
      <c r="N108" s="10">
        <v>0.33941704899999903</v>
      </c>
      <c r="O108" s="10">
        <v>-14.91190533</v>
      </c>
      <c r="P108" s="10">
        <v>-1.8901970000000001E-2</v>
      </c>
      <c r="Q108" s="10">
        <v>1.32996E-3</v>
      </c>
      <c r="R108" s="10">
        <v>-0.39874944099999998</v>
      </c>
      <c r="S108" s="10">
        <v>-19.912235039999999</v>
      </c>
      <c r="T108" s="10">
        <v>-3.4721342999999898E-2</v>
      </c>
      <c r="U108" s="10">
        <v>1.031749E-3</v>
      </c>
      <c r="V108" s="10">
        <v>-1.6063060000000001E-2</v>
      </c>
      <c r="W108" s="10">
        <v>6.84</v>
      </c>
      <c r="X108" s="10">
        <v>3.988</v>
      </c>
      <c r="Y108" s="10">
        <v>2.8999999999999901E-2</v>
      </c>
      <c r="Z108" s="10">
        <v>616.88599999999997</v>
      </c>
      <c r="AA108" s="10">
        <v>1.482</v>
      </c>
      <c r="AB108" s="10">
        <v>1.095</v>
      </c>
      <c r="AC108" s="10">
        <v>10.568</v>
      </c>
      <c r="AD108" s="10">
        <v>5.6890000000000001</v>
      </c>
      <c r="AE108" s="10">
        <v>3.4910000000000001</v>
      </c>
      <c r="AF108" s="10">
        <v>3.2000000000000001E-2</v>
      </c>
      <c r="AG108" s="10">
        <v>611.24699999999996</v>
      </c>
      <c r="AH108" s="10">
        <v>1.7649999999999999</v>
      </c>
      <c r="AI108" s="10">
        <v>1.212</v>
      </c>
      <c r="AJ108" s="10">
        <v>9.7739999999999991</v>
      </c>
      <c r="AK108" s="10">
        <v>5.9814999999999996</v>
      </c>
      <c r="AL108" s="10">
        <v>5.242</v>
      </c>
      <c r="AM108" s="10">
        <v>3.95E-2</v>
      </c>
      <c r="AN108" s="10">
        <v>495.21899999999999</v>
      </c>
      <c r="AO108" s="10">
        <v>1.073</v>
      </c>
      <c r="AP108" s="10">
        <v>8.8989999999999991</v>
      </c>
      <c r="AQ108" s="10">
        <v>-115.47451049999999</v>
      </c>
      <c r="AR108" s="10">
        <v>-0.36311799</v>
      </c>
      <c r="AS108" s="10">
        <v>-0.26877020600000001</v>
      </c>
      <c r="AT108" s="10">
        <v>0.42640072600000001</v>
      </c>
      <c r="AU108" s="10">
        <v>-0.111724883</v>
      </c>
      <c r="AV108" s="10">
        <v>-0.39766326800000001</v>
      </c>
      <c r="AW108" s="10">
        <v>110.919</v>
      </c>
      <c r="AX108" s="10">
        <v>51.704999999999998</v>
      </c>
      <c r="AY108" s="10">
        <v>71.867000000000004</v>
      </c>
      <c r="AZ108" s="10">
        <v>3.3610000000000002</v>
      </c>
      <c r="BA108" s="10">
        <v>3.0009999999999999</v>
      </c>
      <c r="BB108" s="10">
        <v>1.9669999999999901</v>
      </c>
      <c r="BC108" s="10">
        <v>5.1729999999999903</v>
      </c>
      <c r="BD108" s="10">
        <v>25.954999999999998</v>
      </c>
      <c r="BE108" s="10">
        <v>9.9329999999999998</v>
      </c>
      <c r="BF108" s="10">
        <v>109.363</v>
      </c>
      <c r="BG108" s="10">
        <v>50.497</v>
      </c>
      <c r="BH108" s="10">
        <v>76.13</v>
      </c>
      <c r="BI108" s="10">
        <v>3.6349999999999998</v>
      </c>
      <c r="BJ108" s="10">
        <v>1.3640000000000001</v>
      </c>
      <c r="BK108" s="10">
        <v>1.8839999999999999</v>
      </c>
      <c r="BL108" s="10">
        <v>5.577</v>
      </c>
      <c r="BM108" s="10">
        <v>27.169</v>
      </c>
      <c r="BN108" s="10">
        <v>9.2200000000000006</v>
      </c>
      <c r="BO108" s="10">
        <v>93.063999999999993</v>
      </c>
      <c r="BP108" s="10">
        <v>54.833999999999897</v>
      </c>
      <c r="BQ108" s="10">
        <v>70.754999999999995</v>
      </c>
      <c r="BR108" s="10">
        <v>2.7050000000000001</v>
      </c>
      <c r="BS108" s="10">
        <v>1.52199999999999</v>
      </c>
      <c r="BT108" s="10">
        <v>2.9380000000000002</v>
      </c>
      <c r="BU108" s="10">
        <v>7.0010000000000003</v>
      </c>
      <c r="BV108" s="10">
        <v>37.97</v>
      </c>
      <c r="BW108" s="10">
        <v>14.263999999999999</v>
      </c>
      <c r="BX108">
        <v>0.23100000000000001</v>
      </c>
      <c r="BY108">
        <v>0.249</v>
      </c>
      <c r="BZ108">
        <v>0.19900000000000001</v>
      </c>
      <c r="CA108">
        <v>1.3303778997184901</v>
      </c>
      <c r="CB108">
        <v>1.06926922327792</v>
      </c>
      <c r="CC108">
        <v>0.78737333977241097</v>
      </c>
      <c r="CD108">
        <v>1.03651008371959</v>
      </c>
      <c r="CE108">
        <v>0.996422854700867</v>
      </c>
      <c r="CF108">
        <v>1.01906237036159</v>
      </c>
      <c r="CG108">
        <v>0.97591245499875701</v>
      </c>
      <c r="CH108">
        <v>0.95134004541003603</v>
      </c>
    </row>
    <row r="109" spans="1:86" x14ac:dyDescent="0.25">
      <c r="A109" s="12" t="str">
        <f>VLOOKUP($B109,GCDTCodes!$A$1:$D$398,2,FALSE)</f>
        <v>GCDT_104</v>
      </c>
      <c r="B109" s="12" t="s">
        <v>286</v>
      </c>
      <c r="C109" t="s">
        <v>281</v>
      </c>
      <c r="D109" t="s">
        <v>529</v>
      </c>
      <c r="E109" t="s">
        <v>1676</v>
      </c>
      <c r="F109" t="s">
        <v>153</v>
      </c>
      <c r="G109" t="s">
        <v>162</v>
      </c>
      <c r="H109" t="s">
        <v>155</v>
      </c>
      <c r="I109" t="s">
        <v>155</v>
      </c>
      <c r="J109" t="s">
        <v>155</v>
      </c>
      <c r="K109" s="10">
        <v>22.172268150000001</v>
      </c>
      <c r="L109" s="10">
        <v>6.2403695999999897E-2</v>
      </c>
      <c r="M109" s="10">
        <v>3.3954323000000002E-2</v>
      </c>
      <c r="N109" s="10">
        <v>0.33941704899999903</v>
      </c>
      <c r="O109" s="10">
        <v>-14.1566242149999</v>
      </c>
      <c r="P109" s="10">
        <v>-1.3627995E-2</v>
      </c>
      <c r="Q109" s="10">
        <v>9.071595E-4</v>
      </c>
      <c r="R109" s="10">
        <v>-0.21321989399999999</v>
      </c>
      <c r="S109" s="10">
        <v>-32.422438039999903</v>
      </c>
      <c r="T109" s="10">
        <v>-5.9282756999999998E-2</v>
      </c>
      <c r="U109" s="10">
        <v>-1.8998058999999901E-2</v>
      </c>
      <c r="V109" s="10">
        <v>-1.6063060000000001E-2</v>
      </c>
      <c r="W109" s="10">
        <v>7.8140000000000001</v>
      </c>
      <c r="X109" s="10">
        <v>3.8969999999999998</v>
      </c>
      <c r="Y109" s="10">
        <v>3.2000000000000001E-2</v>
      </c>
      <c r="Z109" s="10">
        <v>830.49</v>
      </c>
      <c r="AA109" s="10">
        <v>2.089</v>
      </c>
      <c r="AB109" s="10">
        <v>1.5640000000000001</v>
      </c>
      <c r="AC109" s="10">
        <v>10.95</v>
      </c>
      <c r="AD109" s="10">
        <v>5.6989999999999998</v>
      </c>
      <c r="AE109" s="10">
        <v>4.1630000000000003</v>
      </c>
      <c r="AF109" s="10">
        <v>3.3000000000000002E-2</v>
      </c>
      <c r="AG109" s="10">
        <v>866.97799999999995</v>
      </c>
      <c r="AH109" s="10">
        <v>2.3079999999999998</v>
      </c>
      <c r="AI109" s="10">
        <v>1.673</v>
      </c>
      <c r="AJ109" s="10">
        <v>11.85</v>
      </c>
      <c r="AK109" s="10">
        <v>5.9814999999999996</v>
      </c>
      <c r="AL109" s="10">
        <v>5.242</v>
      </c>
      <c r="AM109" s="10">
        <v>3.95E-2</v>
      </c>
      <c r="AN109" s="10">
        <v>520.86849999999902</v>
      </c>
      <c r="AO109" s="10">
        <v>1.2104999999999999</v>
      </c>
      <c r="AP109" s="10">
        <v>13.1</v>
      </c>
      <c r="AQ109" s="10">
        <v>-45.323338499999998</v>
      </c>
      <c r="AR109" s="10">
        <v>-0.23502742800000001</v>
      </c>
      <c r="AS109" s="10">
        <v>-0.31286770400000002</v>
      </c>
      <c r="AT109" s="10">
        <v>-1.8906321859999999</v>
      </c>
      <c r="AU109" s="10">
        <v>1.4572681119999999</v>
      </c>
      <c r="AV109" s="10">
        <v>1.1119429860000001</v>
      </c>
      <c r="AW109" s="10">
        <v>138.10399999999899</v>
      </c>
      <c r="AX109" s="10">
        <v>56.293999999999997</v>
      </c>
      <c r="AY109" s="10">
        <v>76.155000000000001</v>
      </c>
      <c r="AZ109" s="10">
        <v>3.8989999999999898</v>
      </c>
      <c r="BA109" s="10">
        <v>2.97</v>
      </c>
      <c r="BB109" s="10">
        <v>1.758</v>
      </c>
      <c r="BC109" s="10">
        <v>5.1710000000000003</v>
      </c>
      <c r="BD109" s="10">
        <v>23.771000000000001</v>
      </c>
      <c r="BE109" s="10">
        <v>6.7060000000000004</v>
      </c>
      <c r="BF109" s="10">
        <v>120.56699999999999</v>
      </c>
      <c r="BG109" s="10">
        <v>60.353000000000002</v>
      </c>
      <c r="BH109" s="10">
        <v>77.233999999999995</v>
      </c>
      <c r="BI109" s="10">
        <v>3.468</v>
      </c>
      <c r="BJ109" s="10">
        <v>1.3640000000000001</v>
      </c>
      <c r="BK109" s="10">
        <v>2.302</v>
      </c>
      <c r="BL109" s="10">
        <v>7.9779999999999998</v>
      </c>
      <c r="BM109" s="10">
        <v>31.373000000000001</v>
      </c>
      <c r="BN109" s="10">
        <v>11.571</v>
      </c>
      <c r="BO109" s="10">
        <v>95.316000000000003</v>
      </c>
      <c r="BP109" s="10">
        <v>62.715000000000003</v>
      </c>
      <c r="BQ109" s="10">
        <v>75.150000000000006</v>
      </c>
      <c r="BR109" s="10">
        <v>2.117</v>
      </c>
      <c r="BS109" s="10">
        <v>1.103</v>
      </c>
      <c r="BT109" s="10">
        <v>2.5529999999999999</v>
      </c>
      <c r="BU109" s="10">
        <v>8.0510000000000002</v>
      </c>
      <c r="BV109" s="10">
        <v>40.186999999999998</v>
      </c>
      <c r="BW109" s="10">
        <v>11.743</v>
      </c>
      <c r="BX109">
        <v>0.219</v>
      </c>
      <c r="BY109">
        <v>0.23799999999999999</v>
      </c>
      <c r="BZ109">
        <v>0.219</v>
      </c>
      <c r="CA109">
        <v>0.86269461039238804</v>
      </c>
      <c r="CB109">
        <v>0.82225279059230705</v>
      </c>
      <c r="CC109">
        <v>1.10987677838598</v>
      </c>
      <c r="CD109">
        <v>1.0361591384009401</v>
      </c>
      <c r="CE109">
        <v>1.0179546395293499</v>
      </c>
      <c r="CF109">
        <v>0.86656365651677902</v>
      </c>
      <c r="CG109">
        <v>0.84828661350130496</v>
      </c>
      <c r="CH109">
        <v>0.949586549986974</v>
      </c>
    </row>
    <row r="110" spans="1:86" x14ac:dyDescent="0.25">
      <c r="A110" s="12" t="str">
        <f>VLOOKUP($B110,GCDTCodes!$A$1:$D$398,2,FALSE)</f>
        <v>GCDT_105</v>
      </c>
      <c r="B110" s="12" t="s">
        <v>287</v>
      </c>
      <c r="C110" t="s">
        <v>281</v>
      </c>
      <c r="D110" t="s">
        <v>529</v>
      </c>
      <c r="E110" t="s">
        <v>1676</v>
      </c>
      <c r="F110" t="s">
        <v>153</v>
      </c>
      <c r="G110" t="s">
        <v>162</v>
      </c>
      <c r="H110" t="s">
        <v>158</v>
      </c>
      <c r="I110" t="s">
        <v>155</v>
      </c>
      <c r="J110" t="s">
        <v>155</v>
      </c>
      <c r="K110" s="10">
        <v>-21.676472589999999</v>
      </c>
      <c r="L110" s="10">
        <v>-5.2123034999999998E-2</v>
      </c>
      <c r="M110" s="10">
        <v>-4.8893854E-2</v>
      </c>
      <c r="N110" s="10">
        <v>-0.20072337800000001</v>
      </c>
      <c r="O110" s="10">
        <v>-0.41131345000000002</v>
      </c>
      <c r="P110" s="10">
        <v>-7.0057419999999997E-3</v>
      </c>
      <c r="Q110" s="10">
        <v>4.8435900000000002E-4</v>
      </c>
      <c r="R110" s="10">
        <v>-2.7690347000000001E-2</v>
      </c>
      <c r="S110" s="10">
        <v>-34.807157689999997</v>
      </c>
      <c r="T110" s="10">
        <v>-6.3281127000000006E-2</v>
      </c>
      <c r="U110" s="10">
        <v>-1.6430134999999998E-2</v>
      </c>
      <c r="V110" s="10">
        <v>-0.157180599</v>
      </c>
      <c r="W110" s="10">
        <v>7.391</v>
      </c>
      <c r="X110" s="10">
        <v>3.9889999999999999</v>
      </c>
      <c r="Y110" s="10">
        <v>2.8999999999999901E-2</v>
      </c>
      <c r="Z110" s="10">
        <v>756.43700000000001</v>
      </c>
      <c r="AA110" s="10">
        <v>2.0720000000000001</v>
      </c>
      <c r="AB110" s="10">
        <v>1.573</v>
      </c>
      <c r="AC110" s="10">
        <v>11.715</v>
      </c>
      <c r="AD110" s="10">
        <v>5.68</v>
      </c>
      <c r="AE110" s="10">
        <v>3.1749999999999998</v>
      </c>
      <c r="AF110" s="10">
        <v>3.1E-2</v>
      </c>
      <c r="AG110" s="10">
        <v>545.48400000000004</v>
      </c>
      <c r="AH110" s="10">
        <v>1.625</v>
      </c>
      <c r="AI110" s="10">
        <v>1.0429999999999999</v>
      </c>
      <c r="AJ110" s="10">
        <v>7.9909999999999997</v>
      </c>
      <c r="AK110" s="10">
        <v>6.3369999999999997</v>
      </c>
      <c r="AL110" s="10">
        <v>5.242</v>
      </c>
      <c r="AM110" s="10">
        <v>3.5999999999999997E-2</v>
      </c>
      <c r="AN110" s="10">
        <v>492.49900000000002</v>
      </c>
      <c r="AO110" s="10">
        <v>1.1950000000000001</v>
      </c>
      <c r="AP110" s="10">
        <v>14.769</v>
      </c>
      <c r="AQ110" s="10">
        <v>-173.07685799999999</v>
      </c>
      <c r="AR110" s="10">
        <v>-0.68696959999999996</v>
      </c>
      <c r="AS110" s="10">
        <v>-0.69349874199999995</v>
      </c>
      <c r="AT110" s="10">
        <v>-1.712398885</v>
      </c>
      <c r="AU110" s="10">
        <v>-0.21252610899999999</v>
      </c>
      <c r="AV110" s="10">
        <v>-1.2602954129999999</v>
      </c>
      <c r="AW110" s="10">
        <v>114.081</v>
      </c>
      <c r="AX110" s="10">
        <v>47.122999999999998</v>
      </c>
      <c r="AY110" s="10">
        <v>70.471999999999994</v>
      </c>
      <c r="AZ110" s="10">
        <v>4.4530000000000003</v>
      </c>
      <c r="BA110" s="10">
        <v>2.9969999999999999</v>
      </c>
      <c r="BB110" s="10">
        <v>2.2810000000000001</v>
      </c>
      <c r="BC110" s="10">
        <v>5.6349999999999998</v>
      </c>
      <c r="BD110" s="10">
        <v>25.888000000000002</v>
      </c>
      <c r="BE110" s="10">
        <v>10.904999999999999</v>
      </c>
      <c r="BF110" s="10">
        <v>111.03299999999901</v>
      </c>
      <c r="BG110" s="10">
        <v>53.548999999999999</v>
      </c>
      <c r="BH110" s="10">
        <v>74.95</v>
      </c>
      <c r="BI110" s="10">
        <v>2.6059999999999999</v>
      </c>
      <c r="BJ110" s="10">
        <v>2.5289999999999999</v>
      </c>
      <c r="BK110" s="10">
        <v>1.7409999999999899</v>
      </c>
      <c r="BL110" s="10">
        <v>4.9379999999999997</v>
      </c>
      <c r="BM110" s="10">
        <v>26.31</v>
      </c>
      <c r="BN110" s="10">
        <v>8.2229999999999901</v>
      </c>
      <c r="BO110" s="10">
        <v>79.953999999999994</v>
      </c>
      <c r="BP110" s="10">
        <v>40.155000000000001</v>
      </c>
      <c r="BQ110" s="10">
        <v>64.191000000000003</v>
      </c>
      <c r="BR110" s="10">
        <v>2.1480000000000001</v>
      </c>
      <c r="BS110" s="10">
        <v>1.5719999999999901</v>
      </c>
      <c r="BT110" s="10">
        <v>1.7409999999999899</v>
      </c>
      <c r="BU110" s="10">
        <v>4.4080000000000004</v>
      </c>
      <c r="BV110" s="10">
        <v>21.584</v>
      </c>
      <c r="BW110" s="10">
        <v>5.2989999999999897</v>
      </c>
      <c r="BX110">
        <v>0.189</v>
      </c>
      <c r="BY110">
        <v>0.193</v>
      </c>
      <c r="BZ110">
        <v>0.17499999999999999</v>
      </c>
      <c r="CA110">
        <v>0.79703040842400796</v>
      </c>
      <c r="CB110">
        <v>1.0136870275349801</v>
      </c>
      <c r="CC110">
        <v>0.98102738907758902</v>
      </c>
      <c r="CD110">
        <v>0.954335177586915</v>
      </c>
      <c r="CE110">
        <v>0.99619169878727898</v>
      </c>
      <c r="CF110">
        <v>1.1130880912336301</v>
      </c>
      <c r="CG110">
        <v>0.95837193165994305</v>
      </c>
      <c r="CH110">
        <v>1.01171403715278</v>
      </c>
    </row>
    <row r="111" spans="1:86" x14ac:dyDescent="0.25">
      <c r="A111" s="12" t="str">
        <f>VLOOKUP($B111,GCDTCodes!$A$1:$D$398,2,FALSE)</f>
        <v>GCDT_106</v>
      </c>
      <c r="B111" s="12" t="s">
        <v>303</v>
      </c>
      <c r="C111" t="s">
        <v>304</v>
      </c>
      <c r="D111" t="s">
        <v>532</v>
      </c>
      <c r="E111" t="s">
        <v>1680</v>
      </c>
      <c r="F111" t="s">
        <v>174</v>
      </c>
      <c r="G111" t="s">
        <v>154</v>
      </c>
      <c r="H111" t="s">
        <v>155</v>
      </c>
      <c r="I111" t="s">
        <v>155</v>
      </c>
      <c r="J111" t="s">
        <v>155</v>
      </c>
      <c r="K111" s="10">
        <v>-14.36613567</v>
      </c>
      <c r="L111" s="10">
        <v>-5.8369947999999998E-2</v>
      </c>
      <c r="M111" s="10">
        <v>-3.1836877E-2</v>
      </c>
      <c r="N111" s="10">
        <v>-0.38077018699999998</v>
      </c>
      <c r="O111" s="10">
        <v>0.71794987300000002</v>
      </c>
      <c r="P111" s="10">
        <v>-1.6522724999999999E-2</v>
      </c>
      <c r="Q111" s="10">
        <v>-1.1354048E-2</v>
      </c>
      <c r="R111" s="10">
        <v>-2.7690347000000001E-2</v>
      </c>
      <c r="S111" s="10">
        <v>-26.479763640000002</v>
      </c>
      <c r="T111" s="10">
        <v>-6.5398761999999999E-2</v>
      </c>
      <c r="U111" s="10">
        <v>-2.8867879999999999E-2</v>
      </c>
      <c r="V111" s="10">
        <v>-0.52281754899999999</v>
      </c>
      <c r="W111" s="10">
        <v>6.3860000000000001</v>
      </c>
      <c r="X111" s="10">
        <v>2.8159999999999998</v>
      </c>
      <c r="Y111" s="10">
        <v>2.7E-2</v>
      </c>
      <c r="Z111" s="10">
        <v>914.81399999999996</v>
      </c>
      <c r="AA111" s="10">
        <v>2.101</v>
      </c>
      <c r="AB111" s="10">
        <v>1.571</v>
      </c>
      <c r="AC111" s="10">
        <v>10.655999999999899</v>
      </c>
      <c r="AD111" s="10">
        <v>5.6789999999999896</v>
      </c>
      <c r="AE111" s="10">
        <v>3.0609999999999999</v>
      </c>
      <c r="AF111" s="10">
        <v>3.2000000000000001E-2</v>
      </c>
      <c r="AG111" s="10">
        <v>732.13899999999899</v>
      </c>
      <c r="AH111" s="10">
        <v>1.8979999999999999</v>
      </c>
      <c r="AI111" s="10">
        <v>1.464</v>
      </c>
      <c r="AJ111" s="10">
        <v>9.7750000000000004</v>
      </c>
      <c r="AK111" s="10">
        <v>6.0439999999999996</v>
      </c>
      <c r="AL111" s="10">
        <v>4.3710000000000004</v>
      </c>
      <c r="AM111" s="10">
        <v>2.5000000000000001E-2</v>
      </c>
      <c r="AN111" s="10">
        <v>699.36500000000001</v>
      </c>
      <c r="AO111" s="10">
        <v>1.673</v>
      </c>
      <c r="AP111" s="10">
        <v>12.032999999999999</v>
      </c>
      <c r="AQ111" s="10">
        <v>160.8765501</v>
      </c>
      <c r="AR111" s="10">
        <v>0.30875325999999997</v>
      </c>
      <c r="AS111" s="10">
        <v>0.43911068599999997</v>
      </c>
      <c r="AT111" s="10">
        <v>0.96110062900000004</v>
      </c>
      <c r="AU111" s="10">
        <v>1.073785188</v>
      </c>
      <c r="AV111" s="10">
        <v>1.1119429860000001</v>
      </c>
      <c r="AW111" s="10">
        <v>139.84899999999999</v>
      </c>
      <c r="AX111" s="10">
        <v>30.901</v>
      </c>
      <c r="AY111" s="10">
        <v>76.486000000000004</v>
      </c>
      <c r="AZ111" s="10">
        <v>5.7939999999999996</v>
      </c>
      <c r="BA111" s="10">
        <v>3.0239999999999898</v>
      </c>
      <c r="BB111" s="10">
        <v>1.835</v>
      </c>
      <c r="BC111" s="10">
        <v>4.4980000000000002</v>
      </c>
      <c r="BD111" s="10">
        <v>18.922999999999998</v>
      </c>
      <c r="BE111" s="10">
        <v>5.907</v>
      </c>
      <c r="BF111" s="10">
        <v>120.643999999999</v>
      </c>
      <c r="BG111" s="10">
        <v>46.927</v>
      </c>
      <c r="BH111" s="10">
        <v>76.146999999999906</v>
      </c>
      <c r="BI111" s="10">
        <v>4.0149999999999997</v>
      </c>
      <c r="BJ111" s="10">
        <v>1.3540000000000001</v>
      </c>
      <c r="BK111" s="10">
        <v>1.776</v>
      </c>
      <c r="BL111" s="10">
        <v>5.0939999999999896</v>
      </c>
      <c r="BM111" s="10">
        <v>25.564</v>
      </c>
      <c r="BN111" s="10">
        <v>6.6870000000000003</v>
      </c>
      <c r="BO111" s="10">
        <v>106.759</v>
      </c>
      <c r="BP111" s="10">
        <v>48.920999999999999</v>
      </c>
      <c r="BQ111" s="10">
        <v>74.512</v>
      </c>
      <c r="BR111" s="10">
        <v>3.92</v>
      </c>
      <c r="BS111" s="10">
        <v>1.2725</v>
      </c>
      <c r="BT111" s="10">
        <v>2.359</v>
      </c>
      <c r="BU111" s="10">
        <v>7.0110000000000001</v>
      </c>
      <c r="BV111" s="10">
        <v>28.51</v>
      </c>
      <c r="BW111" s="10">
        <v>6.1579999999999897</v>
      </c>
      <c r="BX111">
        <v>0.245</v>
      </c>
      <c r="BY111">
        <v>0.26300000000000001</v>
      </c>
      <c r="BZ111">
        <v>0.24399999999999999</v>
      </c>
      <c r="CA111">
        <v>1.00946230537782</v>
      </c>
      <c r="CB111">
        <v>0.92364100945483596</v>
      </c>
      <c r="CC111">
        <v>1.0161069646565699</v>
      </c>
      <c r="CD111">
        <v>0.97424311448714596</v>
      </c>
      <c r="CE111">
        <v>1.1957327101595701</v>
      </c>
      <c r="CF111">
        <v>0.96731989121245099</v>
      </c>
      <c r="CG111">
        <v>1.05954080013914</v>
      </c>
      <c r="CH111">
        <v>0.96393667223274504</v>
      </c>
    </row>
    <row r="112" spans="1:86" x14ac:dyDescent="0.25">
      <c r="A112" s="12" t="str">
        <f>VLOOKUP($B112,GCDTCodes!$A$1:$D$398,2,FALSE)</f>
        <v>GCDT_107</v>
      </c>
      <c r="B112" s="12" t="s">
        <v>305</v>
      </c>
      <c r="C112" t="s">
        <v>304</v>
      </c>
      <c r="D112" t="s">
        <v>532</v>
      </c>
      <c r="E112" t="s">
        <v>1680</v>
      </c>
      <c r="F112" t="s">
        <v>174</v>
      </c>
      <c r="G112" t="s">
        <v>154</v>
      </c>
      <c r="H112" t="s">
        <v>158</v>
      </c>
      <c r="I112" t="s">
        <v>155</v>
      </c>
      <c r="J112" t="s">
        <v>155</v>
      </c>
      <c r="K112" s="10">
        <v>-64.840540349999998</v>
      </c>
      <c r="L112" s="10">
        <v>-0.22111957399999899</v>
      </c>
      <c r="M112" s="10">
        <v>-0.16720084900000001</v>
      </c>
      <c r="N112" s="10">
        <v>-1.183965712</v>
      </c>
      <c r="O112" s="10">
        <v>-25.9827472335</v>
      </c>
      <c r="P112" s="10">
        <v>-7.0097273000000002E-2</v>
      </c>
      <c r="Q112" s="10">
        <v>-3.7195835500000003E-2</v>
      </c>
      <c r="R112" s="10">
        <v>-0.880743477</v>
      </c>
      <c r="S112" s="10">
        <v>-1.507763016</v>
      </c>
      <c r="T112" s="10">
        <v>-6.1615589999999996E-3</v>
      </c>
      <c r="U112" s="10">
        <v>-4.1040989999999999E-3</v>
      </c>
      <c r="V112" s="10">
        <v>-1.6063060000000001E-2</v>
      </c>
      <c r="W112" s="10">
        <v>5.6429999999999998</v>
      </c>
      <c r="X112" s="10">
        <v>3.7170000000000001</v>
      </c>
      <c r="Y112" s="10">
        <v>2.8999999999999901E-2</v>
      </c>
      <c r="Z112" s="10">
        <v>918.87599999999998</v>
      </c>
      <c r="AA112" s="10">
        <v>2.1970000000000001</v>
      </c>
      <c r="AB112" s="10">
        <v>1.8149999999999999</v>
      </c>
      <c r="AC112" s="10">
        <v>12.069000000000001</v>
      </c>
      <c r="AD112" s="10">
        <v>5.6840000000000002</v>
      </c>
      <c r="AE112" s="10">
        <v>3.0110000000000001</v>
      </c>
      <c r="AF112" s="10">
        <v>3.2000000000000001E-2</v>
      </c>
      <c r="AG112" s="10">
        <v>604.66999999999996</v>
      </c>
      <c r="AH112" s="10">
        <v>1.651</v>
      </c>
      <c r="AI112" s="10">
        <v>1.1659999999999999</v>
      </c>
      <c r="AJ112" s="10">
        <v>9.0009999999999994</v>
      </c>
      <c r="AK112" s="10">
        <v>6.0439999999999996</v>
      </c>
      <c r="AL112" s="10">
        <v>4.5330000000000004</v>
      </c>
      <c r="AM112" s="10">
        <v>3.2000000000000001E-2</v>
      </c>
      <c r="AN112" s="10">
        <v>539.97</v>
      </c>
      <c r="AO112" s="10">
        <v>1.268</v>
      </c>
      <c r="AP112" s="10">
        <v>11.911</v>
      </c>
      <c r="AQ112" s="10">
        <v>81.479663689999995</v>
      </c>
      <c r="AR112" s="10">
        <v>0.228998759</v>
      </c>
      <c r="AS112" s="10">
        <v>0.167562934</v>
      </c>
      <c r="AT112" s="10">
        <v>0.42640072600000001</v>
      </c>
      <c r="AU112" s="10">
        <v>-0.38783258900000001</v>
      </c>
      <c r="AV112" s="10">
        <v>-0.18200523199999999</v>
      </c>
      <c r="AW112" s="10">
        <v>107.643999999999</v>
      </c>
      <c r="AX112" s="10">
        <v>26.919</v>
      </c>
      <c r="AY112" s="10">
        <v>68.248999999999995</v>
      </c>
      <c r="AZ112" s="10">
        <v>8.8520000000000003</v>
      </c>
      <c r="BA112" s="10">
        <v>3.0419999999999998</v>
      </c>
      <c r="BB112" s="10">
        <v>1.611</v>
      </c>
      <c r="BC112" s="10">
        <v>3.968</v>
      </c>
      <c r="BD112" s="10">
        <v>17.602999999999899</v>
      </c>
      <c r="BE112" s="10">
        <v>6.0220000000000002</v>
      </c>
      <c r="BF112" s="10">
        <v>137.10599999999999</v>
      </c>
      <c r="BG112" s="10">
        <v>33.216999999999999</v>
      </c>
      <c r="BH112" s="10">
        <v>70.893000000000001</v>
      </c>
      <c r="BI112" s="10">
        <v>7.0629999999999997</v>
      </c>
      <c r="BJ112" s="10">
        <v>2.3719999999999999</v>
      </c>
      <c r="BK112" s="10">
        <v>1.5519999999999901</v>
      </c>
      <c r="BL112" s="10">
        <v>4.3150000000000004</v>
      </c>
      <c r="BM112" s="10">
        <v>20.706999999999901</v>
      </c>
      <c r="BN112" s="10">
        <v>6.609</v>
      </c>
      <c r="BO112" s="10">
        <v>105.386</v>
      </c>
      <c r="BP112" s="10">
        <v>50.901000000000003</v>
      </c>
      <c r="BQ112" s="10">
        <v>72.353999999999999</v>
      </c>
      <c r="BR112" s="10">
        <v>2.9329999999999998</v>
      </c>
      <c r="BS112" s="10">
        <v>1.077</v>
      </c>
      <c r="BT112" s="10">
        <v>2.0579999999999998</v>
      </c>
      <c r="BU112" s="10">
        <v>5.585</v>
      </c>
      <c r="BV112" s="10">
        <v>23.457999999999998</v>
      </c>
      <c r="BW112" s="10">
        <v>7.4089999999999998</v>
      </c>
      <c r="BX112">
        <v>0.32</v>
      </c>
      <c r="BY112">
        <v>0.28599999999999998</v>
      </c>
      <c r="BZ112">
        <v>0.26</v>
      </c>
      <c r="CA112">
        <v>0.65545492046202303</v>
      </c>
      <c r="CB112">
        <v>0.98048155478339505</v>
      </c>
      <c r="CC112">
        <v>0.74877279504999805</v>
      </c>
      <c r="CD112">
        <v>1.05813901306911</v>
      </c>
      <c r="CE112">
        <v>0.91886932340568594</v>
      </c>
      <c r="CF112">
        <v>1.02488458437149</v>
      </c>
      <c r="CG112">
        <v>1.20393808249651</v>
      </c>
      <c r="CH112">
        <v>0.96305606287982903</v>
      </c>
    </row>
    <row r="113" spans="1:86" x14ac:dyDescent="0.25">
      <c r="A113" s="12" t="str">
        <f>VLOOKUP($B113,GCDTCodes!$A$1:$D$398,2,FALSE)</f>
        <v>GCDT_108</v>
      </c>
      <c r="B113" s="12" t="s">
        <v>306</v>
      </c>
      <c r="C113" t="s">
        <v>304</v>
      </c>
      <c r="D113" t="s">
        <v>532</v>
      </c>
      <c r="E113" t="s">
        <v>1680</v>
      </c>
      <c r="F113" t="s">
        <v>174</v>
      </c>
      <c r="G113" t="s">
        <v>154</v>
      </c>
      <c r="H113" t="s">
        <v>160</v>
      </c>
      <c r="I113" t="s">
        <v>155</v>
      </c>
      <c r="J113" t="s">
        <v>155</v>
      </c>
      <c r="K113" s="10">
        <v>-36.829964199999999</v>
      </c>
      <c r="L113" s="10">
        <v>-0.12633075799999999</v>
      </c>
      <c r="M113" s="10">
        <v>-0.112340758</v>
      </c>
      <c r="N113" s="10">
        <v>-0.87881373399999996</v>
      </c>
      <c r="O113" s="10">
        <v>-52.683444340000001</v>
      </c>
      <c r="P113" s="10">
        <v>-0.123671821</v>
      </c>
      <c r="Q113" s="10">
        <v>-6.3037623000000001E-2</v>
      </c>
      <c r="R113" s="10">
        <v>-1.7337966069999999</v>
      </c>
      <c r="S113" s="10">
        <v>31.99926151</v>
      </c>
      <c r="T113" s="10">
        <v>5.0958008999999999E-2</v>
      </c>
      <c r="U113" s="10">
        <v>2.2602311E-2</v>
      </c>
      <c r="V113" s="10">
        <v>-1.6063060000000001E-2</v>
      </c>
      <c r="W113" s="10">
        <v>6.0145</v>
      </c>
      <c r="X113" s="10">
        <v>3.2665000000000002</v>
      </c>
      <c r="Y113" s="10">
        <v>2.8000000000000001E-2</v>
      </c>
      <c r="Z113" s="10">
        <v>916.84500000000003</v>
      </c>
      <c r="AA113" s="10">
        <v>2.149</v>
      </c>
      <c r="AB113" s="10">
        <v>1.6930000000000001</v>
      </c>
      <c r="AC113" s="10">
        <v>11.362500000000001</v>
      </c>
      <c r="AD113" s="10">
        <v>5.7029999999999896</v>
      </c>
      <c r="AE113" s="10">
        <v>2.9670000000000001</v>
      </c>
      <c r="AF113" s="10">
        <v>3.2000000000000001E-2</v>
      </c>
      <c r="AG113" s="10">
        <v>677.97699999999998</v>
      </c>
      <c r="AH113" s="10">
        <v>1.7909999999999999</v>
      </c>
      <c r="AI113" s="10">
        <v>1.3009999999999999</v>
      </c>
      <c r="AJ113" s="10">
        <v>9.9390000000000001</v>
      </c>
      <c r="AK113" s="10">
        <v>6.0439999999999996</v>
      </c>
      <c r="AL113" s="10">
        <v>4.8120000000000003</v>
      </c>
      <c r="AM113" s="10">
        <v>4.0999999999999898E-2</v>
      </c>
      <c r="AN113" s="10">
        <v>761.65199999999902</v>
      </c>
      <c r="AO113" s="10">
        <v>1.865</v>
      </c>
      <c r="AP113" s="10">
        <v>14.395</v>
      </c>
      <c r="AQ113" s="10">
        <v>168.92725709999999</v>
      </c>
      <c r="AR113" s="10">
        <v>0.40059177600000001</v>
      </c>
      <c r="AS113" s="10">
        <v>0.30449727100000001</v>
      </c>
      <c r="AT113" s="10">
        <v>0.96110062900000004</v>
      </c>
      <c r="AU113" s="10">
        <v>-8.3237580000000005E-2</v>
      </c>
      <c r="AV113" s="10">
        <v>-1.4759534489999999</v>
      </c>
      <c r="AW113" s="10">
        <v>129.32599999999999</v>
      </c>
      <c r="AX113" s="10">
        <v>41.901000000000003</v>
      </c>
      <c r="AY113" s="10">
        <v>73.444999999999993</v>
      </c>
      <c r="AZ113" s="10">
        <v>4.1449999999999996</v>
      </c>
      <c r="BA113" s="10">
        <v>2.89</v>
      </c>
      <c r="BB113" s="10">
        <v>1.7330000000000001</v>
      </c>
      <c r="BC113" s="10">
        <v>4.5949999999999998</v>
      </c>
      <c r="BD113" s="10">
        <v>18.373999999999999</v>
      </c>
      <c r="BE113" s="10">
        <v>6.5629999999999997</v>
      </c>
      <c r="BF113" s="10">
        <v>118.899</v>
      </c>
      <c r="BG113" s="10">
        <v>52.248999999999903</v>
      </c>
      <c r="BH113" s="10">
        <v>74.643999999999906</v>
      </c>
      <c r="BI113" s="10">
        <v>4.2939999999999996</v>
      </c>
      <c r="BJ113" s="10">
        <v>1.2130000000000001</v>
      </c>
      <c r="BK113" s="10">
        <v>2.54</v>
      </c>
      <c r="BL113" s="10">
        <v>7.8570000000000002</v>
      </c>
      <c r="BM113" s="10">
        <v>27.009</v>
      </c>
      <c r="BN113" s="10">
        <v>12.0979999999999</v>
      </c>
      <c r="BO113" s="10">
        <v>107.907</v>
      </c>
      <c r="BP113" s="10">
        <v>49.704999999999998</v>
      </c>
      <c r="BQ113" s="10">
        <v>70.259</v>
      </c>
      <c r="BR113" s="10">
        <v>4.8029999999999999</v>
      </c>
      <c r="BS113" s="10">
        <v>1.468</v>
      </c>
      <c r="BT113" s="10">
        <v>3.2089999999999899</v>
      </c>
      <c r="BU113" s="10">
        <v>7.5359999999999996</v>
      </c>
      <c r="BV113" s="10">
        <v>32.731999999999999</v>
      </c>
      <c r="BW113" s="10">
        <v>9.1349999999999998</v>
      </c>
      <c r="BX113">
        <v>0.26</v>
      </c>
      <c r="BY113">
        <v>0.29799999999999999</v>
      </c>
      <c r="BZ113">
        <v>0.248</v>
      </c>
      <c r="CA113">
        <v>1.2109492837940199</v>
      </c>
      <c r="CB113">
        <v>1.13339488286535</v>
      </c>
      <c r="CC113">
        <v>1.1356678726971901</v>
      </c>
      <c r="CD113">
        <v>0.97173434705508499</v>
      </c>
      <c r="CE113">
        <v>1.11737407176675</v>
      </c>
      <c r="CF113">
        <v>1.1031921096039601</v>
      </c>
      <c r="CG113">
        <v>1.1272799192964</v>
      </c>
      <c r="CH113">
        <v>0.95972382967664505</v>
      </c>
    </row>
    <row r="114" spans="1:86" x14ac:dyDescent="0.25">
      <c r="A114" s="12" t="str">
        <f>VLOOKUP($B114,GCDTCodes!$A$1:$D$398,2,FALSE)</f>
        <v>GCDT_109</v>
      </c>
      <c r="B114" s="12" t="s">
        <v>288</v>
      </c>
      <c r="C114" t="s">
        <v>289</v>
      </c>
      <c r="D114" t="s">
        <v>530</v>
      </c>
      <c r="E114" t="s">
        <v>1677</v>
      </c>
      <c r="F114" t="s">
        <v>168</v>
      </c>
      <c r="G114" t="s">
        <v>154</v>
      </c>
      <c r="H114" t="s">
        <v>155</v>
      </c>
      <c r="I114" t="s">
        <v>155</v>
      </c>
      <c r="J114" t="s">
        <v>155</v>
      </c>
      <c r="K114" s="10">
        <v>4.5988320589999896</v>
      </c>
      <c r="L114" s="10">
        <v>-1.46415589999999E-2</v>
      </c>
      <c r="M114" s="10">
        <v>-4.1583720999999997E-2</v>
      </c>
      <c r="N114" s="10">
        <v>0.15937024</v>
      </c>
      <c r="O114" s="10">
        <v>6.4369388E-2</v>
      </c>
      <c r="P114" s="10">
        <v>4.2958416999999999E-2</v>
      </c>
      <c r="Q114" s="10">
        <v>1.32996E-3</v>
      </c>
      <c r="R114" s="10">
        <v>-2.7690347000000001E-2</v>
      </c>
      <c r="S114" s="10">
        <v>-4.279520851</v>
      </c>
      <c r="T114" s="10">
        <v>-9.5887330000000003E-3</v>
      </c>
      <c r="U114" s="10">
        <v>-1.0267116999999999E-2</v>
      </c>
      <c r="V114" s="10">
        <v>-0.157180599</v>
      </c>
      <c r="W114" s="10">
        <v>8.3409999999999993</v>
      </c>
      <c r="X114" s="10">
        <v>4.3810000000000002</v>
      </c>
      <c r="Y114" s="10">
        <v>3.6999999999999998E-2</v>
      </c>
      <c r="Z114" s="10">
        <v>1378.3679999999999</v>
      </c>
      <c r="AA114" s="10">
        <v>2.8319999999999999</v>
      </c>
      <c r="AB114" s="10">
        <v>2.105</v>
      </c>
      <c r="AC114" s="10">
        <v>15.512</v>
      </c>
      <c r="AD114" s="10">
        <v>5.6789999999999896</v>
      </c>
      <c r="AE114" s="10">
        <v>2.7889999999999899</v>
      </c>
      <c r="AF114" s="10">
        <v>3.1E-2</v>
      </c>
      <c r="AG114" s="10">
        <v>497.23500000000001</v>
      </c>
      <c r="AH114" s="10">
        <v>1.53</v>
      </c>
      <c r="AI114" s="10">
        <v>0.91299999999999903</v>
      </c>
      <c r="AJ114" s="10">
        <v>7.8279999999999896</v>
      </c>
      <c r="AK114" s="10">
        <v>6.0829999999999904</v>
      </c>
      <c r="AL114" s="10">
        <v>4.3120000000000003</v>
      </c>
      <c r="AM114" s="10">
        <v>3.3000000000000002E-2</v>
      </c>
      <c r="AN114" s="10">
        <v>605.59500000000003</v>
      </c>
      <c r="AO114" s="10">
        <v>1.143</v>
      </c>
      <c r="AP114" s="10">
        <v>12.785</v>
      </c>
      <c r="AQ114" s="10">
        <v>-69.734918489999998</v>
      </c>
      <c r="AR114" s="10">
        <v>-0.45012289999999999</v>
      </c>
      <c r="AS114" s="10">
        <v>-0.53103427400000003</v>
      </c>
      <c r="AT114" s="10">
        <v>-1.1776989819999999</v>
      </c>
      <c r="AU114" s="10">
        <v>9.6451562000000005E-2</v>
      </c>
      <c r="AV114" s="10">
        <v>0.89628494999999997</v>
      </c>
      <c r="AW114" s="10">
        <v>127.402</v>
      </c>
      <c r="AX114" s="10">
        <v>57.178999999999903</v>
      </c>
      <c r="AY114" s="10">
        <v>77.340999999999994</v>
      </c>
      <c r="AZ114" s="10">
        <v>4.3860000000000001</v>
      </c>
      <c r="BA114" s="10">
        <v>3.028</v>
      </c>
      <c r="BB114" s="10">
        <v>2.0379999999999998</v>
      </c>
      <c r="BC114" s="10">
        <v>6.7510000000000003</v>
      </c>
      <c r="BD114" s="10">
        <v>31.582999999999998</v>
      </c>
      <c r="BE114" s="10">
        <v>8.8529999999999998</v>
      </c>
      <c r="BF114" s="10">
        <v>112.774</v>
      </c>
      <c r="BG114" s="10">
        <v>60.040999999999997</v>
      </c>
      <c r="BH114" s="10">
        <v>77.238</v>
      </c>
      <c r="BI114" s="10">
        <v>2.4449999999999998</v>
      </c>
      <c r="BJ114" s="10">
        <v>1.264</v>
      </c>
      <c r="BK114" s="10">
        <v>1.4079999999999999</v>
      </c>
      <c r="BL114" s="10">
        <v>3.9289999999999998</v>
      </c>
      <c r="BM114" s="10">
        <v>24.331</v>
      </c>
      <c r="BN114" s="10">
        <v>5.125</v>
      </c>
      <c r="BO114" s="10">
        <v>101.85899999999999</v>
      </c>
      <c r="BP114" s="10">
        <v>62.896999999999998</v>
      </c>
      <c r="BQ114" s="10">
        <v>74.584999999999994</v>
      </c>
      <c r="BR114" s="10">
        <v>1.88</v>
      </c>
      <c r="BS114" s="10">
        <v>1.0549999999999999</v>
      </c>
      <c r="BT114" s="10">
        <v>2.4750000000000001</v>
      </c>
      <c r="BU114" s="10">
        <v>7.2089999999999996</v>
      </c>
      <c r="BV114" s="10">
        <v>39.336999999999897</v>
      </c>
      <c r="BW114" s="10">
        <v>10.324</v>
      </c>
      <c r="BX114">
        <v>0.20399999999999999</v>
      </c>
      <c r="BY114">
        <v>0.19700000000000001</v>
      </c>
      <c r="BZ114">
        <v>0.182</v>
      </c>
      <c r="CA114">
        <v>1.1417610114619099</v>
      </c>
      <c r="CB114">
        <v>1.1475664869171001</v>
      </c>
      <c r="CC114">
        <v>0.98219961512145904</v>
      </c>
      <c r="CD114">
        <v>0.96409878194106602</v>
      </c>
      <c r="CE114">
        <v>0.71406375466154703</v>
      </c>
      <c r="CF114">
        <v>1.0572081305379</v>
      </c>
      <c r="CG114">
        <v>0.80914538278861403</v>
      </c>
      <c r="CH114">
        <v>0.970586098760158</v>
      </c>
    </row>
    <row r="115" spans="1:86" x14ac:dyDescent="0.25">
      <c r="A115" s="12" t="str">
        <f>VLOOKUP($B115,GCDTCodes!$A$1:$D$398,2,FALSE)</f>
        <v>GCDT_110</v>
      </c>
      <c r="B115" s="12" t="s">
        <v>290</v>
      </c>
      <c r="C115" t="s">
        <v>289</v>
      </c>
      <c r="D115" t="s">
        <v>530</v>
      </c>
      <c r="E115" t="s">
        <v>1677</v>
      </c>
      <c r="F115" t="s">
        <v>168</v>
      </c>
      <c r="G115" t="s">
        <v>157</v>
      </c>
      <c r="H115" t="s">
        <v>155</v>
      </c>
      <c r="I115" t="s">
        <v>155</v>
      </c>
      <c r="J115" t="s">
        <v>155</v>
      </c>
      <c r="K115" s="10">
        <v>38.901636269999997</v>
      </c>
      <c r="L115" s="10">
        <v>0.11237899699999999</v>
      </c>
      <c r="M115" s="10">
        <v>8.9998676999999999E-2</v>
      </c>
      <c r="N115" s="10">
        <v>0.33941704899999903</v>
      </c>
      <c r="O115" s="10">
        <v>5.6256045209999996</v>
      </c>
      <c r="P115" s="10">
        <v>4.5337662000000001E-2</v>
      </c>
      <c r="Q115" s="10">
        <v>7.2491639999999998E-3</v>
      </c>
      <c r="R115" s="10">
        <v>-2.7690347000000001E-2</v>
      </c>
      <c r="S115" s="10">
        <v>9.6498221579999992</v>
      </c>
      <c r="T115" s="10">
        <v>1.5543876999999999E-2</v>
      </c>
      <c r="U115" s="10">
        <v>8.2219359999999991E-3</v>
      </c>
      <c r="V115" s="10">
        <v>-0.157180599</v>
      </c>
      <c r="W115" s="10">
        <v>7.1710000000000003</v>
      </c>
      <c r="X115" s="10">
        <v>5</v>
      </c>
      <c r="Y115" s="10">
        <v>3.6999999999999998E-2</v>
      </c>
      <c r="Z115" s="10">
        <v>1541.002</v>
      </c>
      <c r="AA115" s="10">
        <v>3.4529999999999998</v>
      </c>
      <c r="AB115" s="10">
        <v>2.7930000000000001</v>
      </c>
      <c r="AC115" s="10">
        <v>14.333</v>
      </c>
      <c r="AD115" s="10">
        <v>5.6829999999999998</v>
      </c>
      <c r="AE115" s="10">
        <v>3.1789999999999998</v>
      </c>
      <c r="AF115" s="10">
        <v>3.2000000000000001E-2</v>
      </c>
      <c r="AG115" s="10">
        <v>516.26599999999996</v>
      </c>
      <c r="AH115" s="10">
        <v>1.5640000000000001</v>
      </c>
      <c r="AI115" s="10">
        <v>0.98399999999999999</v>
      </c>
      <c r="AJ115" s="10">
        <v>7.8889999999999896</v>
      </c>
      <c r="AK115" s="10">
        <v>6.4079999999999897</v>
      </c>
      <c r="AL115" s="10">
        <v>4.859</v>
      </c>
      <c r="AM115" s="10">
        <v>4.9000000000000002E-2</v>
      </c>
      <c r="AN115" s="10">
        <v>658.05200000000002</v>
      </c>
      <c r="AO115" s="10">
        <v>1.518</v>
      </c>
      <c r="AP115" s="10">
        <v>11.535</v>
      </c>
      <c r="AQ115" s="10">
        <v>-15.298467240000001</v>
      </c>
      <c r="AR115" s="10">
        <v>-0.109353669</v>
      </c>
      <c r="AS115" s="10">
        <v>-0.20378441899999999</v>
      </c>
      <c r="AT115" s="10">
        <v>-1.712398885</v>
      </c>
      <c r="AU115" s="10">
        <v>0.85246075700000001</v>
      </c>
      <c r="AV115" s="10">
        <v>2.1902331679999998</v>
      </c>
      <c r="AW115" s="10">
        <v>127.73699999999999</v>
      </c>
      <c r="AX115" s="10">
        <v>55.1</v>
      </c>
      <c r="AY115" s="10">
        <v>78.251000000000005</v>
      </c>
      <c r="AZ115" s="10">
        <v>5.6879999999999997</v>
      </c>
      <c r="BA115" s="10">
        <v>3.1030000000000002</v>
      </c>
      <c r="BB115" s="10">
        <v>2.4</v>
      </c>
      <c r="BC115" s="10">
        <v>10.0689999999999</v>
      </c>
      <c r="BD115" s="10">
        <v>49.728999999999999</v>
      </c>
      <c r="BE115" s="10">
        <v>13.564</v>
      </c>
      <c r="BF115" s="10">
        <v>113.741</v>
      </c>
      <c r="BG115" s="10">
        <v>58.152000000000001</v>
      </c>
      <c r="BH115" s="10">
        <v>77.748000000000005</v>
      </c>
      <c r="BI115" s="10">
        <v>2.234</v>
      </c>
      <c r="BJ115" s="10">
        <v>1.4319999999999999</v>
      </c>
      <c r="BK115" s="10">
        <v>1.6839999999999999</v>
      </c>
      <c r="BL115" s="10">
        <v>5.3470000000000004</v>
      </c>
      <c r="BM115" s="10">
        <v>25.645</v>
      </c>
      <c r="BN115" s="10">
        <v>5.9210000000000003</v>
      </c>
      <c r="BO115" s="10">
        <v>99.197999999999993</v>
      </c>
      <c r="BP115" s="10">
        <v>60.241</v>
      </c>
      <c r="BQ115" s="10">
        <v>73.972999999999999</v>
      </c>
      <c r="BR115" s="10">
        <v>2.5710000000000002</v>
      </c>
      <c r="BS115" s="10">
        <v>1.105</v>
      </c>
      <c r="BT115" s="10">
        <v>2.5710000000000002</v>
      </c>
      <c r="BU115" s="10">
        <v>7.6050000000000004</v>
      </c>
      <c r="BV115" s="10">
        <v>35.72</v>
      </c>
      <c r="BW115" s="10">
        <v>12.478999999999999</v>
      </c>
      <c r="BX115">
        <v>0.22700000000000001</v>
      </c>
      <c r="BY115">
        <v>0.248</v>
      </c>
      <c r="BZ115">
        <v>0.221</v>
      </c>
      <c r="CA115">
        <v>0.76183059206191195</v>
      </c>
      <c r="CB115">
        <v>0.79727180983134205</v>
      </c>
      <c r="CC115">
        <v>1.1699503179073301</v>
      </c>
      <c r="CD115">
        <v>0.93956156299440097</v>
      </c>
      <c r="CE115">
        <v>0.73683070769535597</v>
      </c>
      <c r="CF115">
        <v>1.03881811637041</v>
      </c>
      <c r="CG115">
        <v>0.99840227919357105</v>
      </c>
      <c r="CH115">
        <v>1.0221457584484499</v>
      </c>
    </row>
    <row r="116" spans="1:86" x14ac:dyDescent="0.25">
      <c r="A116" s="12" t="str">
        <f>VLOOKUP($B116,GCDTCodes!$A$1:$D$398,2,FALSE)</f>
        <v>GCDT_111</v>
      </c>
      <c r="B116" s="12" t="s">
        <v>291</v>
      </c>
      <c r="C116" t="s">
        <v>289</v>
      </c>
      <c r="D116" t="s">
        <v>530</v>
      </c>
      <c r="E116" t="s">
        <v>1677</v>
      </c>
      <c r="F116" t="s">
        <v>168</v>
      </c>
      <c r="G116" t="s">
        <v>166</v>
      </c>
      <c r="H116" t="s">
        <v>155</v>
      </c>
      <c r="I116" t="s">
        <v>155</v>
      </c>
      <c r="J116" t="s">
        <v>155</v>
      </c>
      <c r="K116" s="10">
        <v>13.63862293</v>
      </c>
      <c r="L116" s="10">
        <v>2.7004525000000001E-2</v>
      </c>
      <c r="M116" s="10">
        <v>-2.596344E-3</v>
      </c>
      <c r="N116" s="10">
        <v>0.15937024</v>
      </c>
      <c r="O116" s="10">
        <v>-8.0125705109999998</v>
      </c>
      <c r="P116" s="10">
        <v>-9.3849880000000004E-3</v>
      </c>
      <c r="Q116" s="10">
        <v>4.8435900000000002E-4</v>
      </c>
      <c r="R116" s="10">
        <v>-0.39874944099999998</v>
      </c>
      <c r="S116" s="10">
        <v>-4.9689326180000002</v>
      </c>
      <c r="T116" s="10">
        <v>-1.9870255E-2</v>
      </c>
      <c r="U116" s="10">
        <v>-2.0497599999999999E-3</v>
      </c>
      <c r="V116" s="10">
        <v>-0.157180599</v>
      </c>
      <c r="W116" s="10">
        <v>7.3279999999999896</v>
      </c>
      <c r="X116" s="10">
        <v>3.4649999999999999</v>
      </c>
      <c r="Y116" s="10">
        <v>2.79999999999999E-2</v>
      </c>
      <c r="Z116" s="10">
        <v>954.428</v>
      </c>
      <c r="AA116" s="10">
        <v>2.2250000000000001</v>
      </c>
      <c r="AB116" s="10">
        <v>1.853</v>
      </c>
      <c r="AC116" s="10">
        <v>11.038</v>
      </c>
      <c r="AD116" s="10">
        <v>5.6749999999999998</v>
      </c>
      <c r="AE116" s="10">
        <v>3.089</v>
      </c>
      <c r="AF116" s="10">
        <v>3.2000000000000001E-2</v>
      </c>
      <c r="AG116" s="10">
        <v>621.16399999999999</v>
      </c>
      <c r="AH116" s="10">
        <v>1.8049999999999999</v>
      </c>
      <c r="AI116" s="10">
        <v>1.202</v>
      </c>
      <c r="AJ116" s="10">
        <v>8.4149999999999991</v>
      </c>
      <c r="AK116" s="10">
        <v>6.1120000000000001</v>
      </c>
      <c r="AL116" s="10">
        <v>4.4080000000000004</v>
      </c>
      <c r="AM116" s="10">
        <v>3.5999999999999997E-2</v>
      </c>
      <c r="AN116" s="10">
        <v>609.93600000000004</v>
      </c>
      <c r="AO116" s="10">
        <v>1.4850000000000001</v>
      </c>
      <c r="AP116" s="10">
        <v>13.436</v>
      </c>
      <c r="AQ116" s="10">
        <v>-103.39720250000001</v>
      </c>
      <c r="AR116" s="10">
        <v>-0.41145405099999999</v>
      </c>
      <c r="AS116" s="10">
        <v>-0.366248886</v>
      </c>
      <c r="AT116" s="10">
        <v>-1.712398885</v>
      </c>
      <c r="AU116" s="10">
        <v>0.26299271800000001</v>
      </c>
      <c r="AV116" s="10">
        <v>0.464968877</v>
      </c>
      <c r="AW116" s="10">
        <v>165.684</v>
      </c>
      <c r="AX116" s="10">
        <v>56.317999999999998</v>
      </c>
      <c r="AY116" s="10">
        <v>76.233000000000004</v>
      </c>
      <c r="AZ116" s="10">
        <v>4.4710000000000001</v>
      </c>
      <c r="BA116" s="10">
        <v>2.9409999999999998</v>
      </c>
      <c r="BB116" s="10">
        <v>2.6179999999999999</v>
      </c>
      <c r="BC116" s="10">
        <v>8.1159999999999997</v>
      </c>
      <c r="BD116" s="10">
        <v>37.656999999999996</v>
      </c>
      <c r="BE116" s="10">
        <v>13.385999999999999</v>
      </c>
      <c r="BF116" s="10">
        <v>119.846</v>
      </c>
      <c r="BG116" s="10">
        <v>58.534999999999997</v>
      </c>
      <c r="BH116" s="10">
        <v>77.897999999999996</v>
      </c>
      <c r="BI116" s="10">
        <v>3.2989999999999999</v>
      </c>
      <c r="BJ116" s="10">
        <v>1.4319999999999999</v>
      </c>
      <c r="BK116" s="10">
        <v>2.06699999999999</v>
      </c>
      <c r="BL116" s="10">
        <v>7.1749999999999998</v>
      </c>
      <c r="BM116" s="10">
        <v>29.065999999999999</v>
      </c>
      <c r="BN116" s="10">
        <v>9.1159999999999997</v>
      </c>
      <c r="BO116" s="10">
        <v>95.357999999999905</v>
      </c>
      <c r="BP116" s="10">
        <v>64.766000000000005</v>
      </c>
      <c r="BQ116" s="10">
        <v>76.453999999999994</v>
      </c>
      <c r="BR116" s="10">
        <v>1.6140000000000001</v>
      </c>
      <c r="BS116" s="10">
        <v>1.0874999999999999</v>
      </c>
      <c r="BT116" s="10">
        <v>1.9259999999999999</v>
      </c>
      <c r="BU116" s="10">
        <v>6.5379999999999896</v>
      </c>
      <c r="BV116" s="10">
        <v>31.28</v>
      </c>
      <c r="BW116" s="10">
        <v>8.8000000000000007</v>
      </c>
      <c r="BX116">
        <v>0.22500000000000001</v>
      </c>
      <c r="BY116">
        <v>0.23200000000000001</v>
      </c>
      <c r="BZ116">
        <v>0.223</v>
      </c>
      <c r="CA116">
        <v>1.1323819379339399</v>
      </c>
      <c r="CB116">
        <v>1.11661348121718</v>
      </c>
      <c r="CC116">
        <v>1.20763046016872</v>
      </c>
      <c r="CD116">
        <v>0.93421445044392704</v>
      </c>
      <c r="CE116">
        <v>0.96046400870327797</v>
      </c>
      <c r="CF116">
        <v>0.96687168444461802</v>
      </c>
      <c r="CG116">
        <v>0.93010349487166</v>
      </c>
      <c r="CH116">
        <v>0.97618113866730305</v>
      </c>
    </row>
    <row r="117" spans="1:86" x14ac:dyDescent="0.25">
      <c r="A117" s="12" t="str">
        <f>VLOOKUP($B117,GCDTCodes!$A$1:$D$398,2,FALSE)</f>
        <v>GCDT_112</v>
      </c>
      <c r="B117" s="12" t="s">
        <v>292</v>
      </c>
      <c r="C117" t="s">
        <v>289</v>
      </c>
      <c r="D117" t="s">
        <v>530</v>
      </c>
      <c r="E117" t="s">
        <v>1677</v>
      </c>
      <c r="F117" t="s">
        <v>168</v>
      </c>
      <c r="G117" t="s">
        <v>196</v>
      </c>
      <c r="H117" t="s">
        <v>155</v>
      </c>
      <c r="I117" t="s">
        <v>155</v>
      </c>
      <c r="J117" t="s">
        <v>155</v>
      </c>
      <c r="K117" s="10">
        <v>6.7163801979999898</v>
      </c>
      <c r="L117" s="10">
        <v>2.0168740000000001E-3</v>
      </c>
      <c r="M117" s="10">
        <v>2.2770780000000001E-3</v>
      </c>
      <c r="N117" s="10">
        <v>-2.0676568999999999E-2</v>
      </c>
      <c r="O117" s="10">
        <v>-21.410970450000001</v>
      </c>
      <c r="P117" s="10">
        <v>-4.2694427E-2</v>
      </c>
      <c r="Q117" s="10">
        <v>-1.05084469999999E-2</v>
      </c>
      <c r="R117" s="10">
        <v>-0.76980853400000004</v>
      </c>
      <c r="S117" s="10">
        <v>24.839274570000001</v>
      </c>
      <c r="T117" s="10">
        <v>6.8911067000000006E-2</v>
      </c>
      <c r="U117" s="10">
        <v>2.1432571000000001E-2</v>
      </c>
      <c r="V117" s="10">
        <v>0.46651113100000002</v>
      </c>
      <c r="W117" s="10">
        <v>8.1379999999999999</v>
      </c>
      <c r="X117" s="10">
        <v>3.8969999999999998</v>
      </c>
      <c r="Y117" s="10">
        <v>2.8999999999999901E-2</v>
      </c>
      <c r="Z117" s="10">
        <v>756.41499999999996</v>
      </c>
      <c r="AA117" s="10">
        <v>2.0469999999999899</v>
      </c>
      <c r="AB117" s="10">
        <v>1.383</v>
      </c>
      <c r="AC117" s="10">
        <v>10.882</v>
      </c>
      <c r="AD117" s="10">
        <v>5.6989999999999998</v>
      </c>
      <c r="AE117" s="10">
        <v>4.16</v>
      </c>
      <c r="AF117" s="10">
        <v>3.4000000000000002E-2</v>
      </c>
      <c r="AG117" s="10">
        <v>665.94799999999998</v>
      </c>
      <c r="AH117" s="10">
        <v>1.774</v>
      </c>
      <c r="AI117" s="10">
        <v>1.2589999999999999</v>
      </c>
      <c r="AJ117" s="10">
        <v>10.167</v>
      </c>
      <c r="AK117" s="10">
        <v>6.1120000000000001</v>
      </c>
      <c r="AL117" s="10">
        <v>6.601</v>
      </c>
      <c r="AM117" s="10">
        <v>6.2E-2</v>
      </c>
      <c r="AN117" s="10">
        <v>929.11899999999901</v>
      </c>
      <c r="AO117" s="10">
        <v>2.0150000000000001</v>
      </c>
      <c r="AP117" s="10">
        <v>18.725000000000001</v>
      </c>
      <c r="AQ117" s="10">
        <v>-106.8275471</v>
      </c>
      <c r="AR117" s="10">
        <v>-0.34620036799999998</v>
      </c>
      <c r="AS117" s="10">
        <v>-0.46836940900000001</v>
      </c>
      <c r="AT117" s="10">
        <v>-1.1776989819999999</v>
      </c>
      <c r="AU117" s="10">
        <v>0.300245345</v>
      </c>
      <c r="AV117" s="10">
        <v>-0.61332130399999996</v>
      </c>
      <c r="AW117" s="10">
        <v>125.96799999999899</v>
      </c>
      <c r="AX117" s="10">
        <v>54.448999999999998</v>
      </c>
      <c r="AY117" s="10">
        <v>76.396000000000001</v>
      </c>
      <c r="AZ117" s="10">
        <v>4.3389999999999898</v>
      </c>
      <c r="BA117" s="10">
        <v>2.99</v>
      </c>
      <c r="BB117" s="10">
        <v>2.2290000000000001</v>
      </c>
      <c r="BC117" s="10">
        <v>6.7960000000000003</v>
      </c>
      <c r="BD117" s="10">
        <v>28.72</v>
      </c>
      <c r="BE117" s="10">
        <v>10.747</v>
      </c>
      <c r="BF117" s="10">
        <v>115.49299999999999</v>
      </c>
      <c r="BG117" s="10">
        <v>55.406999999999996</v>
      </c>
      <c r="BH117" s="10">
        <v>74.480999999999995</v>
      </c>
      <c r="BI117" s="10">
        <v>3.4529999999999998</v>
      </c>
      <c r="BJ117" s="10">
        <v>1.7250000000000001</v>
      </c>
      <c r="BK117" s="10">
        <v>1.883</v>
      </c>
      <c r="BL117" s="10">
        <v>5.8170000000000002</v>
      </c>
      <c r="BM117" s="10">
        <v>25.890999999999998</v>
      </c>
      <c r="BN117" s="10">
        <v>8.1240000000000006</v>
      </c>
      <c r="BO117" s="10">
        <v>97.783999999999907</v>
      </c>
      <c r="BP117" s="10">
        <v>62.771000000000001</v>
      </c>
      <c r="BQ117" s="10">
        <v>75.846000000000004</v>
      </c>
      <c r="BR117" s="10">
        <v>2.262</v>
      </c>
      <c r="BS117" s="10">
        <v>1.109</v>
      </c>
      <c r="BT117" s="10">
        <v>2.6909999999999998</v>
      </c>
      <c r="BU117" s="10">
        <v>8.3729999999999993</v>
      </c>
      <c r="BV117" s="10">
        <v>43.156999999999996</v>
      </c>
      <c r="BW117" s="10">
        <v>13.607999999999899</v>
      </c>
      <c r="BX117">
        <v>0.26900000000000002</v>
      </c>
      <c r="BY117">
        <v>0.25800000000000001</v>
      </c>
      <c r="BZ117">
        <v>0.19700000000000001</v>
      </c>
      <c r="CA117">
        <v>0.996422854700867</v>
      </c>
      <c r="CB117">
        <v>1.01906237036159</v>
      </c>
      <c r="CC117">
        <v>0.97591245499875701</v>
      </c>
      <c r="CD117">
        <v>0.95134004541003603</v>
      </c>
      <c r="CE117">
        <v>1.2085271795952499</v>
      </c>
      <c r="CF117">
        <v>1.05770751033829</v>
      </c>
      <c r="CG117">
        <v>0.83497928924418596</v>
      </c>
      <c r="CH117">
        <v>0.97196236772310396</v>
      </c>
    </row>
    <row r="118" spans="1:86" x14ac:dyDescent="0.25">
      <c r="A118" s="12" t="str">
        <f>VLOOKUP($B118,GCDTCodes!$A$1:$D$398,2,FALSE)</f>
        <v>GCDT_113</v>
      </c>
      <c r="B118" s="12" t="s">
        <v>293</v>
      </c>
      <c r="C118" t="s">
        <v>289</v>
      </c>
      <c r="D118" t="s">
        <v>530</v>
      </c>
      <c r="E118" t="s">
        <v>1677</v>
      </c>
      <c r="F118" t="s">
        <v>168</v>
      </c>
      <c r="G118" t="s">
        <v>231</v>
      </c>
      <c r="H118" t="s">
        <v>158</v>
      </c>
      <c r="I118" t="s">
        <v>155</v>
      </c>
      <c r="J118" t="s">
        <v>155</v>
      </c>
      <c r="K118" s="10">
        <v>67.165230930000007</v>
      </c>
      <c r="L118" s="10">
        <v>0.199398083999999</v>
      </c>
      <c r="M118" s="10">
        <v>9.9262450000000002E-2</v>
      </c>
      <c r="N118" s="10">
        <v>0.79952214499999996</v>
      </c>
      <c r="O118" s="10">
        <v>19.42529094</v>
      </c>
      <c r="P118" s="10">
        <v>3.5851136999999998E-2</v>
      </c>
      <c r="Q118" s="10">
        <v>4.1438351999999998E-2</v>
      </c>
      <c r="R118" s="10">
        <v>0.70193490599999997</v>
      </c>
      <c r="S118" s="10">
        <v>28.3264304</v>
      </c>
      <c r="T118" s="10">
        <v>5.3242790999999998E-2</v>
      </c>
      <c r="U118" s="10">
        <v>2.7738158999999998E-2</v>
      </c>
      <c r="V118" s="10">
        <v>0.26617201699999998</v>
      </c>
      <c r="W118" s="10">
        <v>6.7229999999999999</v>
      </c>
      <c r="X118" s="10">
        <v>3.48</v>
      </c>
      <c r="Y118" s="10">
        <v>2.8999999999999901E-2</v>
      </c>
      <c r="Z118" s="10">
        <v>834.505</v>
      </c>
      <c r="AA118" s="10">
        <v>1.978</v>
      </c>
      <c r="AB118" s="10">
        <v>1.304</v>
      </c>
      <c r="AC118" s="10">
        <v>10.667999999999999</v>
      </c>
      <c r="AD118" s="10">
        <v>5.6859999999999999</v>
      </c>
      <c r="AE118" s="10">
        <v>3.3969999999999998</v>
      </c>
      <c r="AF118" s="10">
        <v>3.2000000000000001E-2</v>
      </c>
      <c r="AG118" s="10">
        <v>720.31899999999996</v>
      </c>
      <c r="AH118" s="10">
        <v>1.913</v>
      </c>
      <c r="AI118" s="10">
        <v>1.3049999999999999</v>
      </c>
      <c r="AJ118" s="10">
        <v>9.0359999999999996</v>
      </c>
      <c r="AK118" s="10">
        <v>6.1120000000000001</v>
      </c>
      <c r="AL118" s="10">
        <v>4.6334999999999997</v>
      </c>
      <c r="AM118" s="10">
        <v>3.95E-2</v>
      </c>
      <c r="AN118" s="10">
        <v>633.99400000000003</v>
      </c>
      <c r="AO118" s="10">
        <v>1.5015000000000001</v>
      </c>
      <c r="AP118" s="10">
        <v>13.1105</v>
      </c>
      <c r="AQ118" s="10">
        <v>-28.493443899999999</v>
      </c>
      <c r="AR118" s="10">
        <v>-0.23019382199999999</v>
      </c>
      <c r="AS118" s="10">
        <v>-0.36160704399999999</v>
      </c>
      <c r="AT118" s="10">
        <v>-1.8906321859999999</v>
      </c>
      <c r="AU118" s="10">
        <v>0.79110348900000005</v>
      </c>
      <c r="AV118" s="10">
        <v>-0.18200523199999999</v>
      </c>
      <c r="AW118" s="10">
        <v>124.044</v>
      </c>
      <c r="AX118" s="10">
        <v>54.247999999999998</v>
      </c>
      <c r="AY118" s="10">
        <v>76.055000000000007</v>
      </c>
      <c r="AZ118" s="10">
        <v>3.9239999999999999</v>
      </c>
      <c r="BA118" s="10">
        <v>2.8620000000000001</v>
      </c>
      <c r="BB118" s="10">
        <v>2.0030000000000001</v>
      </c>
      <c r="BC118" s="10">
        <v>5.79</v>
      </c>
      <c r="BD118" s="10">
        <v>27.460999999999999</v>
      </c>
      <c r="BE118" s="10">
        <v>8.2799999999999994</v>
      </c>
      <c r="BF118" s="10">
        <v>121.455</v>
      </c>
      <c r="BG118" s="10">
        <v>57.505000000000003</v>
      </c>
      <c r="BH118" s="10">
        <v>77.168999999999997</v>
      </c>
      <c r="BI118" s="10">
        <v>3.2</v>
      </c>
      <c r="BJ118" s="10">
        <v>1.4139999999999999</v>
      </c>
      <c r="BK118" s="10">
        <v>2.0449999999999999</v>
      </c>
      <c r="BL118" s="10">
        <v>6.8629999999999898</v>
      </c>
      <c r="BM118" s="10">
        <v>29.274999999999999</v>
      </c>
      <c r="BN118" s="10">
        <v>9.1790000000000003</v>
      </c>
      <c r="BO118" s="10">
        <v>103.81</v>
      </c>
      <c r="BP118" s="10">
        <v>62.457999999999998</v>
      </c>
      <c r="BQ118" s="10">
        <v>75.054000000000002</v>
      </c>
      <c r="BR118" s="10">
        <v>2.129</v>
      </c>
      <c r="BS118" s="10">
        <v>1.1339999999999999</v>
      </c>
      <c r="BT118" s="10">
        <v>2.085</v>
      </c>
      <c r="BU118" s="10">
        <v>7.23</v>
      </c>
      <c r="BV118" s="10">
        <v>35.625999999999998</v>
      </c>
      <c r="BW118" s="10">
        <v>9.9029999999999898</v>
      </c>
      <c r="BX118">
        <v>0.22500000000000001</v>
      </c>
      <c r="BY118">
        <v>0.22700000000000001</v>
      </c>
      <c r="BZ118">
        <v>0.215</v>
      </c>
      <c r="CA118">
        <v>1.0179546395293499</v>
      </c>
      <c r="CB118">
        <v>0.86656365651677902</v>
      </c>
      <c r="CC118">
        <v>0.84828661350130496</v>
      </c>
      <c r="CD118">
        <v>0.949586549986974</v>
      </c>
      <c r="CE118">
        <v>1.00946230537782</v>
      </c>
      <c r="CF118">
        <v>0.92364100945483596</v>
      </c>
      <c r="CG118">
        <v>1.0161069646565699</v>
      </c>
      <c r="CH118">
        <v>0.97424311448714596</v>
      </c>
    </row>
    <row r="119" spans="1:86" x14ac:dyDescent="0.25">
      <c r="A119" s="12" t="str">
        <f>VLOOKUP($B119,GCDTCodes!$A$1:$D$398,2,FALSE)</f>
        <v>GCDT_114</v>
      </c>
      <c r="B119" s="12" t="s">
        <v>294</v>
      </c>
      <c r="C119" t="s">
        <v>289</v>
      </c>
      <c r="D119" t="s">
        <v>530</v>
      </c>
      <c r="E119" t="s">
        <v>1677</v>
      </c>
      <c r="F119" t="s">
        <v>168</v>
      </c>
      <c r="G119" t="s">
        <v>198</v>
      </c>
      <c r="H119" t="s">
        <v>158</v>
      </c>
      <c r="I119" t="s">
        <v>155</v>
      </c>
      <c r="J119" t="s">
        <v>155</v>
      </c>
      <c r="K119" s="10">
        <v>18.745086579999999</v>
      </c>
      <c r="L119" s="10">
        <v>5.6156784000000001E-2</v>
      </c>
      <c r="M119" s="10">
        <v>4.61378775E-2</v>
      </c>
      <c r="N119" s="10">
        <v>0.24939364449999901</v>
      </c>
      <c r="O119" s="10">
        <v>8.6305278160000007</v>
      </c>
      <c r="P119" s="10">
        <v>9.7681065999999997E-2</v>
      </c>
      <c r="Q119" s="10">
        <v>1.2322767E-2</v>
      </c>
      <c r="R119" s="10">
        <v>0.343368746</v>
      </c>
      <c r="S119" s="10">
        <v>-3.13453288699999</v>
      </c>
      <c r="T119" s="10">
        <v>-2.7343850000000002E-3</v>
      </c>
      <c r="U119" s="10">
        <v>-3.0769299999999999E-3</v>
      </c>
      <c r="V119" s="10">
        <v>-1.6063060000000001E-2</v>
      </c>
      <c r="W119" s="10">
        <v>10.148</v>
      </c>
      <c r="X119" s="10">
        <v>4.702</v>
      </c>
      <c r="Y119" s="10">
        <v>0.03</v>
      </c>
      <c r="Z119" s="10">
        <v>1144.027</v>
      </c>
      <c r="AA119" s="10">
        <v>2.5179999999999998</v>
      </c>
      <c r="AB119" s="10">
        <v>2.0339999999999998</v>
      </c>
      <c r="AC119" s="10">
        <v>11.51</v>
      </c>
      <c r="AD119" s="10">
        <v>5.6879999999999997</v>
      </c>
      <c r="AE119" s="10">
        <v>2.9789999999999899</v>
      </c>
      <c r="AF119" s="10">
        <v>3.2000000000000001E-2</v>
      </c>
      <c r="AG119" s="10">
        <v>610.84900000000005</v>
      </c>
      <c r="AH119" s="10">
        <v>1.71</v>
      </c>
      <c r="AI119" s="10">
        <v>1.0429999999999999</v>
      </c>
      <c r="AJ119" s="10">
        <v>9.8879999999999999</v>
      </c>
      <c r="AK119" s="10">
        <v>6.6589999999999998</v>
      </c>
      <c r="AL119" s="10">
        <v>4.3069999999999897</v>
      </c>
      <c r="AM119" s="10">
        <v>3.3000000000000002E-2</v>
      </c>
      <c r="AN119" s="10">
        <v>602.01900000000001</v>
      </c>
      <c r="AO119" s="10">
        <v>1.2909999999999999</v>
      </c>
      <c r="AP119" s="10">
        <v>12.715</v>
      </c>
      <c r="AQ119" s="10">
        <v>-112.690318</v>
      </c>
      <c r="AR119" s="10">
        <v>-0.16735694199999901</v>
      </c>
      <c r="AS119" s="10">
        <v>-0.28733757399999998</v>
      </c>
      <c r="AT119" s="10">
        <v>-0.99946568099999999</v>
      </c>
      <c r="AU119" s="10">
        <v>0.23669674600000001</v>
      </c>
      <c r="AV119" s="10">
        <v>1.5432590589999999</v>
      </c>
      <c r="AW119" s="10">
        <v>167.16900000000001</v>
      </c>
      <c r="AX119" s="10">
        <v>52.698</v>
      </c>
      <c r="AY119" s="10">
        <v>73.537999999999997</v>
      </c>
      <c r="AZ119" s="10">
        <v>5.3339999999999996</v>
      </c>
      <c r="BA119" s="10">
        <v>2.952</v>
      </c>
      <c r="BB119" s="10">
        <v>3.1749999999999998</v>
      </c>
      <c r="BC119" s="10">
        <v>8.7620000000000005</v>
      </c>
      <c r="BD119" s="10">
        <v>35.814</v>
      </c>
      <c r="BE119" s="10">
        <v>16.251999999999999</v>
      </c>
      <c r="BF119" s="10">
        <v>160.101</v>
      </c>
      <c r="BG119" s="10">
        <v>55.991999999999997</v>
      </c>
      <c r="BH119" s="10">
        <v>74.37</v>
      </c>
      <c r="BI119" s="10">
        <v>2.4129999999999998</v>
      </c>
      <c r="BJ119" s="10">
        <v>1.4319999999999999</v>
      </c>
      <c r="BK119" s="10">
        <v>1.881</v>
      </c>
      <c r="BL119" s="10">
        <v>5.37</v>
      </c>
      <c r="BM119" s="10">
        <v>25.236999999999998</v>
      </c>
      <c r="BN119" s="10">
        <v>9.0850000000000009</v>
      </c>
      <c r="BO119" s="10">
        <v>95.308999999999997</v>
      </c>
      <c r="BP119" s="10">
        <v>51.633000000000003</v>
      </c>
      <c r="BQ119" s="10">
        <v>70.771999999999906</v>
      </c>
      <c r="BR119" s="10">
        <v>1.8859999999999999</v>
      </c>
      <c r="BS119" s="10">
        <v>1.038</v>
      </c>
      <c r="BT119" s="10">
        <v>1.819</v>
      </c>
      <c r="BU119" s="10">
        <v>4.9649999999999999</v>
      </c>
      <c r="BV119" s="10">
        <v>21.754999999999999</v>
      </c>
      <c r="BW119" s="10">
        <v>5.9409999999999998</v>
      </c>
      <c r="BX119">
        <v>0.26700000000000002</v>
      </c>
      <c r="BY119">
        <v>0.255</v>
      </c>
      <c r="BZ119">
        <v>0.22700000000000001</v>
      </c>
      <c r="CA119">
        <v>0.99619169878727898</v>
      </c>
      <c r="CB119">
        <v>1.1130880912336301</v>
      </c>
      <c r="CC119">
        <v>0.95837193165994305</v>
      </c>
      <c r="CD119">
        <v>1.01171403715278</v>
      </c>
      <c r="CE119">
        <v>0.65545492046202303</v>
      </c>
      <c r="CF119">
        <v>0.98048155478339505</v>
      </c>
      <c r="CG119">
        <v>0.74877279504999805</v>
      </c>
      <c r="CH119">
        <v>1.05813901306911</v>
      </c>
    </row>
    <row r="120" spans="1:86" x14ac:dyDescent="0.25">
      <c r="A120" s="12" t="str">
        <f>VLOOKUP($B120,GCDTCodes!$A$1:$D$398,2,FALSE)</f>
        <v>GCDT_115</v>
      </c>
      <c r="B120" s="12" t="s">
        <v>295</v>
      </c>
      <c r="C120" t="s">
        <v>289</v>
      </c>
      <c r="D120" t="s">
        <v>530</v>
      </c>
      <c r="E120" t="s">
        <v>1677</v>
      </c>
      <c r="F120" t="s">
        <v>168</v>
      </c>
      <c r="G120" t="s">
        <v>220</v>
      </c>
      <c r="H120" t="s">
        <v>155</v>
      </c>
      <c r="I120" t="s">
        <v>155</v>
      </c>
      <c r="J120" t="s">
        <v>155</v>
      </c>
      <c r="K120" s="10">
        <v>23.851550230000001</v>
      </c>
      <c r="L120" s="10">
        <v>8.5309043000000001E-2</v>
      </c>
      <c r="M120" s="10">
        <v>0.124112631999999</v>
      </c>
      <c r="N120" s="10">
        <v>0.51946385799999995</v>
      </c>
      <c r="O120" s="10">
        <v>-7.2623065220000003</v>
      </c>
      <c r="P120" s="10">
        <v>-1.1764233000000001E-2</v>
      </c>
      <c r="Q120" s="10">
        <v>2.17556E-3</v>
      </c>
      <c r="R120" s="10">
        <v>-0.39874944099999998</v>
      </c>
      <c r="S120" s="10">
        <v>10.06911352</v>
      </c>
      <c r="T120" s="10">
        <v>2.8110181000000001E-2</v>
      </c>
      <c r="U120" s="10">
        <v>2.3629481000000001E-2</v>
      </c>
      <c r="V120" s="10">
        <v>0.40728955500000003</v>
      </c>
      <c r="W120" s="10">
        <v>6.016</v>
      </c>
      <c r="X120" s="10">
        <v>3.1080000000000001</v>
      </c>
      <c r="Y120" s="10">
        <v>2.5999999999999999E-2</v>
      </c>
      <c r="Z120" s="10">
        <v>745.99</v>
      </c>
      <c r="AA120" s="10">
        <v>1.6969999999999901</v>
      </c>
      <c r="AB120" s="10">
        <v>1.2390000000000001</v>
      </c>
      <c r="AC120" s="10">
        <v>9.5229999999999997</v>
      </c>
      <c r="AD120" s="10">
        <v>5.6840000000000002</v>
      </c>
      <c r="AE120" s="10">
        <v>2.9830000000000001</v>
      </c>
      <c r="AF120" s="10">
        <v>3.2000000000000001E-2</v>
      </c>
      <c r="AG120" s="10">
        <v>727.08100000000002</v>
      </c>
      <c r="AH120" s="10">
        <v>1.9530000000000001</v>
      </c>
      <c r="AI120" s="10">
        <v>1.526</v>
      </c>
      <c r="AJ120" s="10">
        <v>11.28</v>
      </c>
      <c r="AK120" s="10">
        <v>6.0949999999999998</v>
      </c>
      <c r="AL120" s="10">
        <v>4.9909999999999997</v>
      </c>
      <c r="AM120" s="10">
        <v>4.2999999999999997E-2</v>
      </c>
      <c r="AN120" s="10">
        <v>806.75599999999997</v>
      </c>
      <c r="AO120" s="10">
        <v>2.33699999999999</v>
      </c>
      <c r="AP120" s="10">
        <v>20.262</v>
      </c>
      <c r="AQ120" s="10">
        <v>-29.47888837</v>
      </c>
      <c r="AR120" s="10">
        <v>-0.30753152</v>
      </c>
      <c r="AS120" s="10">
        <v>-0.20610534</v>
      </c>
      <c r="AT120" s="10">
        <v>-1.355932283</v>
      </c>
      <c r="AU120" s="10">
        <v>-0.17965614399999999</v>
      </c>
      <c r="AV120" s="10">
        <v>-0.61332130399999996</v>
      </c>
      <c r="AW120" s="10">
        <v>161.273</v>
      </c>
      <c r="AX120" s="10">
        <v>32.376999999999903</v>
      </c>
      <c r="AY120" s="10">
        <v>64.274000000000001</v>
      </c>
      <c r="AZ120" s="10">
        <v>7.1719999999999997</v>
      </c>
      <c r="BA120" s="10">
        <v>3.1160000000000001</v>
      </c>
      <c r="BB120" s="10">
        <v>2.335</v>
      </c>
      <c r="BC120" s="10">
        <v>4.9779999999999998</v>
      </c>
      <c r="BD120" s="10">
        <v>26.555</v>
      </c>
      <c r="BE120" s="10">
        <v>9.1069999999999993</v>
      </c>
      <c r="BF120" s="10">
        <v>157.93100000000001</v>
      </c>
      <c r="BG120" s="10">
        <v>42.167999999999999</v>
      </c>
      <c r="BH120" s="10">
        <v>68.286000000000001</v>
      </c>
      <c r="BI120" s="10">
        <v>6.0729999999999897</v>
      </c>
      <c r="BJ120" s="10">
        <v>1.5309999999999999</v>
      </c>
      <c r="BK120" s="10">
        <v>3.0339999999999998</v>
      </c>
      <c r="BL120" s="10">
        <v>6.7919999999999998</v>
      </c>
      <c r="BM120" s="10">
        <v>29.893999999999998</v>
      </c>
      <c r="BN120" s="10">
        <v>13.3959999999999</v>
      </c>
      <c r="BO120" s="10">
        <v>100.717</v>
      </c>
      <c r="BP120" s="10">
        <v>51.420999999999999</v>
      </c>
      <c r="BQ120" s="10">
        <v>70.578000000000003</v>
      </c>
      <c r="BR120" s="10">
        <v>4.1639999999999997</v>
      </c>
      <c r="BS120" s="10">
        <v>1.07</v>
      </c>
      <c r="BT120" s="10">
        <v>3.226</v>
      </c>
      <c r="BU120" s="10">
        <v>7.9139999999999997</v>
      </c>
      <c r="BV120" s="10">
        <v>38.677999999999997</v>
      </c>
      <c r="BW120" s="10">
        <v>11.497</v>
      </c>
      <c r="BX120">
        <v>0.20899999999999999</v>
      </c>
      <c r="BY120">
        <v>0.217</v>
      </c>
      <c r="BZ120">
        <v>0.192</v>
      </c>
      <c r="CA120">
        <v>1.1957327101595701</v>
      </c>
      <c r="CB120">
        <v>0.96731989121245099</v>
      </c>
      <c r="CC120">
        <v>1.05954080013914</v>
      </c>
      <c r="CD120">
        <v>0.96393667223274504</v>
      </c>
      <c r="CE120">
        <v>1.2109492837940199</v>
      </c>
      <c r="CF120">
        <v>1.13339488286535</v>
      </c>
      <c r="CG120">
        <v>1.1356678726971901</v>
      </c>
      <c r="CH120">
        <v>0.97173434705508499</v>
      </c>
    </row>
    <row r="121" spans="1:86" x14ac:dyDescent="0.25">
      <c r="A121" s="12" t="str">
        <f>VLOOKUP($B121,GCDTCodes!$A$1:$D$398,2,FALSE)</f>
        <v>GCDT_116</v>
      </c>
      <c r="B121" s="12" t="s">
        <v>296</v>
      </c>
      <c r="C121" t="s">
        <v>297</v>
      </c>
      <c r="D121" t="s">
        <v>531</v>
      </c>
      <c r="E121" t="s">
        <v>1678</v>
      </c>
      <c r="F121" t="s">
        <v>168</v>
      </c>
      <c r="G121" t="s">
        <v>154</v>
      </c>
      <c r="H121" t="s">
        <v>155</v>
      </c>
      <c r="I121" t="s">
        <v>155</v>
      </c>
      <c r="J121" t="s">
        <v>155</v>
      </c>
      <c r="K121" s="10">
        <v>24.21259469</v>
      </c>
      <c r="L121" s="10">
        <v>4.2565677999999899E-2</v>
      </c>
      <c r="M121" s="10">
        <v>5.2239515E-2</v>
      </c>
      <c r="N121" s="10">
        <v>-0.115933789</v>
      </c>
      <c r="O121" s="10">
        <v>-1.861223268</v>
      </c>
      <c r="P121" s="10">
        <v>-1.21979469999999E-2</v>
      </c>
      <c r="Q121" s="10">
        <v>-1.4435779999999901E-3</v>
      </c>
      <c r="R121" s="10">
        <v>-0.65124926799999905</v>
      </c>
      <c r="S121" s="10">
        <v>24.897992009999999</v>
      </c>
      <c r="T121" s="10">
        <v>4.9431015000000002E-2</v>
      </c>
      <c r="U121" s="10">
        <v>2.5158529999999998E-2</v>
      </c>
      <c r="V121" s="10">
        <v>-0.15181929399999999</v>
      </c>
      <c r="W121" s="10">
        <v>8.25</v>
      </c>
      <c r="X121" s="10">
        <v>2.8079999999999998</v>
      </c>
      <c r="Y121" s="10">
        <v>2.5999999999999999E-2</v>
      </c>
      <c r="Z121" s="10">
        <v>911.45500000000004</v>
      </c>
      <c r="AA121" s="10">
        <v>2.1360000000000001</v>
      </c>
      <c r="AB121" s="10">
        <v>1.8859999999999999</v>
      </c>
      <c r="AC121" s="10">
        <v>11.752000000000001</v>
      </c>
      <c r="AD121" s="10">
        <v>5.694</v>
      </c>
      <c r="AE121" s="10">
        <v>3.3119999999999998</v>
      </c>
      <c r="AF121" s="10">
        <v>3.2000000000000001E-2</v>
      </c>
      <c r="AG121" s="10">
        <v>835.79199999999901</v>
      </c>
      <c r="AH121" s="10">
        <v>2.1309999999999998</v>
      </c>
      <c r="AI121" s="10">
        <v>1.8340000000000001</v>
      </c>
      <c r="AJ121" s="10">
        <v>7.8760000000000003</v>
      </c>
      <c r="AK121" s="10">
        <v>6.5410000000000004</v>
      </c>
      <c r="AL121" s="10">
        <v>7.0539999999999896</v>
      </c>
      <c r="AM121" s="10">
        <v>0.05</v>
      </c>
      <c r="AN121" s="10">
        <v>1000.588</v>
      </c>
      <c r="AO121" s="10">
        <v>1.0629999999999999</v>
      </c>
      <c r="AP121" s="10">
        <v>19.381</v>
      </c>
      <c r="AQ121" s="10">
        <v>154.03831389999999</v>
      </c>
      <c r="AR121" s="10">
        <v>0.59876962700000003</v>
      </c>
      <c r="AS121" s="10">
        <v>1.1864472349999999</v>
      </c>
      <c r="AT121" s="10">
        <v>1.447930886</v>
      </c>
      <c r="AU121" s="10">
        <v>0.563205065</v>
      </c>
      <c r="AV121" s="10">
        <v>0.523118898</v>
      </c>
      <c r="AW121" s="10">
        <v>186.999</v>
      </c>
      <c r="AX121" s="10">
        <v>40.192</v>
      </c>
      <c r="AY121" s="10">
        <v>67.908000000000001</v>
      </c>
      <c r="AZ121" s="10">
        <v>7.3369999999999997</v>
      </c>
      <c r="BA121" s="10">
        <v>3.048</v>
      </c>
      <c r="BB121" s="10">
        <v>3.42</v>
      </c>
      <c r="BC121" s="10">
        <v>7.4979999999999896</v>
      </c>
      <c r="BD121" s="10">
        <v>41.126999999999903</v>
      </c>
      <c r="BE121" s="10">
        <v>18.007000000000001</v>
      </c>
      <c r="BF121" s="10">
        <v>135.50299999999999</v>
      </c>
      <c r="BG121" s="10">
        <v>29.715</v>
      </c>
      <c r="BH121" s="10">
        <v>73.162999999999997</v>
      </c>
      <c r="BI121" s="10">
        <v>7.968</v>
      </c>
      <c r="BJ121" s="10">
        <v>1.306</v>
      </c>
      <c r="BK121" s="10">
        <v>1.913</v>
      </c>
      <c r="BL121" s="10">
        <v>4.7229999999999999</v>
      </c>
      <c r="BM121" s="10">
        <v>25.266999999999999</v>
      </c>
      <c r="BN121" s="10">
        <v>9.9160000000000004</v>
      </c>
      <c r="BO121" s="10">
        <v>97.842999999999904</v>
      </c>
      <c r="BP121" s="10">
        <v>37.988999999999997</v>
      </c>
      <c r="BQ121" s="10">
        <v>70.272999999999996</v>
      </c>
      <c r="BR121" s="10">
        <v>7.4939999999999998</v>
      </c>
      <c r="BS121" s="10">
        <v>1.298</v>
      </c>
      <c r="BT121" s="10">
        <v>2.5049999999999999</v>
      </c>
      <c r="BU121" s="10">
        <v>6.1070000000000002</v>
      </c>
      <c r="BV121" s="10">
        <v>34.603999999999999</v>
      </c>
      <c r="BW121" s="10">
        <v>11.605</v>
      </c>
      <c r="BX121">
        <v>0.19</v>
      </c>
      <c r="BY121">
        <v>0.19800000000000001</v>
      </c>
      <c r="BZ121">
        <v>0.16600000000000001</v>
      </c>
      <c r="CA121">
        <v>0.91886932340568594</v>
      </c>
      <c r="CB121">
        <v>1.02488458437149</v>
      </c>
      <c r="CC121">
        <v>1.20393808249651</v>
      </c>
      <c r="CD121">
        <v>0.96305606287982903</v>
      </c>
      <c r="CE121">
        <v>1.62168592268062</v>
      </c>
      <c r="CF121">
        <v>1.3078995442399499</v>
      </c>
      <c r="CG121">
        <v>0.89056164584539799</v>
      </c>
      <c r="CH121">
        <v>1.0401037339524399</v>
      </c>
    </row>
    <row r="122" spans="1:86" x14ac:dyDescent="0.25">
      <c r="A122" s="12" t="str">
        <f>VLOOKUP($B122,GCDTCodes!$A$1:$D$398,2,FALSE)</f>
        <v>GCDT_117</v>
      </c>
      <c r="B122" s="12" t="s">
        <v>298</v>
      </c>
      <c r="C122" t="s">
        <v>297</v>
      </c>
      <c r="D122" t="s">
        <v>531</v>
      </c>
      <c r="E122" t="s">
        <v>1678</v>
      </c>
      <c r="F122" t="s">
        <v>168</v>
      </c>
      <c r="G122" t="s">
        <v>154</v>
      </c>
      <c r="H122" t="s">
        <v>158</v>
      </c>
      <c r="I122" t="s">
        <v>155</v>
      </c>
      <c r="J122" t="s">
        <v>155</v>
      </c>
      <c r="K122" s="10">
        <v>16.920453640000002</v>
      </c>
      <c r="L122" s="10">
        <v>4.0991789999999997E-3</v>
      </c>
      <c r="M122" s="10">
        <v>-2.45267429999999E-2</v>
      </c>
      <c r="N122" s="10">
        <v>0.15937024</v>
      </c>
      <c r="O122" s="10">
        <v>15.500857590000001</v>
      </c>
      <c r="P122" s="10">
        <v>1.4407468999999999E-2</v>
      </c>
      <c r="Q122" s="10">
        <v>4.7123620000000003E-3</v>
      </c>
      <c r="R122" s="10">
        <v>0.343368746</v>
      </c>
      <c r="S122" s="10">
        <v>20.92456413</v>
      </c>
      <c r="T122" s="10">
        <v>2.9060271499999998E-2</v>
      </c>
      <c r="U122" s="10">
        <v>7.9592909999999899E-3</v>
      </c>
      <c r="V122" s="10">
        <v>-0.15449994649999901</v>
      </c>
      <c r="W122" s="10">
        <v>6.9089999999999998</v>
      </c>
      <c r="X122" s="10">
        <v>3.2010000000000001</v>
      </c>
      <c r="Y122" s="10">
        <v>2.79999999999999E-2</v>
      </c>
      <c r="Z122" s="10">
        <v>1011.576</v>
      </c>
      <c r="AA122" s="10">
        <v>2.6110000000000002</v>
      </c>
      <c r="AB122" s="10">
        <v>1.839</v>
      </c>
      <c r="AC122" s="10">
        <v>12.937999999999899</v>
      </c>
      <c r="AD122" s="10">
        <v>5.6789999999999896</v>
      </c>
      <c r="AE122" s="10">
        <v>2.9889999999999999</v>
      </c>
      <c r="AF122" s="10">
        <v>3.1E-2</v>
      </c>
      <c r="AG122" s="10">
        <v>607.10500000000002</v>
      </c>
      <c r="AH122" s="10">
        <v>1.722</v>
      </c>
      <c r="AI122" s="10">
        <v>1.1200000000000001</v>
      </c>
      <c r="AJ122" s="10">
        <v>9.2850000000000001</v>
      </c>
      <c r="AK122" s="10">
        <v>6.5410000000000004</v>
      </c>
      <c r="AL122" s="10">
        <v>4.5750000000000002</v>
      </c>
      <c r="AM122" s="10">
        <v>3.2000000000000001E-2</v>
      </c>
      <c r="AN122" s="10">
        <v>721.01199999999994</v>
      </c>
      <c r="AO122" s="10">
        <v>1.6850000000000001</v>
      </c>
      <c r="AP122" s="10">
        <v>16.635000000000002</v>
      </c>
      <c r="AQ122" s="10">
        <v>1.6486827719999999</v>
      </c>
      <c r="AR122" s="10">
        <v>-0.20844259400000001</v>
      </c>
      <c r="AS122" s="10">
        <v>-0.352323361</v>
      </c>
      <c r="AT122" s="10">
        <v>-0.46476577800000002</v>
      </c>
      <c r="AU122" s="10">
        <v>-0.289222694</v>
      </c>
      <c r="AV122" s="10">
        <v>-0.39766326800000001</v>
      </c>
      <c r="AW122" s="10">
        <v>147.767</v>
      </c>
      <c r="AX122" s="10">
        <v>47.2</v>
      </c>
      <c r="AY122" s="10">
        <v>71.637</v>
      </c>
      <c r="AZ122" s="10">
        <v>6.1989999999999998</v>
      </c>
      <c r="BA122" s="10">
        <v>3.0779999999999998</v>
      </c>
      <c r="BB122" s="10">
        <v>3.36</v>
      </c>
      <c r="BC122" s="10">
        <v>8.8179999999999996</v>
      </c>
      <c r="BD122" s="10">
        <v>34.067999999999998</v>
      </c>
      <c r="BE122" s="10">
        <v>13.664</v>
      </c>
      <c r="BF122" s="10">
        <v>151.09299999999999</v>
      </c>
      <c r="BG122" s="10">
        <v>34.58</v>
      </c>
      <c r="BH122" s="10">
        <v>67.611000000000004</v>
      </c>
      <c r="BI122" s="10">
        <v>10.58</v>
      </c>
      <c r="BJ122" s="10">
        <v>1.232</v>
      </c>
      <c r="BK122" s="10">
        <v>2.4340000000000002</v>
      </c>
      <c r="BL122" s="10">
        <v>5.4779999999999998</v>
      </c>
      <c r="BM122" s="10">
        <v>26.434999999999999</v>
      </c>
      <c r="BN122" s="10">
        <v>12.43</v>
      </c>
      <c r="BO122" s="10">
        <v>97.132000000000005</v>
      </c>
      <c r="BP122" s="10">
        <v>56.276000000000003</v>
      </c>
      <c r="BQ122" s="10">
        <v>72.468999999999994</v>
      </c>
      <c r="BR122" s="10">
        <v>3.54</v>
      </c>
      <c r="BS122" s="10">
        <v>1.0759999999999901</v>
      </c>
      <c r="BT122" s="10">
        <v>3.0960000000000001</v>
      </c>
      <c r="BU122" s="10">
        <v>8.6739999999999995</v>
      </c>
      <c r="BV122" s="10">
        <v>40.579000000000001</v>
      </c>
      <c r="BW122" s="10">
        <v>11.993</v>
      </c>
      <c r="BX122">
        <v>0.28199999999999997</v>
      </c>
      <c r="BY122">
        <v>0.248</v>
      </c>
      <c r="BZ122">
        <v>0.222</v>
      </c>
      <c r="CA122">
        <v>1.11737407176675</v>
      </c>
      <c r="CB122">
        <v>1.1031921096039601</v>
      </c>
      <c r="CC122">
        <v>1.1272799192964</v>
      </c>
      <c r="CD122">
        <v>0.95972382967664505</v>
      </c>
      <c r="CE122">
        <v>1.0881724236892101</v>
      </c>
      <c r="CF122">
        <v>1.0427734976074301</v>
      </c>
      <c r="CG122">
        <v>1.0553281043109399</v>
      </c>
      <c r="CH122">
        <v>1.04274092234126</v>
      </c>
    </row>
    <row r="123" spans="1:86" x14ac:dyDescent="0.25">
      <c r="A123" s="12" t="str">
        <f>VLOOKUP($B123,GCDTCodes!$A$1:$D$398,2,FALSE)</f>
        <v>GCDT_118</v>
      </c>
      <c r="B123" s="12" t="s">
        <v>299</v>
      </c>
      <c r="C123" t="s">
        <v>297</v>
      </c>
      <c r="D123" t="s">
        <v>531</v>
      </c>
      <c r="E123" t="s">
        <v>1678</v>
      </c>
      <c r="F123" t="s">
        <v>168</v>
      </c>
      <c r="G123" t="s">
        <v>154</v>
      </c>
      <c r="H123" t="s">
        <v>160</v>
      </c>
      <c r="I123" t="s">
        <v>155</v>
      </c>
      <c r="J123" t="s">
        <v>155</v>
      </c>
      <c r="K123" s="10">
        <v>-38.117141670000002</v>
      </c>
      <c r="L123" s="10">
        <v>-8.8415230999999997E-2</v>
      </c>
      <c r="M123" s="10">
        <v>-3.7887777999999997E-2</v>
      </c>
      <c r="N123" s="10">
        <v>1.714978079</v>
      </c>
      <c r="O123" s="10">
        <v>-15.94366941</v>
      </c>
      <c r="P123" s="10">
        <v>-2.7573654E-2</v>
      </c>
      <c r="Q123" s="10">
        <v>-2.0155692999999999E-2</v>
      </c>
      <c r="R123" s="10">
        <v>0.16066123699999901</v>
      </c>
      <c r="S123" s="10">
        <v>16.951136250000001</v>
      </c>
      <c r="T123" s="10">
        <v>8.6895280000000002E-3</v>
      </c>
      <c r="U123" s="10">
        <v>-9.2399479999999996E-3</v>
      </c>
      <c r="V123" s="10">
        <v>-0.157180599</v>
      </c>
      <c r="W123" s="10">
        <v>5.1729999999999903</v>
      </c>
      <c r="X123" s="10">
        <v>5.4489999999999998</v>
      </c>
      <c r="Y123" s="10">
        <v>0.04</v>
      </c>
      <c r="Z123" s="10">
        <v>802.04399999999998</v>
      </c>
      <c r="AA123" s="10">
        <v>1.861</v>
      </c>
      <c r="AB123" s="10">
        <v>1.4950000000000001</v>
      </c>
      <c r="AC123" s="10">
        <v>9.4689999999999994</v>
      </c>
      <c r="AD123" s="10">
        <v>5.6864999999999997</v>
      </c>
      <c r="AE123" s="10">
        <v>3.673</v>
      </c>
      <c r="AF123" s="10">
        <v>3.4000000000000002E-2</v>
      </c>
      <c r="AG123" s="10">
        <v>509.49</v>
      </c>
      <c r="AH123" s="10">
        <v>1.5719999999999901</v>
      </c>
      <c r="AI123" s="10">
        <v>0.96399999999999997</v>
      </c>
      <c r="AJ123" s="10">
        <v>6.649</v>
      </c>
      <c r="AK123" s="10">
        <v>6.5410000000000004</v>
      </c>
      <c r="AL123" s="10">
        <v>4.718</v>
      </c>
      <c r="AM123" s="10">
        <v>4.4999999999999998E-2</v>
      </c>
      <c r="AN123" s="10">
        <v>665.70500000000004</v>
      </c>
      <c r="AO123" s="10">
        <v>1.528</v>
      </c>
      <c r="AP123" s="10">
        <v>10.627000000000001</v>
      </c>
      <c r="AQ123" s="10">
        <v>12.90520285</v>
      </c>
      <c r="AR123" s="10">
        <v>2.1153696E-2</v>
      </c>
      <c r="AS123" s="10">
        <v>0.29985542900000001</v>
      </c>
      <c r="AT123" s="10">
        <v>-0.99946568099999999</v>
      </c>
      <c r="AU123" s="10">
        <v>0.100834224</v>
      </c>
      <c r="AV123" s="10">
        <v>-1.2602954129999999</v>
      </c>
      <c r="AW123" s="10">
        <v>159.77500000000001</v>
      </c>
      <c r="AX123" s="10">
        <v>36.274999999999999</v>
      </c>
      <c r="AY123" s="10">
        <v>70.305999999999997</v>
      </c>
      <c r="AZ123" s="10">
        <v>5.665</v>
      </c>
      <c r="BA123" s="10">
        <v>3.1080000000000001</v>
      </c>
      <c r="BB123" s="10">
        <v>2.6239999999999899</v>
      </c>
      <c r="BC123" s="10">
        <v>5.71</v>
      </c>
      <c r="BD123" s="10">
        <v>28.101999999999901</v>
      </c>
      <c r="BE123" s="10">
        <v>10.45</v>
      </c>
      <c r="BF123" s="10">
        <v>132.76599999999999</v>
      </c>
      <c r="BG123" s="10">
        <v>40.738</v>
      </c>
      <c r="BH123" s="10">
        <v>69.256</v>
      </c>
      <c r="BI123" s="10">
        <v>4.3289999999999997</v>
      </c>
      <c r="BJ123" s="10">
        <v>1.1579999999999999</v>
      </c>
      <c r="BK123" s="10">
        <v>1.65</v>
      </c>
      <c r="BL123" s="10">
        <v>3.9249999999999998</v>
      </c>
      <c r="BM123" s="10">
        <v>22.725999999999999</v>
      </c>
      <c r="BN123" s="10">
        <v>6.8559999999999999</v>
      </c>
      <c r="BO123" s="10">
        <v>104.262999999999</v>
      </c>
      <c r="BP123" s="10">
        <v>55.713999999999999</v>
      </c>
      <c r="BQ123" s="10">
        <v>70.997</v>
      </c>
      <c r="BR123" s="10">
        <v>1.9379999999999999</v>
      </c>
      <c r="BS123" s="10">
        <v>1.069</v>
      </c>
      <c r="BT123" s="10">
        <v>2.371</v>
      </c>
      <c r="BU123" s="10">
        <v>6.27</v>
      </c>
      <c r="BV123" s="10">
        <v>31.225000000000001</v>
      </c>
      <c r="BW123" s="10">
        <v>9.6939999999999902</v>
      </c>
      <c r="BX123">
        <v>0.186</v>
      </c>
      <c r="BY123">
        <v>0.20799999999999999</v>
      </c>
      <c r="BZ123">
        <v>0.19600000000000001</v>
      </c>
      <c r="CA123">
        <v>0.71406375466154703</v>
      </c>
      <c r="CB123">
        <v>1.0572081305379</v>
      </c>
      <c r="CC123">
        <v>0.80914538278861403</v>
      </c>
      <c r="CD123">
        <v>0.970586098760158</v>
      </c>
      <c r="CE123">
        <v>0.64638482493962601</v>
      </c>
      <c r="CF123">
        <v>0.86944343985306105</v>
      </c>
      <c r="CG123">
        <v>1.3955021852338401</v>
      </c>
      <c r="CH123">
        <v>1.0414205890355399</v>
      </c>
    </row>
    <row r="124" spans="1:86" x14ac:dyDescent="0.25">
      <c r="A124" s="12" t="str">
        <f>VLOOKUP($B124,GCDTCodes!$A$1:$D$398,2,FALSE)</f>
        <v>GCDT_119</v>
      </c>
      <c r="B124" s="12" t="s">
        <v>300</v>
      </c>
      <c r="C124" t="s">
        <v>297</v>
      </c>
      <c r="D124" t="s">
        <v>531</v>
      </c>
      <c r="E124" t="s">
        <v>1679</v>
      </c>
      <c r="F124" t="s">
        <v>182</v>
      </c>
      <c r="G124" t="s">
        <v>154</v>
      </c>
      <c r="H124" t="s">
        <v>155</v>
      </c>
      <c r="I124" t="s">
        <v>155</v>
      </c>
      <c r="J124" t="s">
        <v>155</v>
      </c>
      <c r="K124" s="10">
        <v>-29.103041739999998</v>
      </c>
      <c r="L124" s="10">
        <v>-9.8755829000000003E-2</v>
      </c>
      <c r="M124" s="10">
        <v>-7.7073557000000001E-2</v>
      </c>
      <c r="N124" s="10">
        <v>-0.26850977799999998</v>
      </c>
      <c r="O124" s="10">
        <v>-13.138846689999999</v>
      </c>
      <c r="P124" s="10">
        <v>-3.9105434000000001E-2</v>
      </c>
      <c r="Q124" s="10">
        <v>-1.7816677999999999E-2</v>
      </c>
      <c r="R124" s="10">
        <v>-0.38061243300000003</v>
      </c>
      <c r="S124" s="10">
        <v>-11.865832879999999</v>
      </c>
      <c r="T124" s="10">
        <v>2.2687850000000002E-3</v>
      </c>
      <c r="U124" s="10">
        <v>-4.649144E-3</v>
      </c>
      <c r="V124" s="10">
        <v>-2.8153208999999998E-2</v>
      </c>
      <c r="W124" s="10">
        <v>5.9450000000000003</v>
      </c>
      <c r="X124" s="10">
        <v>2.6659999999999999</v>
      </c>
      <c r="Y124" s="10">
        <v>2.3E-2</v>
      </c>
      <c r="Z124" s="10">
        <v>1151.4469999999999</v>
      </c>
      <c r="AA124" s="10">
        <v>2.60699999999999</v>
      </c>
      <c r="AB124" s="10">
        <v>2.2050000000000001</v>
      </c>
      <c r="AC124" s="10">
        <v>14.087999999999999</v>
      </c>
      <c r="AD124" s="10">
        <v>5.6669999999999998</v>
      </c>
      <c r="AE124" s="10">
        <v>2.839</v>
      </c>
      <c r="AF124" s="10">
        <v>3.1E-2</v>
      </c>
      <c r="AG124" s="10">
        <v>759.54</v>
      </c>
      <c r="AH124" s="10">
        <v>1.831</v>
      </c>
      <c r="AI124" s="10">
        <v>1.4509999999999901</v>
      </c>
      <c r="AJ124" s="10">
        <v>10.840999999999999</v>
      </c>
      <c r="AK124" s="13"/>
      <c r="AL124" s="10">
        <v>5.5049999999999999</v>
      </c>
      <c r="AM124" s="10">
        <v>3.2000000000000001E-2</v>
      </c>
      <c r="AN124" s="10">
        <v>579.35900000000004</v>
      </c>
      <c r="AO124" s="10">
        <v>1.3480000000000001</v>
      </c>
      <c r="AP124" s="10">
        <v>13.654</v>
      </c>
      <c r="AQ124" s="10">
        <v>93.699155610000005</v>
      </c>
      <c r="AR124" s="10">
        <v>0.38922404100000002</v>
      </c>
      <c r="AS124" s="10">
        <v>0.411826894</v>
      </c>
      <c r="AT124" s="10">
        <v>0.37229440899999999</v>
      </c>
      <c r="AU124" s="10">
        <v>-9.3085690999999998E-2</v>
      </c>
      <c r="AV124" s="10">
        <v>0.61960327100000001</v>
      </c>
      <c r="AW124" s="10">
        <v>112.276</v>
      </c>
      <c r="AX124" s="10">
        <v>21.451999999999899</v>
      </c>
      <c r="AY124" s="10">
        <v>72.137</v>
      </c>
      <c r="AZ124" s="10">
        <v>6.968</v>
      </c>
      <c r="BA124" s="10">
        <v>3.0680000000000001</v>
      </c>
      <c r="BB124" s="10">
        <v>1.611</v>
      </c>
      <c r="BC124" s="10">
        <v>4.0380000000000003</v>
      </c>
      <c r="BD124" s="10">
        <v>20.921999999999901</v>
      </c>
      <c r="BE124" s="10">
        <v>6.399</v>
      </c>
      <c r="BF124" s="10">
        <v>155.702</v>
      </c>
      <c r="BG124" s="10">
        <v>33.409999999999997</v>
      </c>
      <c r="BH124" s="10">
        <v>70.408999999999907</v>
      </c>
      <c r="BI124" s="10">
        <v>7.3419999999999996</v>
      </c>
      <c r="BJ124" s="10">
        <v>2.5139999999999998</v>
      </c>
      <c r="BK124" s="10">
        <v>1.931</v>
      </c>
      <c r="BL124" s="10">
        <v>4.9239999999999897</v>
      </c>
      <c r="BM124" s="10">
        <v>25.628</v>
      </c>
      <c r="BN124" s="10">
        <v>10.275</v>
      </c>
      <c r="BO124" s="10">
        <v>82.658999999999907</v>
      </c>
      <c r="BP124" s="10">
        <v>29.533999999999999</v>
      </c>
      <c r="BQ124" s="10">
        <v>70.695999999999998</v>
      </c>
      <c r="BR124" s="10">
        <v>4.117</v>
      </c>
      <c r="BS124" s="10">
        <v>1.0680000000000001</v>
      </c>
      <c r="BT124" s="10">
        <v>1.226</v>
      </c>
      <c r="BU124" s="10">
        <v>3.702</v>
      </c>
      <c r="BV124" s="10">
        <v>17.285999999999898</v>
      </c>
      <c r="BW124" s="10">
        <v>4.0309999999999997</v>
      </c>
      <c r="BX124">
        <v>0.159</v>
      </c>
      <c r="BY124">
        <v>0.214</v>
      </c>
      <c r="BZ124">
        <v>0.14899999999999999</v>
      </c>
      <c r="CA124">
        <v>0.73683070769535597</v>
      </c>
      <c r="CB124">
        <v>1.03881811637041</v>
      </c>
      <c r="CC124">
        <v>0.99840227919357105</v>
      </c>
      <c r="CD124">
        <v>1.0221457584484499</v>
      </c>
      <c r="CE124">
        <v>1.49788187313181</v>
      </c>
      <c r="CF124">
        <v>1.2802483765291099</v>
      </c>
      <c r="CG124" t="s">
        <v>1712</v>
      </c>
      <c r="CH124" t="s">
        <v>1712</v>
      </c>
    </row>
    <row r="125" spans="1:86" x14ac:dyDescent="0.25">
      <c r="A125" s="12" t="str">
        <f>VLOOKUP($B125,GCDTCodes!$A$1:$D$398,2,FALSE)</f>
        <v>GCDT_120</v>
      </c>
      <c r="B125" s="12" t="s">
        <v>301</v>
      </c>
      <c r="C125" t="s">
        <v>297</v>
      </c>
      <c r="D125" t="s">
        <v>531</v>
      </c>
      <c r="E125" t="s">
        <v>1679</v>
      </c>
      <c r="F125" t="s">
        <v>182</v>
      </c>
      <c r="G125" t="s">
        <v>154</v>
      </c>
      <c r="H125" t="s">
        <v>158</v>
      </c>
      <c r="I125" t="s">
        <v>155</v>
      </c>
      <c r="J125" t="s">
        <v>155</v>
      </c>
      <c r="K125" s="10">
        <v>15.5731913</v>
      </c>
      <c r="L125" s="10">
        <v>5.6156784000000001E-2</v>
      </c>
      <c r="M125" s="10">
        <v>2.42074779999999E-2</v>
      </c>
      <c r="N125" s="10">
        <v>0.33941704899999903</v>
      </c>
      <c r="O125" s="10">
        <v>-5.6418910000000002</v>
      </c>
      <c r="P125" s="10">
        <v>1.6786713999999901E-2</v>
      </c>
      <c r="Q125" s="10">
        <v>-5.4348440000000003E-3</v>
      </c>
      <c r="R125" s="10">
        <v>-0.39874944099999998</v>
      </c>
      <c r="S125" s="10">
        <v>26.623059229999999</v>
      </c>
      <c r="T125" s="10">
        <v>5.3242790999999998E-2</v>
      </c>
      <c r="U125" s="10">
        <v>2.2602311E-2</v>
      </c>
      <c r="V125" s="10">
        <v>0.26617201699999998</v>
      </c>
      <c r="W125" s="10">
        <v>6.6219999999999999</v>
      </c>
      <c r="X125" s="10">
        <v>3.3210000000000002</v>
      </c>
      <c r="Y125" s="10">
        <v>2.7E-2</v>
      </c>
      <c r="Z125" s="10">
        <v>926.45399999999995</v>
      </c>
      <c r="AA125" s="10">
        <v>2.1560000000000001</v>
      </c>
      <c r="AB125" s="10">
        <v>1.569</v>
      </c>
      <c r="AC125" s="10">
        <v>11.715</v>
      </c>
      <c r="AD125" s="10">
        <v>5.7069999999999999</v>
      </c>
      <c r="AE125" s="10">
        <v>3.5550000000000002</v>
      </c>
      <c r="AF125" s="10">
        <v>3.2000000000000001E-2</v>
      </c>
      <c r="AG125" s="10">
        <v>667</v>
      </c>
      <c r="AH125" s="10">
        <v>1.849</v>
      </c>
      <c r="AI125" s="10">
        <v>1.365</v>
      </c>
      <c r="AJ125" s="10">
        <v>9.4640000000000004</v>
      </c>
      <c r="AK125" s="13"/>
      <c r="AL125" s="10">
        <v>5.5049999999999999</v>
      </c>
      <c r="AM125" s="10">
        <v>4.2000000000000003E-2</v>
      </c>
      <c r="AN125" s="10">
        <v>741.053</v>
      </c>
      <c r="AO125" s="10">
        <v>1.5409999999999999</v>
      </c>
      <c r="AP125" s="10">
        <v>12.577</v>
      </c>
      <c r="AQ125" s="10">
        <v>125.67996650000001</v>
      </c>
      <c r="AR125" s="10">
        <v>0.69060814299999995</v>
      </c>
      <c r="AS125" s="10">
        <v>0.79653251400000002</v>
      </c>
      <c r="AT125" s="10">
        <v>3.0999002409999998</v>
      </c>
      <c r="AU125" s="10">
        <v>0.94623700499999996</v>
      </c>
      <c r="AV125" s="10">
        <v>-0.18200523199999999</v>
      </c>
      <c r="AW125" s="10">
        <v>178.63099999999901</v>
      </c>
      <c r="AX125" s="10">
        <v>43.082999999999998</v>
      </c>
      <c r="AY125" s="10">
        <v>72.906000000000006</v>
      </c>
      <c r="AZ125" s="10">
        <v>7.3639999999999999</v>
      </c>
      <c r="BA125" s="10">
        <v>3.427</v>
      </c>
      <c r="BB125" s="10">
        <v>2.9380000000000002</v>
      </c>
      <c r="BC125" s="10">
        <v>7.6189999999999998</v>
      </c>
      <c r="BD125" s="10">
        <v>35.049999999999997</v>
      </c>
      <c r="BE125" s="10">
        <v>13.372</v>
      </c>
      <c r="BF125" s="10">
        <v>115.72199999999999</v>
      </c>
      <c r="BG125" s="10">
        <v>40.512</v>
      </c>
      <c r="BH125" s="10">
        <v>73.167000000000002</v>
      </c>
      <c r="BI125" s="10">
        <v>6.1389999999999896</v>
      </c>
      <c r="BJ125" s="10">
        <v>2.38</v>
      </c>
      <c r="BK125" s="10">
        <v>1.8859999999999999</v>
      </c>
      <c r="BL125" s="10">
        <v>5.1689999999999996</v>
      </c>
      <c r="BM125" s="10">
        <v>26.521999999999998</v>
      </c>
      <c r="BN125" s="10">
        <v>10.542</v>
      </c>
      <c r="BO125" s="10">
        <v>97.77</v>
      </c>
      <c r="BP125" s="10">
        <v>50.963000000000001</v>
      </c>
      <c r="BQ125" s="10">
        <v>73.840999999999994</v>
      </c>
      <c r="BR125" s="10">
        <v>5.4790000000000001</v>
      </c>
      <c r="BS125" s="10">
        <v>1.143</v>
      </c>
      <c r="BT125" s="10">
        <v>2.6469999999999998</v>
      </c>
      <c r="BU125" s="10">
        <v>7.7789999999999999</v>
      </c>
      <c r="BV125" s="10">
        <v>41.607999999999997</v>
      </c>
      <c r="BW125" s="10">
        <v>12.561999999999999</v>
      </c>
      <c r="BX125">
        <v>0.23899999999999999</v>
      </c>
      <c r="BY125">
        <v>0.218</v>
      </c>
      <c r="BZ125">
        <v>0.222</v>
      </c>
      <c r="CA125">
        <v>0.96046400870327797</v>
      </c>
      <c r="CB125">
        <v>0.96687168444461802</v>
      </c>
      <c r="CC125">
        <v>0.93010349487166</v>
      </c>
      <c r="CD125">
        <v>0.97618113866730305</v>
      </c>
      <c r="CE125">
        <v>1.2258395508086399</v>
      </c>
      <c r="CF125">
        <v>1.0462778285182901</v>
      </c>
      <c r="CG125" t="s">
        <v>1712</v>
      </c>
      <c r="CH125" t="s">
        <v>1712</v>
      </c>
    </row>
    <row r="126" spans="1:86" x14ac:dyDescent="0.25">
      <c r="A126" s="12" t="str">
        <f>VLOOKUP($B126,GCDTCodes!$A$1:$D$398,2,FALSE)</f>
        <v>GCDT_121</v>
      </c>
      <c r="B126" s="12" t="s">
        <v>302</v>
      </c>
      <c r="C126" t="s">
        <v>297</v>
      </c>
      <c r="D126" t="s">
        <v>531</v>
      </c>
      <c r="E126" t="s">
        <v>1679</v>
      </c>
      <c r="F126" t="s">
        <v>182</v>
      </c>
      <c r="G126" t="s">
        <v>154</v>
      </c>
      <c r="H126" t="s">
        <v>160</v>
      </c>
      <c r="I126" t="s">
        <v>155</v>
      </c>
      <c r="J126" t="s">
        <v>155</v>
      </c>
      <c r="K126" s="10">
        <v>-14.093141660000001</v>
      </c>
      <c r="L126" s="10">
        <v>-3.9629209999999998E-2</v>
      </c>
      <c r="M126" s="10">
        <v>-1.721661E-2</v>
      </c>
      <c r="N126" s="10">
        <v>-2.0676568999999999E-2</v>
      </c>
      <c r="O126" s="10">
        <v>-27.426618049999998</v>
      </c>
      <c r="P126" s="10">
        <v>-6.8866128999999998E-2</v>
      </c>
      <c r="Q126" s="10">
        <v>-1.2199648E-2</v>
      </c>
      <c r="R126" s="10">
        <v>-2.7690347000000001E-2</v>
      </c>
      <c r="S126" s="10">
        <v>17.44299728</v>
      </c>
      <c r="T126" s="10">
        <v>2.0113441999999999E-2</v>
      </c>
      <c r="U126" s="10">
        <v>2.3629481000000001E-2</v>
      </c>
      <c r="V126" s="10">
        <v>-1.6063060000000001E-2</v>
      </c>
      <c r="W126" s="10">
        <v>5.5679999999999996</v>
      </c>
      <c r="X126" s="10">
        <v>4.6280000000000001</v>
      </c>
      <c r="Y126" s="10">
        <v>3.2000000000000001E-2</v>
      </c>
      <c r="Z126" s="10">
        <v>1095.3389999999999</v>
      </c>
      <c r="AA126" s="10">
        <v>2.7879999999999998</v>
      </c>
      <c r="AB126" s="10">
        <v>2.6889999999999898</v>
      </c>
      <c r="AC126" s="10">
        <v>13.042999999999999</v>
      </c>
      <c r="AD126" s="10">
        <v>5.6849999999999996</v>
      </c>
      <c r="AE126" s="10">
        <v>3.306</v>
      </c>
      <c r="AF126" s="10">
        <v>3.2000000000000001E-2</v>
      </c>
      <c r="AG126" s="10">
        <v>607.03</v>
      </c>
      <c r="AH126" s="10">
        <v>1.7069999999999901</v>
      </c>
      <c r="AI126" s="10">
        <v>1.149</v>
      </c>
      <c r="AJ126" s="10">
        <v>8.9760000000000009</v>
      </c>
      <c r="AK126" s="13"/>
      <c r="AL126" s="10">
        <v>5.5049999999999999</v>
      </c>
      <c r="AM126" s="10">
        <v>5.1999999999999998E-2</v>
      </c>
      <c r="AN126" s="10">
        <v>813.00300000000004</v>
      </c>
      <c r="AO126" s="10">
        <v>1.829</v>
      </c>
      <c r="AP126" s="10">
        <v>17.887999999999899</v>
      </c>
      <c r="AQ126" s="10">
        <v>45.476598610000003</v>
      </c>
      <c r="AR126" s="10">
        <v>0.12947720099999999</v>
      </c>
      <c r="AS126" s="10">
        <v>0.36250084399999999</v>
      </c>
      <c r="AT126" s="10">
        <v>1.447930886</v>
      </c>
      <c r="AU126" s="10">
        <v>3.9808633000000003E-2</v>
      </c>
      <c r="AV126" s="10">
        <v>-0.57669749000000003</v>
      </c>
      <c r="AW126" s="10">
        <v>175.81</v>
      </c>
      <c r="AX126" s="10">
        <v>38.683</v>
      </c>
      <c r="AY126" s="10">
        <v>67.94</v>
      </c>
      <c r="AZ126" s="10">
        <v>7.9969999999999999</v>
      </c>
      <c r="BA126" s="10">
        <v>3.298</v>
      </c>
      <c r="BB126" s="10">
        <v>3.4350000000000001</v>
      </c>
      <c r="BC126" s="10">
        <v>8.06</v>
      </c>
      <c r="BD126" s="10">
        <v>34.923999999999999</v>
      </c>
      <c r="BE126" s="10">
        <v>16.902999999999999</v>
      </c>
      <c r="BF126" s="10">
        <v>158.76599999999999</v>
      </c>
      <c r="BG126" s="10">
        <v>37.323</v>
      </c>
      <c r="BH126" s="10">
        <v>64.984999999999999</v>
      </c>
      <c r="BI126" s="10">
        <v>6.5590000000000002</v>
      </c>
      <c r="BJ126" s="10">
        <v>2.246</v>
      </c>
      <c r="BK126" s="10">
        <v>2.7469999999999999</v>
      </c>
      <c r="BL126" s="10">
        <v>5.7229999999999999</v>
      </c>
      <c r="BM126" s="10">
        <v>26.042999999999999</v>
      </c>
      <c r="BN126" s="10">
        <v>13.700999999999899</v>
      </c>
      <c r="BO126" s="10">
        <v>98.474999999999994</v>
      </c>
      <c r="BP126" s="10">
        <v>47.725000000000001</v>
      </c>
      <c r="BQ126" s="10">
        <v>72.676999999999893</v>
      </c>
      <c r="BR126" s="10">
        <v>5.8150000000000004</v>
      </c>
      <c r="BS126" s="10">
        <v>1.1054999999999999</v>
      </c>
      <c r="BT126" s="10">
        <v>2.6789999999999998</v>
      </c>
      <c r="BU126" s="10">
        <v>7.6829999999999998</v>
      </c>
      <c r="BV126" s="10">
        <v>37.280999999999999</v>
      </c>
      <c r="BW126" s="10">
        <v>14.327</v>
      </c>
      <c r="BX126">
        <v>0.224</v>
      </c>
      <c r="BY126">
        <v>0.20699999999999999</v>
      </c>
      <c r="BZ126">
        <v>0.21299999999999999</v>
      </c>
      <c r="CA126">
        <v>1.2085271795952499</v>
      </c>
      <c r="CB126">
        <v>1.05770751033829</v>
      </c>
      <c r="CC126">
        <v>0.83497928924418596</v>
      </c>
      <c r="CD126">
        <v>0.97196236772310396</v>
      </c>
      <c r="CE126">
        <v>0.91313258473858305</v>
      </c>
      <c r="CF126">
        <v>1.1161509363537501</v>
      </c>
      <c r="CG126" t="s">
        <v>1712</v>
      </c>
      <c r="CH126" t="s">
        <v>1712</v>
      </c>
    </row>
    <row r="127" spans="1:86" x14ac:dyDescent="0.25">
      <c r="A127" s="12" t="str">
        <f>VLOOKUP($B127,GCDTCodes!$A$1:$D$398,2,FALSE)</f>
        <v>GCDT_122</v>
      </c>
      <c r="B127" s="12" t="s">
        <v>391</v>
      </c>
      <c r="C127" t="s">
        <v>392</v>
      </c>
      <c r="D127" t="s">
        <v>536</v>
      </c>
      <c r="E127" t="s">
        <v>1694</v>
      </c>
      <c r="F127" t="s">
        <v>153</v>
      </c>
      <c r="G127" t="s">
        <v>154</v>
      </c>
      <c r="H127" t="s">
        <v>158</v>
      </c>
      <c r="I127" t="s">
        <v>155</v>
      </c>
      <c r="J127" t="s">
        <v>155</v>
      </c>
      <c r="K127" s="10">
        <v>-6.0803985220000003</v>
      </c>
      <c r="L127" s="10">
        <v>-2.2970775999999998E-2</v>
      </c>
      <c r="M127" s="10">
        <v>-2.2090031999999999E-2</v>
      </c>
      <c r="N127" s="10">
        <v>-2.0676568999999999E-2</v>
      </c>
      <c r="O127" s="10">
        <v>-19.923978170000002</v>
      </c>
      <c r="P127" s="10">
        <v>-8.0762357000000007E-2</v>
      </c>
      <c r="Q127" s="10">
        <v>-1.6427651000000001E-2</v>
      </c>
      <c r="R127" s="10">
        <v>-0.76980853400000004</v>
      </c>
      <c r="S127" s="10">
        <v>-2.4652793590000002</v>
      </c>
      <c r="T127" s="10">
        <v>9.8319199999999992E-3</v>
      </c>
      <c r="U127" s="10">
        <v>2.0589179999999999E-3</v>
      </c>
      <c r="V127" s="10">
        <v>0.26617201699999998</v>
      </c>
      <c r="W127" s="10">
        <v>7.0429999999999904</v>
      </c>
      <c r="X127" s="10">
        <v>3.3479999999999999</v>
      </c>
      <c r="Y127" s="10">
        <v>2.7E-2</v>
      </c>
      <c r="Z127" s="10">
        <v>841.34899999999902</v>
      </c>
      <c r="AA127" s="10">
        <v>1.8340000000000001</v>
      </c>
      <c r="AB127" s="10">
        <v>1.327</v>
      </c>
      <c r="AC127" s="10">
        <v>10.4</v>
      </c>
      <c r="AD127" s="10">
        <v>5.6959999999999997</v>
      </c>
      <c r="AE127" s="10">
        <v>3.57899999999999</v>
      </c>
      <c r="AF127" s="10">
        <v>3.2000000000000001E-2</v>
      </c>
      <c r="AG127" s="10">
        <v>1017.006</v>
      </c>
      <c r="AH127" s="10">
        <v>2.2839999999999998</v>
      </c>
      <c r="AI127" s="10">
        <v>2.12</v>
      </c>
      <c r="AJ127" s="10">
        <v>13.145</v>
      </c>
      <c r="AK127" s="10">
        <v>6.2379999999999898</v>
      </c>
      <c r="AL127" s="10">
        <v>4.5579999999999998</v>
      </c>
      <c r="AM127" s="10">
        <v>3.5499999999999997E-2</v>
      </c>
      <c r="AN127" s="10">
        <v>683.39499999999998</v>
      </c>
      <c r="AO127" s="10">
        <v>1.498</v>
      </c>
      <c r="AP127" s="10">
        <v>14.54</v>
      </c>
      <c r="AQ127" s="10">
        <v>-85.548993789999997</v>
      </c>
      <c r="AR127" s="10">
        <v>-0.31989689999999998</v>
      </c>
      <c r="AS127" s="10">
        <v>-0.15432868999999999</v>
      </c>
      <c r="AT127" s="10">
        <v>-0.93786341900000003</v>
      </c>
      <c r="AU127" s="10">
        <v>-8.9280237999999998E-2</v>
      </c>
      <c r="AV127" s="10">
        <v>0.523118898</v>
      </c>
      <c r="AW127" s="10">
        <v>168.85</v>
      </c>
      <c r="AX127" s="10">
        <v>50.207000000000001</v>
      </c>
      <c r="AY127" s="10">
        <v>73.491</v>
      </c>
      <c r="AZ127" s="10">
        <v>7.859</v>
      </c>
      <c r="BA127" s="10">
        <v>3.0389999999999899</v>
      </c>
      <c r="BB127" s="10">
        <v>4.4889999999999999</v>
      </c>
      <c r="BC127" s="10">
        <v>13.154</v>
      </c>
      <c r="BD127" s="10">
        <v>59.610999999999997</v>
      </c>
      <c r="BE127" s="10">
        <v>22.405999999999999</v>
      </c>
      <c r="BF127" s="10">
        <v>119.482</v>
      </c>
      <c r="BG127" s="10">
        <v>54.717500000000001</v>
      </c>
      <c r="BH127" s="10">
        <v>75.846499999999907</v>
      </c>
      <c r="BI127" s="10">
        <v>4.0365000000000002</v>
      </c>
      <c r="BJ127" s="10">
        <v>1.401</v>
      </c>
      <c r="BK127" s="10">
        <v>2.2435</v>
      </c>
      <c r="BL127" s="10">
        <v>7.5164999999999997</v>
      </c>
      <c r="BM127" s="10">
        <v>32.241</v>
      </c>
      <c r="BN127" s="10">
        <v>11.3799999999999</v>
      </c>
      <c r="BO127" s="10">
        <v>97.451999999999998</v>
      </c>
      <c r="BP127" s="10">
        <v>61.048999999999999</v>
      </c>
      <c r="BQ127" s="10">
        <v>75.054000000000002</v>
      </c>
      <c r="BR127" s="10">
        <v>3.488</v>
      </c>
      <c r="BS127" s="10">
        <v>1.0940000000000001</v>
      </c>
      <c r="BT127" s="10">
        <v>3.3050000000000002</v>
      </c>
      <c r="BU127" s="10">
        <v>10.513</v>
      </c>
      <c r="BV127" s="10">
        <v>44.92</v>
      </c>
      <c r="BW127" s="10">
        <v>12.842000000000001</v>
      </c>
      <c r="BX127">
        <v>0.217</v>
      </c>
      <c r="BZ127">
        <v>0.221</v>
      </c>
      <c r="CA127">
        <v>1.4523644429217299</v>
      </c>
      <c r="CB127">
        <v>1.1413511379907799</v>
      </c>
      <c r="CC127">
        <v>1.11905584363165</v>
      </c>
      <c r="CD127">
        <v>0.97606833797092196</v>
      </c>
      <c r="CE127">
        <v>1.0337771955700401</v>
      </c>
      <c r="CF127">
        <v>0.85692406515561104</v>
      </c>
      <c r="CG127">
        <v>0.98949265790949303</v>
      </c>
      <c r="CH127">
        <v>0.99320366414642702</v>
      </c>
    </row>
    <row r="128" spans="1:86" x14ac:dyDescent="0.25">
      <c r="A128" s="12" t="str">
        <f>VLOOKUP($B128,GCDTCodes!$A$1:$D$398,2,FALSE)</f>
        <v>GCDT_123</v>
      </c>
      <c r="B128" s="12" t="s">
        <v>393</v>
      </c>
      <c r="C128" t="s">
        <v>392</v>
      </c>
      <c r="D128" t="s">
        <v>536</v>
      </c>
      <c r="E128" t="s">
        <v>1694</v>
      </c>
      <c r="F128" t="s">
        <v>153</v>
      </c>
      <c r="G128" t="s">
        <v>154</v>
      </c>
      <c r="H128" t="s">
        <v>262</v>
      </c>
      <c r="I128" t="s">
        <v>155</v>
      </c>
      <c r="J128" t="s">
        <v>155</v>
      </c>
      <c r="K128" s="10">
        <v>46.738843279999998</v>
      </c>
      <c r="L128" s="10">
        <v>0.11150299900000001</v>
      </c>
      <c r="M128" s="10">
        <v>9.9262450000000002E-2</v>
      </c>
      <c r="N128" s="10">
        <v>0.341794177999999</v>
      </c>
      <c r="O128" s="10">
        <v>-12.829342670000001</v>
      </c>
      <c r="P128" s="10">
        <v>-9.3849880000000004E-3</v>
      </c>
      <c r="Q128" s="10">
        <v>-9.66284699999999E-3</v>
      </c>
      <c r="R128" s="10">
        <v>-2.7690347000000001E-2</v>
      </c>
      <c r="S128" s="10">
        <v>38.709939210000002</v>
      </c>
      <c r="T128" s="10">
        <v>6.8093878999999996E-2</v>
      </c>
      <c r="U128" s="10">
        <v>1.5412123999999999E-2</v>
      </c>
      <c r="V128" s="10">
        <v>0.26617201699999998</v>
      </c>
      <c r="W128" s="10">
        <v>6.6619999999999999</v>
      </c>
      <c r="X128" s="10">
        <v>4.3090000000000002</v>
      </c>
      <c r="Y128" s="10">
        <v>3.4000000000000002E-2</v>
      </c>
      <c r="Z128" s="10">
        <v>1457.8629999999901</v>
      </c>
      <c r="AA128" s="10">
        <v>3.2489999999999899</v>
      </c>
      <c r="AB128" s="10">
        <v>2.4969999999999999</v>
      </c>
      <c r="AC128" s="10">
        <v>14.988</v>
      </c>
      <c r="AD128" s="10">
        <v>5.6769999999999996</v>
      </c>
      <c r="AE128" s="10">
        <v>3.194</v>
      </c>
      <c r="AF128" s="10">
        <v>3.2000000000000001E-2</v>
      </c>
      <c r="AG128" s="10">
        <v>717.61800000000005</v>
      </c>
      <c r="AH128" s="10">
        <v>1.911</v>
      </c>
      <c r="AI128" s="10">
        <v>1.4469999999999901</v>
      </c>
      <c r="AJ128" s="10">
        <v>9.6549999999999994</v>
      </c>
      <c r="AK128" s="10">
        <v>6.2379999999999898</v>
      </c>
      <c r="AL128" s="10">
        <v>4.5579999999999998</v>
      </c>
      <c r="AM128" s="10">
        <v>3.5000000000000003E-2</v>
      </c>
      <c r="AN128" s="10">
        <v>716.97199999999998</v>
      </c>
      <c r="AO128" s="10">
        <v>1.5629999999999999</v>
      </c>
      <c r="AP128" s="10">
        <v>14.762</v>
      </c>
      <c r="AQ128" s="10">
        <v>-5.4589913619999999</v>
      </c>
      <c r="AR128" s="10">
        <v>-0.25919545799999999</v>
      </c>
      <c r="AS128" s="10">
        <v>-0.187537973</v>
      </c>
      <c r="AT128" s="10">
        <v>-0.46476577800000002</v>
      </c>
      <c r="AU128" s="10">
        <v>0.33749797199999998</v>
      </c>
      <c r="AV128" s="10">
        <v>-0.18200523199999999</v>
      </c>
      <c r="AW128" s="10">
        <v>160.87899999999999</v>
      </c>
      <c r="AX128" s="10">
        <v>54.905000000000001</v>
      </c>
      <c r="AY128" s="10">
        <v>73.97</v>
      </c>
      <c r="AZ128" s="10">
        <v>6.27</v>
      </c>
      <c r="BA128" s="10">
        <v>2.8620000000000001</v>
      </c>
      <c r="BB128" s="10">
        <v>5.2320000000000002</v>
      </c>
      <c r="BC128" s="10">
        <v>13.745999999999899</v>
      </c>
      <c r="BD128" s="10">
        <v>60.115000000000002</v>
      </c>
      <c r="BE128" s="10">
        <v>19.542000000000002</v>
      </c>
      <c r="BF128" s="10">
        <v>150.95400000000001</v>
      </c>
      <c r="BG128" s="10">
        <v>55.567999999999998</v>
      </c>
      <c r="BH128" s="10">
        <v>74.111000000000004</v>
      </c>
      <c r="BI128" s="10">
        <v>3.8889999999999998</v>
      </c>
      <c r="BJ128" s="10">
        <v>1.2050000000000001</v>
      </c>
      <c r="BK128" s="10">
        <v>2.847</v>
      </c>
      <c r="BL128" s="10">
        <v>8.6210000000000004</v>
      </c>
      <c r="BM128" s="10">
        <v>32.908999999999999</v>
      </c>
      <c r="BN128" s="10">
        <v>12.157999999999999</v>
      </c>
      <c r="BO128" s="10">
        <v>104.58799999999999</v>
      </c>
      <c r="BP128" s="10">
        <v>56.53</v>
      </c>
      <c r="BQ128" s="10">
        <v>73.918999999999997</v>
      </c>
      <c r="BR128" s="10">
        <v>3.19</v>
      </c>
      <c r="BS128" s="10">
        <v>1.1535</v>
      </c>
      <c r="BT128" s="10">
        <v>2.5350000000000001</v>
      </c>
      <c r="BU128" s="10">
        <v>7.6729999999999903</v>
      </c>
      <c r="BV128" s="10">
        <v>32.095999999999997</v>
      </c>
      <c r="BW128" s="10">
        <v>9.4480000000000004</v>
      </c>
      <c r="BX128">
        <v>0.23599999999999999</v>
      </c>
      <c r="BY128">
        <v>0.23200000000000001</v>
      </c>
      <c r="BZ128">
        <v>0.247</v>
      </c>
      <c r="CA128">
        <v>0.82037114814428402</v>
      </c>
      <c r="CB128">
        <v>1.08338717322244</v>
      </c>
      <c r="CC128">
        <v>1.04978239225307</v>
      </c>
      <c r="CD128">
        <v>0.94008862897719003</v>
      </c>
      <c r="CE128">
        <v>0.78882257353816698</v>
      </c>
      <c r="CF128">
        <v>0.96799931195444</v>
      </c>
      <c r="CG128">
        <v>1.0463611652551901</v>
      </c>
      <c r="CH128">
        <v>0.99654410628457202</v>
      </c>
    </row>
    <row r="129" spans="1:86" x14ac:dyDescent="0.25">
      <c r="A129" s="12" t="str">
        <f>VLOOKUP($B129,GCDTCodes!$A$1:$D$398,2,FALSE)</f>
        <v>GCDT_124</v>
      </c>
      <c r="B129" s="12" t="s">
        <v>394</v>
      </c>
      <c r="C129" t="s">
        <v>392</v>
      </c>
      <c r="D129" t="s">
        <v>536</v>
      </c>
      <c r="E129" t="s">
        <v>1694</v>
      </c>
      <c r="F129" t="s">
        <v>153</v>
      </c>
      <c r="G129" t="s">
        <v>157</v>
      </c>
      <c r="H129" t="s">
        <v>160</v>
      </c>
      <c r="I129" t="s">
        <v>155</v>
      </c>
      <c r="J129" t="s">
        <v>155</v>
      </c>
      <c r="K129" s="10">
        <v>38.541579310000003</v>
      </c>
      <c r="L129" s="10">
        <v>0.114461301</v>
      </c>
      <c r="M129" s="10">
        <v>5.5884721999999998E-2</v>
      </c>
      <c r="N129" s="10">
        <v>0.51946385799999995</v>
      </c>
      <c r="O129" s="10">
        <v>-11.090973269999999</v>
      </c>
      <c r="P129" s="10">
        <v>2.3924450999999999E-2</v>
      </c>
      <c r="Q129" s="10">
        <v>-3.7436430000000001E-3</v>
      </c>
      <c r="R129" s="10">
        <v>0.343368746</v>
      </c>
      <c r="S129" s="10">
        <v>3.3644833009999999</v>
      </c>
      <c r="T129" s="10">
        <v>9.8319199999999992E-3</v>
      </c>
      <c r="U129" s="10">
        <v>-6.1584389999999999E-3</v>
      </c>
      <c r="V129" s="10">
        <v>0.125054478</v>
      </c>
      <c r="W129" s="10">
        <v>7.4390000000000001</v>
      </c>
      <c r="X129" s="10">
        <v>4.1539999999999999</v>
      </c>
      <c r="Y129" s="10">
        <v>3.4000000000000002E-2</v>
      </c>
      <c r="Z129" s="10">
        <v>1261.3039999999901</v>
      </c>
      <c r="AA129" s="10">
        <v>2.581</v>
      </c>
      <c r="AB129" s="10">
        <v>1.968</v>
      </c>
      <c r="AC129" s="10">
        <v>13.712999999999999</v>
      </c>
      <c r="AD129" s="10">
        <v>5.6909999999999998</v>
      </c>
      <c r="AE129" s="10">
        <v>2.7759999999999998</v>
      </c>
      <c r="AF129" s="10">
        <v>3.1E-2</v>
      </c>
      <c r="AG129" s="10">
        <v>748.05700000000002</v>
      </c>
      <c r="AH129" s="10">
        <v>1.835</v>
      </c>
      <c r="AI129" s="10">
        <v>1.288</v>
      </c>
      <c r="AJ129" s="10">
        <v>9.734</v>
      </c>
      <c r="AK129" s="10">
        <v>6.2379999999999898</v>
      </c>
      <c r="AL129" s="10">
        <v>4.5579999999999998</v>
      </c>
      <c r="AM129" s="10">
        <v>3.5999999999999997E-2</v>
      </c>
      <c r="AN129" s="10">
        <v>692.18299999999999</v>
      </c>
      <c r="AO129" s="10">
        <v>1.33</v>
      </c>
      <c r="AP129" s="10">
        <v>15.144</v>
      </c>
      <c r="AQ129" s="10">
        <v>32.127606919999998</v>
      </c>
      <c r="AR129" s="10">
        <v>3.8071318E-2</v>
      </c>
      <c r="AS129" s="10">
        <v>-0.23627731299999999</v>
      </c>
      <c r="AT129" s="10">
        <v>-0.28653247700000001</v>
      </c>
      <c r="AU129" s="10">
        <v>0.55443974100000004</v>
      </c>
      <c r="AV129" s="10">
        <v>1.5432590589999999</v>
      </c>
      <c r="AW129" s="10">
        <v>134.28200000000001</v>
      </c>
      <c r="AX129" s="10">
        <v>54.758999999999901</v>
      </c>
      <c r="AY129" s="10">
        <v>76.531999999999996</v>
      </c>
      <c r="AZ129" s="10">
        <v>5.3620000000000001</v>
      </c>
      <c r="BA129" s="10">
        <v>3.198</v>
      </c>
      <c r="BB129" s="10">
        <v>3.105</v>
      </c>
      <c r="BC129" s="10">
        <v>10.3959999999999</v>
      </c>
      <c r="BD129" s="10">
        <v>46.506</v>
      </c>
      <c r="BE129" s="10">
        <v>17.053999999999998</v>
      </c>
      <c r="BF129" s="10">
        <v>119.643999999999</v>
      </c>
      <c r="BG129" s="10">
        <v>58.501999999999903</v>
      </c>
      <c r="BH129" s="10">
        <v>77.173000000000002</v>
      </c>
      <c r="BI129" s="10">
        <v>4.1840000000000002</v>
      </c>
      <c r="BJ129" s="10">
        <v>1.784</v>
      </c>
      <c r="BK129" s="10">
        <v>2.246</v>
      </c>
      <c r="BL129" s="10">
        <v>8.8569999999999993</v>
      </c>
      <c r="BM129" s="10">
        <v>32.241</v>
      </c>
      <c r="BN129" s="10">
        <v>13.23</v>
      </c>
      <c r="BO129" s="10">
        <v>92.834999999999994</v>
      </c>
      <c r="BP129" s="10">
        <v>59.582000000000001</v>
      </c>
      <c r="BQ129" s="10">
        <v>74.191999999999993</v>
      </c>
      <c r="BR129" s="10">
        <v>2.379</v>
      </c>
      <c r="BS129" s="10">
        <v>1.101</v>
      </c>
      <c r="BT129" s="10">
        <v>2.5680000000000001</v>
      </c>
      <c r="BU129" s="10">
        <v>7.6589999999999998</v>
      </c>
      <c r="BV129" s="10">
        <v>37.853999999999999</v>
      </c>
      <c r="BW129" s="10">
        <v>11.954000000000001</v>
      </c>
      <c r="BX129">
        <v>0.218</v>
      </c>
      <c r="BY129">
        <v>0.222</v>
      </c>
      <c r="BZ129">
        <v>0.193</v>
      </c>
      <c r="CA129">
        <v>1.14296411083042</v>
      </c>
      <c r="CB129">
        <v>1.1007837434710701</v>
      </c>
      <c r="CC129">
        <v>0.84916517240149703</v>
      </c>
      <c r="CD129">
        <v>0.97624408840704902</v>
      </c>
      <c r="CE129">
        <v>0.82066549503484698</v>
      </c>
      <c r="CF129">
        <v>1.1234795066347001</v>
      </c>
      <c r="CG129">
        <v>0.93655897528166199</v>
      </c>
      <c r="CH129">
        <v>0.994080565348614</v>
      </c>
    </row>
    <row r="130" spans="1:86" x14ac:dyDescent="0.25">
      <c r="A130" s="12" t="str">
        <f>VLOOKUP($B130,GCDTCodes!$A$1:$D$398,2,FALSE)</f>
        <v>GCDT_125</v>
      </c>
      <c r="B130" s="12" t="s">
        <v>395</v>
      </c>
      <c r="C130" t="s">
        <v>392</v>
      </c>
      <c r="D130" t="s">
        <v>536</v>
      </c>
      <c r="E130" t="s">
        <v>1694</v>
      </c>
      <c r="F130" t="s">
        <v>153</v>
      </c>
      <c r="G130" t="s">
        <v>162</v>
      </c>
      <c r="H130" t="s">
        <v>160</v>
      </c>
      <c r="I130" t="s">
        <v>155</v>
      </c>
      <c r="J130" t="s">
        <v>155</v>
      </c>
      <c r="K130" s="10">
        <v>-44.487448520000001</v>
      </c>
      <c r="L130" s="10">
        <v>-0.15735255199999901</v>
      </c>
      <c r="M130" s="10">
        <v>-0.124096491999999</v>
      </c>
      <c r="N130" s="10">
        <v>-0.57366175600000002</v>
      </c>
      <c r="O130" s="10">
        <v>-21.472847899999898</v>
      </c>
      <c r="P130" s="10">
        <v>-2.247251E-3</v>
      </c>
      <c r="Q130" s="10">
        <v>-7.9716460000000006E-3</v>
      </c>
      <c r="R130" s="10">
        <v>-0.39874944099999998</v>
      </c>
      <c r="S130" s="10">
        <v>6.2845651039999897</v>
      </c>
      <c r="T130" s="10">
        <v>5.344583E-3</v>
      </c>
      <c r="U130" s="10">
        <v>9.39795E-4</v>
      </c>
      <c r="V130" s="10">
        <v>0.34284504599999999</v>
      </c>
      <c r="W130" s="10">
        <v>7.74</v>
      </c>
      <c r="X130" s="10">
        <v>3.1960000000000002</v>
      </c>
      <c r="Y130" s="10">
        <v>2.5999999999999999E-2</v>
      </c>
      <c r="Z130" s="10">
        <v>894.04499999999996</v>
      </c>
      <c r="AA130" s="10">
        <v>1.891</v>
      </c>
      <c r="AB130" s="10">
        <v>1.38699999999999</v>
      </c>
      <c r="AC130" s="10">
        <v>11.526</v>
      </c>
      <c r="AD130" s="10">
        <v>5.6710000000000003</v>
      </c>
      <c r="AE130" s="10">
        <v>2.976</v>
      </c>
      <c r="AF130" s="10">
        <v>3.1E-2</v>
      </c>
      <c r="AG130" s="10">
        <v>637.23199999999997</v>
      </c>
      <c r="AH130" s="10">
        <v>1.7709999999999999</v>
      </c>
      <c r="AI130" s="10">
        <v>1.194</v>
      </c>
      <c r="AJ130" s="10">
        <v>9.7880000000000003</v>
      </c>
      <c r="AK130" s="10">
        <v>6.2379999999999898</v>
      </c>
      <c r="AL130" s="10">
        <v>4.6669999999999998</v>
      </c>
      <c r="AM130" s="10">
        <v>4.9000000000000002E-2</v>
      </c>
      <c r="AN130" s="10">
        <v>747.27800000000002</v>
      </c>
      <c r="AO130" s="10">
        <v>1.5740000000000001</v>
      </c>
      <c r="AP130" s="10">
        <v>13.495999999999899</v>
      </c>
      <c r="AQ130" s="10">
        <v>-139.63910569999999</v>
      </c>
      <c r="AR130" s="10">
        <v>-0.60238149299999999</v>
      </c>
      <c r="AS130" s="10">
        <v>-0.55192256299999998</v>
      </c>
      <c r="AT130" s="10">
        <v>-2.0688654870000001</v>
      </c>
      <c r="AU130" s="10">
        <v>-0.27169204600000002</v>
      </c>
      <c r="AV130" s="10">
        <v>-0.39766326800000001</v>
      </c>
      <c r="AW130" s="10">
        <v>176.18599999999901</v>
      </c>
      <c r="AX130" s="10">
        <v>54.621000000000002</v>
      </c>
      <c r="AY130" s="10">
        <v>74.662999999999997</v>
      </c>
      <c r="AZ130" s="10">
        <v>4.0489999999999897</v>
      </c>
      <c r="BA130" s="10">
        <v>2.782</v>
      </c>
      <c r="BB130" s="10">
        <v>2.2069999999999999</v>
      </c>
      <c r="BC130" s="10">
        <v>6.6150000000000002</v>
      </c>
      <c r="BD130" s="10">
        <v>30.148</v>
      </c>
      <c r="BE130" s="10">
        <v>8.2910000000000004</v>
      </c>
      <c r="BF130" s="10">
        <v>112.916</v>
      </c>
      <c r="BG130" s="10">
        <v>57.578999999999901</v>
      </c>
      <c r="BH130" s="10">
        <v>76.613</v>
      </c>
      <c r="BI130" s="10">
        <v>2.8069999999999999</v>
      </c>
      <c r="BJ130" s="10">
        <v>1.401</v>
      </c>
      <c r="BK130" s="10">
        <v>1.9530000000000001</v>
      </c>
      <c r="BL130" s="10">
        <v>6.4119999999999999</v>
      </c>
      <c r="BM130" s="10">
        <v>29.023</v>
      </c>
      <c r="BN130" s="10">
        <v>9.6690000000000005</v>
      </c>
      <c r="BO130" s="10">
        <v>98.982999999999905</v>
      </c>
      <c r="BP130" s="10">
        <v>58.555999999999997</v>
      </c>
      <c r="BQ130" s="10">
        <v>71.822999999999993</v>
      </c>
      <c r="BR130" s="10">
        <v>2.1659999999999999</v>
      </c>
      <c r="BS130" s="10">
        <v>1.296</v>
      </c>
      <c r="BT130" s="10">
        <v>2.7080000000000002</v>
      </c>
      <c r="BU130" s="10">
        <v>7.5590000000000002</v>
      </c>
      <c r="BV130" s="10">
        <v>44.74</v>
      </c>
      <c r="BW130" s="10">
        <v>14.170999999999999</v>
      </c>
      <c r="BX130">
        <v>0.22</v>
      </c>
      <c r="BY130">
        <v>0.21099999999999999</v>
      </c>
      <c r="BZ130">
        <v>0.188</v>
      </c>
      <c r="CA130">
        <v>1.0239730623987899</v>
      </c>
      <c r="CB130">
        <v>1.1516263374909399</v>
      </c>
      <c r="CC130">
        <v>1.01982652065435</v>
      </c>
      <c r="CD130">
        <v>1.0376700388019799</v>
      </c>
      <c r="CE130">
        <v>1.1108773594452199</v>
      </c>
      <c r="CF130">
        <v>1.06850110736546</v>
      </c>
      <c r="CG130">
        <v>0.89994725408027798</v>
      </c>
      <c r="CH130">
        <v>0.99760363305988597</v>
      </c>
    </row>
    <row r="131" spans="1:86" x14ac:dyDescent="0.25">
      <c r="A131" s="12" t="str">
        <f>VLOOKUP($B131,GCDTCodes!$A$1:$D$398,2,FALSE)</f>
        <v>GCDT_126</v>
      </c>
      <c r="B131" s="12" t="s">
        <v>396</v>
      </c>
      <c r="C131" t="s">
        <v>392</v>
      </c>
      <c r="D131" t="s">
        <v>536</v>
      </c>
      <c r="E131" t="s">
        <v>1694</v>
      </c>
      <c r="F131" t="s">
        <v>153</v>
      </c>
      <c r="G131" t="s">
        <v>166</v>
      </c>
      <c r="H131" t="s">
        <v>155</v>
      </c>
      <c r="I131" t="s">
        <v>155</v>
      </c>
      <c r="J131" t="s">
        <v>155</v>
      </c>
      <c r="K131" s="10">
        <v>-2.597880328</v>
      </c>
      <c r="L131" s="10">
        <v>4.0991789999999997E-3</v>
      </c>
      <c r="M131" s="10">
        <v>-2.596344E-3</v>
      </c>
      <c r="N131" s="10">
        <v>0.15937024</v>
      </c>
      <c r="O131" s="10">
        <v>-20.49441084</v>
      </c>
      <c r="P131" s="10">
        <v>-3.3177444E-2</v>
      </c>
      <c r="Q131" s="10">
        <v>-8.8172459999999904E-3</v>
      </c>
      <c r="R131" s="10">
        <v>-0.76980853400000004</v>
      </c>
      <c r="S131" s="10">
        <v>4.2836989900000004</v>
      </c>
      <c r="T131" s="10">
        <v>3.4964530000000001E-2</v>
      </c>
      <c r="U131" s="10">
        <v>1.031749E-3</v>
      </c>
      <c r="V131" s="10">
        <v>-1.6063060000000001E-2</v>
      </c>
      <c r="W131" s="10">
        <v>6.6389999999999896</v>
      </c>
      <c r="X131" s="10">
        <v>3.3</v>
      </c>
      <c r="Y131" s="10">
        <v>0.03</v>
      </c>
      <c r="Z131" s="10">
        <v>887.25599999999997</v>
      </c>
      <c r="AA131" s="10">
        <v>2.15</v>
      </c>
      <c r="AB131" s="10">
        <v>1.5369999999999999</v>
      </c>
      <c r="AC131" s="10">
        <v>10.33</v>
      </c>
      <c r="AD131" s="10">
        <v>5.6789999999999896</v>
      </c>
      <c r="AE131" s="10">
        <v>3.10699999999999</v>
      </c>
      <c r="AF131" s="10">
        <v>3.2000000000000001E-2</v>
      </c>
      <c r="AG131" s="10">
        <v>856.84100000000001</v>
      </c>
      <c r="AH131" s="10">
        <v>2.1669999999999998</v>
      </c>
      <c r="AI131" s="10">
        <v>1.659</v>
      </c>
      <c r="AJ131" s="10">
        <v>11.775</v>
      </c>
      <c r="AK131" s="10">
        <v>6.2379999999999898</v>
      </c>
      <c r="AL131" s="10">
        <v>4.133</v>
      </c>
      <c r="AM131" s="10">
        <v>0.03</v>
      </c>
      <c r="AN131" s="10">
        <v>745.92200000000003</v>
      </c>
      <c r="AO131" s="10">
        <v>1.8019999999999901</v>
      </c>
      <c r="AP131" s="10">
        <v>14.984</v>
      </c>
      <c r="AQ131" s="10">
        <v>180.1064385</v>
      </c>
      <c r="AR131" s="10">
        <v>0.54318315699999997</v>
      </c>
      <c r="AS131" s="10">
        <v>0.51105923600000003</v>
      </c>
      <c r="AT131" s="10">
        <v>1.8522671340000001</v>
      </c>
      <c r="AU131" s="10">
        <v>1.4068674990000001</v>
      </c>
      <c r="AV131" s="10">
        <v>1.7589170949999999</v>
      </c>
      <c r="AW131" s="10">
        <v>180.16499999999999</v>
      </c>
      <c r="AX131" s="10">
        <v>32.542999999999999</v>
      </c>
      <c r="AY131" s="10">
        <v>72.876000000000005</v>
      </c>
      <c r="AZ131" s="10">
        <v>10.292999999999999</v>
      </c>
      <c r="BA131" s="10">
        <v>4.7039999999999997</v>
      </c>
      <c r="BB131" s="10">
        <v>2.3650000000000002</v>
      </c>
      <c r="BC131" s="10">
        <v>6.3319999999999999</v>
      </c>
      <c r="BD131" s="10">
        <v>29.992999999999999</v>
      </c>
      <c r="BE131" s="10">
        <v>8.9659999999999993</v>
      </c>
      <c r="BF131" s="10">
        <v>119.78299999999901</v>
      </c>
      <c r="BG131" s="10">
        <v>49.948999999999998</v>
      </c>
      <c r="BH131" s="10">
        <v>76.098999999999904</v>
      </c>
      <c r="BI131" s="10">
        <v>6.3389999999999898</v>
      </c>
      <c r="BJ131" s="10">
        <v>3.637</v>
      </c>
      <c r="BK131" s="10">
        <v>2.673</v>
      </c>
      <c r="BL131" s="10">
        <v>8.7710000000000008</v>
      </c>
      <c r="BM131" s="10">
        <v>32.273000000000003</v>
      </c>
      <c r="BN131" s="10">
        <v>11.720999999999901</v>
      </c>
      <c r="BO131" s="10">
        <v>102.99</v>
      </c>
      <c r="BP131" s="10">
        <v>55.65</v>
      </c>
      <c r="BQ131" s="10">
        <v>72.408999999999907</v>
      </c>
      <c r="BR131" s="10">
        <v>4.234</v>
      </c>
      <c r="BS131" s="10">
        <v>1.206</v>
      </c>
      <c r="BT131" s="10">
        <v>3.46199999999999</v>
      </c>
      <c r="BU131" s="10">
        <v>9.2859999999999996</v>
      </c>
      <c r="BV131" s="10">
        <v>43.427</v>
      </c>
      <c r="BW131" s="10">
        <v>12.875999999999999</v>
      </c>
      <c r="BX131">
        <v>0.22</v>
      </c>
      <c r="BY131">
        <v>0.22700000000000001</v>
      </c>
      <c r="BZ131">
        <v>0.20899999999999999</v>
      </c>
      <c r="CA131">
        <v>1.6306345325298399</v>
      </c>
      <c r="CB131">
        <v>1.2107582084349</v>
      </c>
      <c r="CC131">
        <v>1.3352278580086401</v>
      </c>
      <c r="CD131">
        <v>1.04802756192069</v>
      </c>
      <c r="CE131">
        <v>0.94028269288524902</v>
      </c>
      <c r="CF131">
        <v>0.88744208949715697</v>
      </c>
      <c r="CG131">
        <v>1.05000307944965</v>
      </c>
      <c r="CH131">
        <v>0.99619142821080497</v>
      </c>
    </row>
    <row r="132" spans="1:86" x14ac:dyDescent="0.25">
      <c r="A132" s="12" t="str">
        <f>VLOOKUP($B132,GCDTCodes!$A$1:$D$398,2,FALSE)</f>
        <v>GCDT_127</v>
      </c>
      <c r="B132" s="12" t="s">
        <v>397</v>
      </c>
      <c r="C132" t="s">
        <v>392</v>
      </c>
      <c r="D132" t="s">
        <v>536</v>
      </c>
      <c r="E132" t="s">
        <v>1694</v>
      </c>
      <c r="F132" t="s">
        <v>153</v>
      </c>
      <c r="G132" t="s">
        <v>166</v>
      </c>
      <c r="H132" t="s">
        <v>158</v>
      </c>
      <c r="I132" t="s">
        <v>155</v>
      </c>
      <c r="J132" t="s">
        <v>155</v>
      </c>
      <c r="K132" s="10">
        <v>27.590830360000002</v>
      </c>
      <c r="L132" s="10">
        <v>9.5720563999999994E-2</v>
      </c>
      <c r="M132" s="10">
        <v>8.2688544000000003E-2</v>
      </c>
      <c r="N132" s="10">
        <v>0.33941704899999903</v>
      </c>
      <c r="O132" s="10">
        <v>-23.162875540000002</v>
      </c>
      <c r="P132" s="10">
        <v>-4.7452917999999997E-2</v>
      </c>
      <c r="Q132" s="10">
        <v>-1.05084469999999E-2</v>
      </c>
      <c r="R132" s="10">
        <v>-0.39874944099999998</v>
      </c>
      <c r="S132" s="10">
        <v>46.589794750000003</v>
      </c>
      <c r="T132" s="10">
        <v>0.11150475</v>
      </c>
      <c r="U132" s="10">
        <v>3.9037025000000003E-2</v>
      </c>
      <c r="V132" s="10">
        <v>0.54840709399999998</v>
      </c>
      <c r="W132" s="10">
        <v>6.8539999999999903</v>
      </c>
      <c r="X132" s="10">
        <v>2.71199999999999</v>
      </c>
      <c r="Y132" s="10">
        <v>2.5000000000000001E-2</v>
      </c>
      <c r="Z132" s="10">
        <v>697.64399999999898</v>
      </c>
      <c r="AA132" s="10">
        <v>1.571</v>
      </c>
      <c r="AB132" s="10">
        <v>1.0489999999999999</v>
      </c>
      <c r="AC132" s="10">
        <v>9.8249999999999993</v>
      </c>
      <c r="AD132" s="10">
        <v>5.6719999999999997</v>
      </c>
      <c r="AE132" s="10">
        <v>3.02</v>
      </c>
      <c r="AF132" s="10">
        <v>3.2000000000000001E-2</v>
      </c>
      <c r="AG132" s="10">
        <v>607.83699999999999</v>
      </c>
      <c r="AH132" s="10">
        <v>1.82</v>
      </c>
      <c r="AI132" s="10">
        <v>1.284</v>
      </c>
      <c r="AJ132" s="10">
        <v>8.0609999999999999</v>
      </c>
      <c r="AK132" s="10">
        <v>6.2379999999999898</v>
      </c>
      <c r="AL132" s="10">
        <v>4.8449999999999998</v>
      </c>
      <c r="AM132" s="10">
        <v>3.6999999999999998E-2</v>
      </c>
      <c r="AN132" s="10">
        <v>741.76099999999997</v>
      </c>
      <c r="AO132" s="10">
        <v>2.0779999999999998</v>
      </c>
      <c r="AP132" s="10">
        <v>15.677</v>
      </c>
      <c r="AQ132" s="10">
        <v>-104.60931669999999</v>
      </c>
      <c r="AR132" s="10">
        <v>-0.39957315900000001</v>
      </c>
      <c r="AS132" s="10">
        <v>-0.32962759600000002</v>
      </c>
      <c r="AT132" s="10">
        <v>-0.72097302699999999</v>
      </c>
      <c r="AU132" s="10">
        <v>-0.26888214399999999</v>
      </c>
      <c r="AV132" s="10">
        <v>-2.6789296000000001E-2</v>
      </c>
      <c r="AW132" s="10">
        <v>171.654</v>
      </c>
      <c r="AX132" s="10">
        <v>55.530999999999999</v>
      </c>
      <c r="AY132" s="10">
        <v>71.667000000000002</v>
      </c>
      <c r="AZ132" s="10">
        <v>4.3760000000000003</v>
      </c>
      <c r="BA132" s="10">
        <v>3.0379999999999998</v>
      </c>
      <c r="BB132" s="10">
        <v>3.6669999999999998</v>
      </c>
      <c r="BC132" s="10">
        <v>10.125999999999999</v>
      </c>
      <c r="BD132" s="10">
        <v>43.186999999999998</v>
      </c>
      <c r="BE132" s="10">
        <v>14.795999999999999</v>
      </c>
      <c r="BF132" s="10">
        <v>114.932999999999</v>
      </c>
      <c r="BG132" s="10">
        <v>33.461999999999897</v>
      </c>
      <c r="BH132" s="10">
        <v>57.534999999999997</v>
      </c>
      <c r="BI132" s="10">
        <v>4.4580000000000002</v>
      </c>
      <c r="BJ132" s="10">
        <v>1.127</v>
      </c>
      <c r="BK132" s="10">
        <v>2.2410000000000001</v>
      </c>
      <c r="BL132" s="10">
        <v>3.99</v>
      </c>
      <c r="BM132" s="10">
        <v>32.241</v>
      </c>
      <c r="BN132" s="10">
        <v>11.039</v>
      </c>
      <c r="BO132" s="10">
        <v>99.784999999999997</v>
      </c>
      <c r="BP132" s="10">
        <v>58.74</v>
      </c>
      <c r="BQ132" s="10">
        <v>74.646000000000001</v>
      </c>
      <c r="BR132" s="10">
        <v>4.2910000000000004</v>
      </c>
      <c r="BS132" s="10">
        <v>1.1535</v>
      </c>
      <c r="BT132" s="10">
        <v>3.6719999999999899</v>
      </c>
      <c r="BU132" s="10">
        <v>10.885999999999999</v>
      </c>
      <c r="BV132" s="10">
        <v>52.677</v>
      </c>
      <c r="BW132" s="10">
        <v>17.024999999999999</v>
      </c>
      <c r="BX132">
        <v>0.223</v>
      </c>
      <c r="BZ132">
        <v>0.224</v>
      </c>
      <c r="CA132">
        <v>0.69266872898014598</v>
      </c>
      <c r="CB132">
        <v>0.90604933630455897</v>
      </c>
      <c r="CC132">
        <v>0.85541146353081399</v>
      </c>
      <c r="CD132">
        <v>1.06025109732542</v>
      </c>
      <c r="CE132">
        <v>1.3544147394542101</v>
      </c>
      <c r="CF132">
        <v>1.0905526655845399</v>
      </c>
      <c r="CG132">
        <v>1.01691276748862</v>
      </c>
      <c r="CH132">
        <v>0.99742688959774894</v>
      </c>
    </row>
    <row r="133" spans="1:86" x14ac:dyDescent="0.25">
      <c r="A133" s="12" t="str">
        <f>VLOOKUP($B133,GCDTCodes!$A$1:$D$398,2,FALSE)</f>
        <v>GCDT_128</v>
      </c>
      <c r="B133" s="12" t="s">
        <v>398</v>
      </c>
      <c r="C133" t="s">
        <v>392</v>
      </c>
      <c r="D133" t="s">
        <v>536</v>
      </c>
      <c r="E133" t="s">
        <v>1694</v>
      </c>
      <c r="F133" t="s">
        <v>153</v>
      </c>
      <c r="G133" t="s">
        <v>204</v>
      </c>
      <c r="H133" t="s">
        <v>155</v>
      </c>
      <c r="I133" t="s">
        <v>155</v>
      </c>
      <c r="J133" t="s">
        <v>155</v>
      </c>
      <c r="K133" s="10">
        <v>19.285909849999999</v>
      </c>
      <c r="L133" s="10">
        <v>5.6156784000000001E-2</v>
      </c>
      <c r="M133" s="10">
        <v>8.2688544000000003E-2</v>
      </c>
      <c r="N133" s="10">
        <v>0.33941704899999903</v>
      </c>
      <c r="O133" s="10">
        <v>-16.091444079999999</v>
      </c>
      <c r="P133" s="10">
        <v>-1.8901970000000001E-2</v>
      </c>
      <c r="Q133" s="10">
        <v>-6.280445E-3</v>
      </c>
      <c r="R133" s="10">
        <v>-0.39874944099999998</v>
      </c>
      <c r="S133" s="10">
        <v>-4.2271094299999996</v>
      </c>
      <c r="T133" s="10">
        <v>-1.6443080999999998E-2</v>
      </c>
      <c r="U133" s="10">
        <v>-1.022591E-3</v>
      </c>
      <c r="V133" s="10">
        <v>-1.6063060000000001E-2</v>
      </c>
      <c r="W133" s="10">
        <v>6.665</v>
      </c>
      <c r="X133" s="10">
        <v>4.5049999999999999</v>
      </c>
      <c r="Y133" s="10">
        <v>3.6999999999999998E-2</v>
      </c>
      <c r="Z133" s="10">
        <v>902.96500000000003</v>
      </c>
      <c r="AA133" s="10">
        <v>1.9790000000000001</v>
      </c>
      <c r="AB133" s="10">
        <v>1.7889999999999999</v>
      </c>
      <c r="AC133" s="10">
        <v>11.130999999999901</v>
      </c>
      <c r="AD133" s="10">
        <v>5.6929999999999996</v>
      </c>
      <c r="AE133" s="10">
        <v>3.9129999999999998</v>
      </c>
      <c r="AF133" s="10">
        <v>3.3000000000000002E-2</v>
      </c>
      <c r="AG133" s="10">
        <v>636.79499999999996</v>
      </c>
      <c r="AH133" s="10">
        <v>1.8319999999999901</v>
      </c>
      <c r="AI133" s="10">
        <v>1.3680000000000001</v>
      </c>
      <c r="AJ133" s="10">
        <v>11.180999999999999</v>
      </c>
      <c r="AK133" s="10">
        <v>6.2379999999999898</v>
      </c>
      <c r="AL133" s="10">
        <v>4.133</v>
      </c>
      <c r="AM133" s="10">
        <v>3.3000000000000002E-2</v>
      </c>
      <c r="AN133" s="10">
        <v>604.83299999999997</v>
      </c>
      <c r="AO133" s="10">
        <v>1.3019999999999901</v>
      </c>
      <c r="AP133" s="10">
        <v>14.417999999999999</v>
      </c>
      <c r="AQ133" s="10">
        <v>-156.10974959999999</v>
      </c>
      <c r="AR133" s="10">
        <v>-0.653134357</v>
      </c>
      <c r="AS133" s="10">
        <v>-0.64243848000000003</v>
      </c>
      <c r="AT133" s="10">
        <v>-1.5341655839999999</v>
      </c>
      <c r="AU133" s="10">
        <v>-6.3515600999999894E-2</v>
      </c>
      <c r="AV133" s="10">
        <v>-0.82897934099999904</v>
      </c>
      <c r="AW133" s="10">
        <v>138.822</v>
      </c>
      <c r="AX133" s="10">
        <v>51.491999999999997</v>
      </c>
      <c r="AY133" s="10">
        <v>75.191000000000003</v>
      </c>
      <c r="AZ133" s="10">
        <v>4.7300000000000004</v>
      </c>
      <c r="BA133" s="10">
        <v>3.0385</v>
      </c>
      <c r="BB133" s="10">
        <v>2.383</v>
      </c>
      <c r="BC133" s="10">
        <v>6.7320000000000002</v>
      </c>
      <c r="BD133" s="10">
        <v>29.756</v>
      </c>
      <c r="BE133" s="10">
        <v>12.140999999999901</v>
      </c>
      <c r="BF133" s="10">
        <v>119.32</v>
      </c>
      <c r="BG133" s="10">
        <v>53.866999999999997</v>
      </c>
      <c r="BH133" s="10">
        <v>75.593999999999994</v>
      </c>
      <c r="BI133" s="10">
        <v>2.7909999999999999</v>
      </c>
      <c r="BJ133" s="10">
        <v>1.401</v>
      </c>
      <c r="BK133" s="10">
        <v>1.6739999999999999</v>
      </c>
      <c r="BL133" s="10">
        <v>5.0119999999999996</v>
      </c>
      <c r="BM133" s="10">
        <v>25.134</v>
      </c>
      <c r="BN133" s="10">
        <v>7.3920000000000003</v>
      </c>
      <c r="BO133" s="10">
        <v>98.616</v>
      </c>
      <c r="BP133" s="10">
        <v>54.918999999999997</v>
      </c>
      <c r="BQ133" s="10">
        <v>72.786999999999907</v>
      </c>
      <c r="BR133" s="10">
        <v>2.7569999999999899</v>
      </c>
      <c r="BS133" s="10">
        <v>1.1535</v>
      </c>
      <c r="BT133" s="10">
        <v>2.1440000000000001</v>
      </c>
      <c r="BU133" s="10">
        <v>6.3129999999999997</v>
      </c>
      <c r="BV133" s="10">
        <v>32.314999999999998</v>
      </c>
      <c r="BW133" s="10">
        <v>10.132</v>
      </c>
      <c r="BX133">
        <v>0.20300000000000001</v>
      </c>
      <c r="BY133">
        <v>0.2</v>
      </c>
      <c r="BZ133">
        <v>0.189</v>
      </c>
      <c r="CA133">
        <v>0.89963949478903305</v>
      </c>
      <c r="CB133">
        <v>0.91827862178734299</v>
      </c>
      <c r="CC133">
        <v>1.0925672874193799</v>
      </c>
      <c r="CD133">
        <v>1.0471472624778699</v>
      </c>
      <c r="CE133">
        <v>0.642223510356698</v>
      </c>
      <c r="CF133">
        <v>0.66879831895931996</v>
      </c>
      <c r="CG133">
        <v>1.04588798605814</v>
      </c>
      <c r="CH133">
        <v>0.99372962002996601</v>
      </c>
    </row>
    <row r="134" spans="1:86" x14ac:dyDescent="0.25">
      <c r="A134" s="12" t="str">
        <f>VLOOKUP($B134,GCDTCodes!$A$1:$D$398,2,FALSE)</f>
        <v>GCDT_129</v>
      </c>
      <c r="B134" s="12" t="s">
        <v>399</v>
      </c>
      <c r="C134" t="s">
        <v>392</v>
      </c>
      <c r="D134" t="s">
        <v>536</v>
      </c>
      <c r="E134" t="s">
        <v>1695</v>
      </c>
      <c r="F134" t="s">
        <v>182</v>
      </c>
      <c r="G134" t="s">
        <v>154</v>
      </c>
      <c r="H134" t="s">
        <v>155</v>
      </c>
      <c r="I134" t="s">
        <v>155</v>
      </c>
      <c r="J134" t="s">
        <v>155</v>
      </c>
      <c r="K134" s="10">
        <v>12.84325119</v>
      </c>
      <c r="L134" s="10">
        <v>2.7004525000000001E-2</v>
      </c>
      <c r="M134" s="10">
        <v>5.3448010999999997E-2</v>
      </c>
      <c r="N134" s="10">
        <v>0.33941704899999903</v>
      </c>
      <c r="O134" s="10">
        <v>-24.63826581</v>
      </c>
      <c r="P134" s="10">
        <v>-5.6969899999999997E-2</v>
      </c>
      <c r="Q134" s="10">
        <v>-7.1260450000000001E-3</v>
      </c>
      <c r="R134" s="10">
        <v>-0.76980853400000004</v>
      </c>
      <c r="S134" s="10">
        <v>-14.137358799999999</v>
      </c>
      <c r="T134" s="10">
        <v>-3.7716583999999997E-2</v>
      </c>
      <c r="U134" s="10">
        <v>-5.5806340000000001E-3</v>
      </c>
      <c r="V134" s="10">
        <v>-0.27548537899999997</v>
      </c>
      <c r="W134" s="10">
        <v>6.1870000000000003</v>
      </c>
      <c r="X134" s="10">
        <v>3.1669999999999998</v>
      </c>
      <c r="Y134" s="10">
        <v>2.79999999999999E-2</v>
      </c>
      <c r="Z134" s="10">
        <v>1173.4069999999999</v>
      </c>
      <c r="AA134" s="10">
        <v>2.67</v>
      </c>
      <c r="AB134" s="10">
        <v>2.4580000000000002</v>
      </c>
      <c r="AC134" s="10">
        <v>14.093</v>
      </c>
      <c r="AD134" s="10">
        <v>5.681</v>
      </c>
      <c r="AE134" s="10">
        <v>3.3889999999999998</v>
      </c>
      <c r="AF134" s="10">
        <v>3.2000000000000001E-2</v>
      </c>
      <c r="AG134" s="10">
        <v>779.10699999999997</v>
      </c>
      <c r="AH134" s="10">
        <v>1.915</v>
      </c>
      <c r="AI134" s="10">
        <v>1.6159999999999899</v>
      </c>
      <c r="AJ134" s="10">
        <v>12.707000000000001</v>
      </c>
      <c r="AK134" s="10">
        <v>5.9820000000000002</v>
      </c>
      <c r="AL134" s="10">
        <v>4.5169999999999897</v>
      </c>
      <c r="AM134" s="10">
        <v>3.4000000000000002E-2</v>
      </c>
      <c r="AN134" s="10">
        <v>785.128999999999</v>
      </c>
      <c r="AO134" s="10">
        <v>2.0550000000000002</v>
      </c>
      <c r="AP134" s="10">
        <v>16.808</v>
      </c>
      <c r="AQ134" s="10">
        <v>-21.972046850000002</v>
      </c>
      <c r="AR134" s="10">
        <v>-0.32928274699999999</v>
      </c>
      <c r="AS134" s="10">
        <v>-0.18521705199999999</v>
      </c>
      <c r="AT134" s="10">
        <v>-0.46476577800000002</v>
      </c>
      <c r="AU134" s="10">
        <v>-0.315518666</v>
      </c>
      <c r="AV134" s="10">
        <v>-0.18200523199999999</v>
      </c>
      <c r="AW134" s="10">
        <v>168.36699999999999</v>
      </c>
      <c r="AX134" s="10">
        <v>42.143000000000001</v>
      </c>
      <c r="AY134" s="10">
        <v>70.021999999999906</v>
      </c>
      <c r="AZ134" s="10">
        <v>6.1050000000000004</v>
      </c>
      <c r="BA134" s="10">
        <v>3.0449999999999999</v>
      </c>
      <c r="BB134" s="10">
        <v>2.633</v>
      </c>
      <c r="BC134" s="10">
        <v>6.4039999999999999</v>
      </c>
      <c r="BD134" s="10">
        <v>34.073</v>
      </c>
      <c r="BE134" s="10">
        <v>9.4779999999999998</v>
      </c>
      <c r="BF134" s="10">
        <v>112.206</v>
      </c>
      <c r="BG134" s="10">
        <v>52.688999999999901</v>
      </c>
      <c r="BH134" s="10">
        <v>75.888000000000005</v>
      </c>
      <c r="BI134" s="10">
        <v>4.5469999999999997</v>
      </c>
      <c r="BJ134" s="10">
        <v>1.7009999999999901</v>
      </c>
      <c r="BK134" s="10">
        <v>1.954</v>
      </c>
      <c r="BL134" s="10">
        <v>6.7149999999999999</v>
      </c>
      <c r="BM134" s="10">
        <v>27.695999999999898</v>
      </c>
      <c r="BN134" s="10">
        <v>8.3010000000000002</v>
      </c>
      <c r="BO134" s="10">
        <v>99.616</v>
      </c>
      <c r="BP134" s="10">
        <v>51.558</v>
      </c>
      <c r="BQ134" s="10">
        <v>73.198999999999998</v>
      </c>
      <c r="BR134" s="10">
        <v>3.8759999999999999</v>
      </c>
      <c r="BS134" s="10">
        <v>1.0859999999999901</v>
      </c>
      <c r="BT134" s="10">
        <v>2.3239999999999998</v>
      </c>
      <c r="BU134" s="10">
        <v>6.8220000000000001</v>
      </c>
      <c r="BV134" s="10">
        <v>34.681999999999903</v>
      </c>
      <c r="BW134" s="10">
        <v>9.6649999999999991</v>
      </c>
      <c r="BX134">
        <v>0.19800000000000001</v>
      </c>
      <c r="BY134">
        <v>0.246</v>
      </c>
      <c r="BZ134">
        <v>0.214</v>
      </c>
      <c r="CA134">
        <v>1.17075862429071</v>
      </c>
      <c r="CB134">
        <v>1.12715587102471</v>
      </c>
      <c r="CC134">
        <v>1.1125629801401899</v>
      </c>
      <c r="CD134">
        <v>1.07185230187683</v>
      </c>
      <c r="CE134">
        <v>1.0868867806045199</v>
      </c>
      <c r="CF134">
        <v>0.898923446561952</v>
      </c>
      <c r="CG134">
        <v>1.0840653169572601</v>
      </c>
      <c r="CH134">
        <v>0.95283488064626998</v>
      </c>
    </row>
    <row r="135" spans="1:86" x14ac:dyDescent="0.25">
      <c r="A135" s="12" t="str">
        <f>VLOOKUP($B135,GCDTCodes!$A$1:$D$398,2,FALSE)</f>
        <v>GCDT_130</v>
      </c>
      <c r="B135" s="12" t="s">
        <v>400</v>
      </c>
      <c r="C135" t="s">
        <v>392</v>
      </c>
      <c r="D135" t="s">
        <v>536</v>
      </c>
      <c r="E135" t="s">
        <v>1695</v>
      </c>
      <c r="F135" t="s">
        <v>182</v>
      </c>
      <c r="G135" t="s">
        <v>154</v>
      </c>
      <c r="H135" t="s">
        <v>158</v>
      </c>
      <c r="I135" t="s">
        <v>155</v>
      </c>
      <c r="J135" t="s">
        <v>155</v>
      </c>
      <c r="K135" s="10">
        <v>29.37193182</v>
      </c>
      <c r="L135" s="10">
        <v>7.9062129999999994E-2</v>
      </c>
      <c r="M135" s="10">
        <v>0.10949236599999999</v>
      </c>
      <c r="N135" s="10">
        <v>0.51946385799999995</v>
      </c>
      <c r="O135" s="10">
        <v>-17.816277790000001</v>
      </c>
      <c r="P135" s="10">
        <v>-2.6039706999999999E-2</v>
      </c>
      <c r="Q135" s="10">
        <v>-3.7436430000000001E-3</v>
      </c>
      <c r="R135" s="10">
        <v>-0.76980853400000004</v>
      </c>
      <c r="S135" s="10">
        <v>-37.447886969999999</v>
      </c>
      <c r="T135" s="10">
        <v>-7.8132214000000005E-2</v>
      </c>
      <c r="U135" s="10">
        <v>-2.8756171000000001E-2</v>
      </c>
      <c r="V135" s="10">
        <v>-0.43941567599999998</v>
      </c>
      <c r="W135" s="10">
        <v>6.8329999999999904</v>
      </c>
      <c r="X135" s="10">
        <v>2.9339999999999899</v>
      </c>
      <c r="Y135" s="10">
        <v>2.5000000000000001E-2</v>
      </c>
      <c r="Z135" s="10">
        <v>1095.2249999999999</v>
      </c>
      <c r="AA135" s="10">
        <v>2.3319999999999999</v>
      </c>
      <c r="AB135" s="10">
        <v>2.2850000000000001</v>
      </c>
      <c r="AC135" s="10">
        <v>12.414999999999999</v>
      </c>
      <c r="AD135" s="10">
        <v>5.6870000000000003</v>
      </c>
      <c r="AE135" s="10">
        <v>3.44199999999999</v>
      </c>
      <c r="AF135" s="10">
        <v>3.2000000000000001E-2</v>
      </c>
      <c r="AG135" s="10">
        <v>862.60799999999995</v>
      </c>
      <c r="AH135" s="10">
        <v>2.145</v>
      </c>
      <c r="AI135" s="10">
        <v>1.994</v>
      </c>
      <c r="AJ135" s="10">
        <v>12.74</v>
      </c>
      <c r="AK135" s="10">
        <v>5.8869999999999996</v>
      </c>
      <c r="AL135" s="10">
        <v>3.9849999999999999</v>
      </c>
      <c r="AM135" s="10">
        <v>2.7E-2</v>
      </c>
      <c r="AN135" s="10">
        <v>550.72</v>
      </c>
      <c r="AO135" s="10">
        <v>1.381</v>
      </c>
      <c r="AP135" s="10">
        <v>12.269</v>
      </c>
      <c r="AQ135" s="10">
        <v>-73.813910140000004</v>
      </c>
      <c r="AR135" s="10">
        <v>-0.104520063</v>
      </c>
      <c r="AS135" s="10">
        <v>0.13042819899999999</v>
      </c>
      <c r="AT135" s="10">
        <v>0.60463402700000002</v>
      </c>
      <c r="AU135" s="10">
        <v>-7.0089594000000005E-2</v>
      </c>
      <c r="AV135" s="10">
        <v>3.3652805000000001E-2</v>
      </c>
      <c r="AW135" s="10">
        <v>165.20599999999999</v>
      </c>
      <c r="AX135" s="10">
        <v>38.445999999999998</v>
      </c>
      <c r="AY135" s="10">
        <v>69.701999999999998</v>
      </c>
      <c r="AZ135" s="10">
        <v>9.9529999999999994</v>
      </c>
      <c r="BA135" s="10">
        <v>3.0449999999999999</v>
      </c>
      <c r="BB135" s="10">
        <v>3.59</v>
      </c>
      <c r="BC135" s="10">
        <v>8.8970000000000002</v>
      </c>
      <c r="BD135" s="10">
        <v>41.235999999999997</v>
      </c>
      <c r="BE135" s="10">
        <v>15.592000000000001</v>
      </c>
      <c r="BF135" s="10">
        <v>154.703</v>
      </c>
      <c r="BG135" s="10">
        <v>56.03</v>
      </c>
      <c r="BH135" s="10">
        <v>76.733000000000004</v>
      </c>
      <c r="BI135" s="10">
        <v>6.2</v>
      </c>
      <c r="BJ135" s="10">
        <v>1.7009999999999901</v>
      </c>
      <c r="BK135" s="10">
        <v>3.2709999999999999</v>
      </c>
      <c r="BL135" s="10">
        <v>11.705</v>
      </c>
      <c r="BM135" s="10">
        <v>39.442999999999998</v>
      </c>
      <c r="BN135" s="10">
        <v>17.445</v>
      </c>
      <c r="BO135" s="10">
        <v>96.745000000000005</v>
      </c>
      <c r="BP135" s="10">
        <v>59.553999999999903</v>
      </c>
      <c r="BQ135" s="10">
        <v>75.334000000000003</v>
      </c>
      <c r="BR135" s="10">
        <v>3.2450000000000001</v>
      </c>
      <c r="BS135" s="10">
        <v>1.0859999999999901</v>
      </c>
      <c r="BT135" s="10">
        <v>2.702</v>
      </c>
      <c r="BU135" s="10">
        <v>8.5380000000000003</v>
      </c>
      <c r="BV135" s="10">
        <v>39.71</v>
      </c>
      <c r="BW135" s="10">
        <v>10.949</v>
      </c>
      <c r="BX135">
        <v>0.20799999999999999</v>
      </c>
      <c r="BY135">
        <v>0.22</v>
      </c>
      <c r="BZ135">
        <v>0.23300000000000001</v>
      </c>
      <c r="CA135">
        <v>1.0416205084977399</v>
      </c>
      <c r="CB135">
        <v>0.96701454739884696</v>
      </c>
      <c r="CC135">
        <v>1.0529289850188901</v>
      </c>
      <c r="CD135">
        <v>1.0266818424557</v>
      </c>
      <c r="CE135">
        <v>1.03568502901264</v>
      </c>
      <c r="CF135">
        <v>0.74052833582806399</v>
      </c>
      <c r="CG135">
        <v>0.96013890783001499</v>
      </c>
      <c r="CH135">
        <v>0.93486902379634096</v>
      </c>
    </row>
    <row r="136" spans="1:86" x14ac:dyDescent="0.25">
      <c r="A136" s="12" t="str">
        <f>VLOOKUP($B136,GCDTCodes!$A$1:$D$398,2,FALSE)</f>
        <v>GCDT_131</v>
      </c>
      <c r="B136" s="12" t="s">
        <v>401</v>
      </c>
      <c r="C136" t="s">
        <v>392</v>
      </c>
      <c r="D136" t="s">
        <v>536</v>
      </c>
      <c r="E136" t="s">
        <v>1695</v>
      </c>
      <c r="F136" t="s">
        <v>182</v>
      </c>
      <c r="G136" t="s">
        <v>162</v>
      </c>
      <c r="H136" t="s">
        <v>158</v>
      </c>
      <c r="I136" t="s">
        <v>155</v>
      </c>
      <c r="J136" t="s">
        <v>155</v>
      </c>
      <c r="K136" s="10">
        <v>14.251014899999999</v>
      </c>
      <c r="L136" s="10">
        <v>4.3662957999999898E-2</v>
      </c>
      <c r="M136" s="10">
        <v>5.3448010999999997E-2</v>
      </c>
      <c r="N136" s="10">
        <v>0.15937024</v>
      </c>
      <c r="O136" s="10">
        <v>-10.36584699</v>
      </c>
      <c r="P136" s="10">
        <v>2.1545206000000001E-2</v>
      </c>
      <c r="Q136" s="10">
        <v>-1.2068420000000001E-3</v>
      </c>
      <c r="R136" s="10">
        <v>-2.7690347000000001E-2</v>
      </c>
      <c r="S136" s="10">
        <v>-9.58516930299999</v>
      </c>
      <c r="T136" s="10">
        <v>-1.0731124999999999E-2</v>
      </c>
      <c r="U136" s="10">
        <v>-5.1312689999999999E-3</v>
      </c>
      <c r="V136" s="10">
        <v>-1.6063060000000001E-2</v>
      </c>
      <c r="W136" s="10">
        <v>5.7690000000000001</v>
      </c>
      <c r="X136" s="10">
        <v>2.5390000000000001</v>
      </c>
      <c r="Y136" s="10">
        <v>2.1000000000000001E-2</v>
      </c>
      <c r="Z136" s="10">
        <v>853.97899999999902</v>
      </c>
      <c r="AA136" s="10">
        <v>1.78</v>
      </c>
      <c r="AB136" s="10">
        <v>1.256</v>
      </c>
      <c r="AC136" s="10">
        <v>10.747999999999999</v>
      </c>
      <c r="AD136" s="10">
        <v>5.681</v>
      </c>
      <c r="AE136" s="10">
        <v>4.5780000000000003</v>
      </c>
      <c r="AF136" s="10">
        <v>3.3000000000000002E-2</v>
      </c>
      <c r="AG136" s="10">
        <v>713.16</v>
      </c>
      <c r="AH136" s="10">
        <v>1.9279999999999999</v>
      </c>
      <c r="AI136" s="10">
        <v>1.593</v>
      </c>
      <c r="AJ136" s="10">
        <v>10.79</v>
      </c>
      <c r="AK136" s="10">
        <v>5.9820000000000002</v>
      </c>
      <c r="AL136" s="10">
        <v>4.2729999999999997</v>
      </c>
      <c r="AM136" s="10">
        <v>2.7E-2</v>
      </c>
      <c r="AN136" s="10">
        <v>634.07299999999998</v>
      </c>
      <c r="AO136" s="10">
        <v>1.734</v>
      </c>
      <c r="AP136" s="10">
        <v>13.478</v>
      </c>
      <c r="AQ136" s="10">
        <v>-137.90272759999999</v>
      </c>
      <c r="AR136" s="10">
        <v>-0.500875764</v>
      </c>
      <c r="AS136" s="10">
        <v>-0.41730914699999999</v>
      </c>
      <c r="AT136" s="10">
        <v>-1.5341655839999999</v>
      </c>
      <c r="AU136" s="10">
        <v>-3.9410960000000002E-2</v>
      </c>
      <c r="AV136" s="10">
        <v>0.464968877</v>
      </c>
      <c r="AW136" s="10">
        <v>162.32599999999999</v>
      </c>
      <c r="AX136" s="10">
        <v>47.628</v>
      </c>
      <c r="AY136" s="10">
        <v>74.767499999999998</v>
      </c>
      <c r="AZ136" s="10">
        <v>4.5019999999999998</v>
      </c>
      <c r="BA136" s="10">
        <v>3.0074999999999998</v>
      </c>
      <c r="BB136" s="10">
        <v>2.323</v>
      </c>
      <c r="BC136" s="10">
        <v>7.6994999999999996</v>
      </c>
      <c r="BD136" s="10">
        <v>34.048999999999999</v>
      </c>
      <c r="BE136" s="10">
        <v>10.880999999999901</v>
      </c>
      <c r="BF136" s="10">
        <v>113.94499999999999</v>
      </c>
      <c r="BG136" s="10">
        <v>45.662999999999997</v>
      </c>
      <c r="BH136" s="10">
        <v>75.122</v>
      </c>
      <c r="BI136" s="10">
        <v>3.71199999999999</v>
      </c>
      <c r="BJ136" s="10">
        <v>1.8069999999999999</v>
      </c>
      <c r="BK136" s="10">
        <v>1.5919999999999901</v>
      </c>
      <c r="BL136" s="10">
        <v>4.5880000000000001</v>
      </c>
      <c r="BM136" s="10">
        <v>23.643999999999998</v>
      </c>
      <c r="BN136" s="10">
        <v>6.07</v>
      </c>
      <c r="BO136" s="10">
        <v>91.307000000000002</v>
      </c>
      <c r="BP136" s="10">
        <v>52.820999999999998</v>
      </c>
      <c r="BQ136" s="10">
        <v>71.712000000000003</v>
      </c>
      <c r="BR136" s="10">
        <v>3.2839999999999998</v>
      </c>
      <c r="BS136" s="10">
        <v>1.0859999999999901</v>
      </c>
      <c r="BT136" s="10">
        <v>2.68</v>
      </c>
      <c r="BU136" s="10">
        <v>7.1369999999999996</v>
      </c>
      <c r="BV136" s="10">
        <v>40.052999999999997</v>
      </c>
      <c r="BW136" s="10">
        <v>12.395</v>
      </c>
      <c r="BY136">
        <v>0.22500000000000001</v>
      </c>
      <c r="BZ136">
        <v>0.16900000000000001</v>
      </c>
      <c r="CA136">
        <v>1.4289218445490599</v>
      </c>
      <c r="CB136">
        <v>1.01663828305033</v>
      </c>
      <c r="CC136">
        <v>1.2031999621041101</v>
      </c>
      <c r="CD136">
        <v>1.0286171401422299</v>
      </c>
      <c r="CE136">
        <v>1.3127377577347099</v>
      </c>
      <c r="CF136">
        <v>0.58483397366260004</v>
      </c>
      <c r="CG136">
        <v>1.1660824902146401</v>
      </c>
      <c r="CH136">
        <v>0.95283488064626998</v>
      </c>
    </row>
    <row r="137" spans="1:86" x14ac:dyDescent="0.25">
      <c r="A137" s="12" t="str">
        <f>VLOOKUP($B137,GCDTCodes!$A$1:$D$398,2,FALSE)</f>
        <v>GCDT_132</v>
      </c>
      <c r="B137" s="12" t="s">
        <v>402</v>
      </c>
      <c r="C137" t="s">
        <v>392</v>
      </c>
      <c r="D137" t="s">
        <v>536</v>
      </c>
      <c r="E137" t="s">
        <v>1695</v>
      </c>
      <c r="F137" t="s">
        <v>182</v>
      </c>
      <c r="G137" t="s">
        <v>162</v>
      </c>
      <c r="H137" t="s">
        <v>160</v>
      </c>
      <c r="I137" t="s">
        <v>155</v>
      </c>
      <c r="J137" t="s">
        <v>155</v>
      </c>
      <c r="K137" s="10">
        <v>18.56238712</v>
      </c>
      <c r="L137" s="10">
        <v>2.8778214E-2</v>
      </c>
      <c r="M137" s="10">
        <v>5.6158092999999999E-2</v>
      </c>
      <c r="N137" s="10">
        <v>0.49437016700000003</v>
      </c>
      <c r="O137" s="10">
        <v>-15.157481430000001</v>
      </c>
      <c r="P137" s="10">
        <v>-3.5556690000000002E-2</v>
      </c>
      <c r="Q137" s="10">
        <v>-1.3045248999999899E-2</v>
      </c>
      <c r="R137" s="10">
        <v>-0.39874944099999998</v>
      </c>
      <c r="S137" s="10">
        <v>-4.7975875879999998</v>
      </c>
      <c r="T137" s="10">
        <v>-2.1012646999999999E-2</v>
      </c>
      <c r="U137" s="10">
        <v>-2.0497599999999999E-3</v>
      </c>
      <c r="V137" s="10">
        <v>-1.6063060000000001E-2</v>
      </c>
      <c r="W137" s="10">
        <v>6.9619999999999997</v>
      </c>
      <c r="X137" s="10">
        <v>2.5739999999999998</v>
      </c>
      <c r="Y137" s="10">
        <v>2.1000000000000001E-2</v>
      </c>
      <c r="Z137" s="10">
        <v>877.55600000000004</v>
      </c>
      <c r="AA137" s="10">
        <v>1.8129999999999999</v>
      </c>
      <c r="AB137" s="10">
        <v>1.4750000000000001</v>
      </c>
      <c r="AC137" s="10">
        <v>11.734999999999999</v>
      </c>
      <c r="AD137" s="10">
        <v>5.6769999999999996</v>
      </c>
      <c r="AE137" s="10">
        <v>3.032</v>
      </c>
      <c r="AF137" s="10">
        <v>3.2000000000000001E-2</v>
      </c>
      <c r="AG137" s="10">
        <v>702.10199999999998</v>
      </c>
      <c r="AH137" s="10">
        <v>1.903</v>
      </c>
      <c r="AI137" s="10">
        <v>1.4669999999999901</v>
      </c>
      <c r="AJ137" s="10">
        <v>11.562999999999899</v>
      </c>
      <c r="AK137" s="10">
        <v>6.077</v>
      </c>
      <c r="AL137" s="10">
        <v>4.6509999999999998</v>
      </c>
      <c r="AM137" s="10">
        <v>3.7999999999999999E-2</v>
      </c>
      <c r="AN137" s="10">
        <v>718.35699999999997</v>
      </c>
      <c r="AO137" s="10">
        <v>1.6859999999999999</v>
      </c>
      <c r="AP137" s="10">
        <v>16.731999999999999</v>
      </c>
      <c r="AQ137" s="10">
        <v>-89.476240160000003</v>
      </c>
      <c r="AR137" s="10">
        <v>-0.38245241400000002</v>
      </c>
      <c r="AS137" s="10">
        <v>-0.36392796500000002</v>
      </c>
      <c r="AT137" s="10">
        <v>-1.1776989819999999</v>
      </c>
      <c r="AU137" s="10">
        <v>-8.5428910999999996E-2</v>
      </c>
      <c r="AV137" s="10">
        <v>-0.18200523199999999</v>
      </c>
      <c r="AW137" s="10">
        <v>117.029</v>
      </c>
      <c r="AX137" s="10">
        <v>34.314999999999998</v>
      </c>
      <c r="AY137" s="10">
        <v>76.599999999999994</v>
      </c>
      <c r="AZ137" s="10">
        <v>6.0379999999999896</v>
      </c>
      <c r="BA137" s="10">
        <v>3.5569999999999999</v>
      </c>
      <c r="BB137" s="10">
        <v>1.472</v>
      </c>
      <c r="BC137" s="10">
        <v>4.6689999999999996</v>
      </c>
      <c r="BD137" s="10">
        <v>18.388999999999999</v>
      </c>
      <c r="BE137" s="10">
        <v>4.6210000000000004</v>
      </c>
      <c r="BF137" s="10">
        <v>119.117</v>
      </c>
      <c r="BG137" s="10">
        <v>40.857999999999997</v>
      </c>
      <c r="BH137" s="10">
        <v>76.135000000000005</v>
      </c>
      <c r="BI137" s="10">
        <v>4.9359999999999999</v>
      </c>
      <c r="BJ137" s="10">
        <v>2.6589999999999998</v>
      </c>
      <c r="BK137" s="10">
        <v>1.593</v>
      </c>
      <c r="BL137" s="10">
        <v>4.8889999999999896</v>
      </c>
      <c r="BM137" s="10">
        <v>22.683</v>
      </c>
      <c r="BN137" s="10">
        <v>6.649</v>
      </c>
      <c r="BO137" s="10">
        <v>107.47499999999999</v>
      </c>
      <c r="BP137" s="10">
        <v>51.540999999999997</v>
      </c>
      <c r="BQ137" s="10">
        <v>74.713999999999999</v>
      </c>
      <c r="BR137" s="10">
        <v>3.4449999999999998</v>
      </c>
      <c r="BS137" s="10">
        <v>1.0859999999999901</v>
      </c>
      <c r="BT137" s="10">
        <v>1.905</v>
      </c>
      <c r="BU137" s="10">
        <v>6.3379999999999903</v>
      </c>
      <c r="BV137" s="10">
        <v>28.300999999999998</v>
      </c>
      <c r="BW137" s="10">
        <v>6.5119999999999996</v>
      </c>
      <c r="BX137">
        <v>0.247</v>
      </c>
      <c r="BY137">
        <v>0.23300000000000001</v>
      </c>
      <c r="BZ137">
        <v>0.23200000000000001</v>
      </c>
      <c r="CA137">
        <v>1.23616678016249</v>
      </c>
      <c r="CB137">
        <v>1.1725629010608001</v>
      </c>
      <c r="CC137">
        <v>0.68569321847855502</v>
      </c>
      <c r="CD137">
        <v>1.02756059479933</v>
      </c>
      <c r="CE137">
        <v>1.38533552103227</v>
      </c>
      <c r="CF137">
        <v>1.0444562269927999</v>
      </c>
      <c r="CG137">
        <v>0.97443907234510396</v>
      </c>
      <c r="CH137">
        <v>0.969921343284182</v>
      </c>
    </row>
    <row r="138" spans="1:86" x14ac:dyDescent="0.25">
      <c r="A138" s="12" t="str">
        <f>VLOOKUP($B138,GCDTCodes!$A$1:$D$398,2,FALSE)</f>
        <v>GCDT_133</v>
      </c>
      <c r="B138" s="12" t="s">
        <v>403</v>
      </c>
      <c r="C138" t="s">
        <v>392</v>
      </c>
      <c r="D138" t="s">
        <v>536</v>
      </c>
      <c r="E138" t="s">
        <v>1695</v>
      </c>
      <c r="F138" t="s">
        <v>182</v>
      </c>
      <c r="G138" t="s">
        <v>166</v>
      </c>
      <c r="H138" t="s">
        <v>160</v>
      </c>
      <c r="I138" t="s">
        <v>155</v>
      </c>
      <c r="J138" t="s">
        <v>155</v>
      </c>
      <c r="K138" s="10">
        <v>1.1974742469999999</v>
      </c>
      <c r="L138" s="10">
        <v>-2.0888471999999901E-2</v>
      </c>
      <c r="M138" s="10">
        <v>-1.9653321000000001E-2</v>
      </c>
      <c r="N138" s="10">
        <v>0.15937024</v>
      </c>
      <c r="O138" s="10">
        <v>-2.0394636529999999</v>
      </c>
      <c r="P138" s="10">
        <v>1.9165959999999999E-2</v>
      </c>
      <c r="Q138" s="10">
        <v>-2.8980429999999999E-3</v>
      </c>
      <c r="R138" s="10">
        <v>0.343368746</v>
      </c>
      <c r="S138" s="10">
        <v>-6.4465315219999999</v>
      </c>
      <c r="T138" s="10">
        <v>-1.7585473000000001E-2</v>
      </c>
      <c r="U138" s="10">
        <v>-1.2321456999999999E-2</v>
      </c>
      <c r="V138" s="10">
        <v>0.125054478</v>
      </c>
      <c r="W138" s="10">
        <v>6.3419999999999996</v>
      </c>
      <c r="X138" s="10">
        <v>3.605</v>
      </c>
      <c r="Y138" s="10">
        <v>2.8999999999999901E-2</v>
      </c>
      <c r="Z138" s="10">
        <v>811.7</v>
      </c>
      <c r="AA138" s="10">
        <v>1.8340000000000001</v>
      </c>
      <c r="AB138" s="10">
        <v>1.466</v>
      </c>
      <c r="AC138" s="10">
        <v>11.225</v>
      </c>
      <c r="AD138" s="10">
        <v>5.681</v>
      </c>
      <c r="AE138" s="10">
        <v>3.0230000000000001</v>
      </c>
      <c r="AF138" s="10">
        <v>3.2000000000000001E-2</v>
      </c>
      <c r="AG138" s="10">
        <v>605.44299999999998</v>
      </c>
      <c r="AH138" s="10">
        <v>1.6459999999999999</v>
      </c>
      <c r="AI138" s="10">
        <v>1.101</v>
      </c>
      <c r="AJ138" s="10">
        <v>8.8989999999999991</v>
      </c>
      <c r="AK138" s="10">
        <v>5.9820000000000002</v>
      </c>
      <c r="AL138" s="10">
        <v>4.2729999999999997</v>
      </c>
      <c r="AM138" s="10">
        <v>2.7E-2</v>
      </c>
      <c r="AN138" s="10">
        <v>663.43200000000002</v>
      </c>
      <c r="AO138" s="10">
        <v>1.431</v>
      </c>
      <c r="AP138" s="10">
        <v>13.804</v>
      </c>
      <c r="AQ138" s="10">
        <v>-207.71460730000001</v>
      </c>
      <c r="AR138" s="10">
        <v>-0.81022655599999904</v>
      </c>
      <c r="AS138" s="10">
        <v>-0.79794018499999997</v>
      </c>
      <c r="AT138" s="10">
        <v>-2.7817986910000001</v>
      </c>
      <c r="AU138" s="10">
        <v>-0.25416139799999998</v>
      </c>
      <c r="AV138" s="10">
        <v>-1.4759534489999999</v>
      </c>
      <c r="AW138" s="10">
        <v>129.636</v>
      </c>
      <c r="AX138" s="10">
        <v>55.306999999999903</v>
      </c>
      <c r="AY138" s="10">
        <v>80.090999999999994</v>
      </c>
      <c r="AZ138" s="10">
        <v>4.6719999999999997</v>
      </c>
      <c r="BA138" s="10">
        <v>2.9169999999999998</v>
      </c>
      <c r="BB138" s="10">
        <v>2.2669999999999999</v>
      </c>
      <c r="BC138" s="10">
        <v>7.3550000000000004</v>
      </c>
      <c r="BD138" s="10">
        <v>34.302999999999997</v>
      </c>
      <c r="BE138" s="10">
        <v>10.842000000000001</v>
      </c>
      <c r="BF138" s="10">
        <v>135.00649999999999</v>
      </c>
      <c r="BG138" s="10">
        <v>57.424999999999997</v>
      </c>
      <c r="BH138" s="10">
        <v>76.260000000000005</v>
      </c>
      <c r="BI138" s="10">
        <v>2.8980000000000001</v>
      </c>
      <c r="BJ138" s="10">
        <v>1.4890000000000001</v>
      </c>
      <c r="BK138" s="10">
        <v>1.8140000000000001</v>
      </c>
      <c r="BL138" s="10">
        <v>5.9779999999999998</v>
      </c>
      <c r="BM138" s="10">
        <v>24.651999999999902</v>
      </c>
      <c r="BN138" s="10">
        <v>8.0210000000000008</v>
      </c>
      <c r="BO138" s="10">
        <v>101.95299999999899</v>
      </c>
      <c r="BP138" s="10">
        <v>61.01</v>
      </c>
      <c r="BQ138" s="10">
        <v>74.713999999999999</v>
      </c>
      <c r="BR138" s="10">
        <v>2.1440000000000001</v>
      </c>
      <c r="BS138" s="10">
        <v>1.1140000000000001</v>
      </c>
      <c r="BT138" s="10">
        <v>2.2349999999999999</v>
      </c>
      <c r="BU138" s="10">
        <v>7.05</v>
      </c>
      <c r="BV138" s="10">
        <v>30.35</v>
      </c>
      <c r="BW138" s="10">
        <v>6.6269999999999998</v>
      </c>
      <c r="BX138">
        <v>0.224</v>
      </c>
      <c r="BY138">
        <v>0.25</v>
      </c>
      <c r="BZ138">
        <v>0.219</v>
      </c>
      <c r="CA138">
        <v>1.19450775560342</v>
      </c>
      <c r="CB138">
        <v>1.22082899882447</v>
      </c>
      <c r="CC138">
        <v>1.06011010650364</v>
      </c>
      <c r="CD138">
        <v>1.0284408942421599</v>
      </c>
      <c r="CE138">
        <v>0.88447192352074799</v>
      </c>
      <c r="CF138">
        <v>0.95540343431397401</v>
      </c>
      <c r="CG138">
        <v>1.0564000723282001</v>
      </c>
      <c r="CH138">
        <v>0.95283488064626998</v>
      </c>
    </row>
    <row r="139" spans="1:86" x14ac:dyDescent="0.25">
      <c r="A139" s="12" t="str">
        <f>VLOOKUP($B139,GCDTCodes!$A$1:$D$398,2,FALSE)</f>
        <v>GCDT_134</v>
      </c>
      <c r="B139" s="12" t="s">
        <v>404</v>
      </c>
      <c r="C139" t="s">
        <v>392</v>
      </c>
      <c r="D139" t="s">
        <v>536</v>
      </c>
      <c r="E139" t="s">
        <v>1695</v>
      </c>
      <c r="F139" t="s">
        <v>182</v>
      </c>
      <c r="G139" t="s">
        <v>204</v>
      </c>
      <c r="H139" t="s">
        <v>155</v>
      </c>
      <c r="I139" t="s">
        <v>155</v>
      </c>
      <c r="J139" t="s">
        <v>155</v>
      </c>
      <c r="K139" s="10">
        <v>37.929187329999998</v>
      </c>
      <c r="L139" s="10">
        <v>0.10821438899999999</v>
      </c>
      <c r="M139" s="10">
        <v>8.2688544000000003E-2</v>
      </c>
      <c r="N139" s="10">
        <v>0.33941704899999903</v>
      </c>
      <c r="O139" s="10">
        <v>-7.175291369</v>
      </c>
      <c r="P139" s="10">
        <v>2.511241E-3</v>
      </c>
      <c r="Q139" s="10">
        <v>-2.8980429999999999E-3</v>
      </c>
      <c r="R139" s="10">
        <v>-2.7690347000000001E-2</v>
      </c>
      <c r="S139" s="10">
        <v>-31.767295279999999</v>
      </c>
      <c r="T139" s="10">
        <v>-4.0433299999999998E-2</v>
      </c>
      <c r="U139" s="10">
        <v>-1.9511643999999901E-2</v>
      </c>
      <c r="V139" s="10">
        <v>-0.29829813700000002</v>
      </c>
      <c r="W139" s="10">
        <v>5.49</v>
      </c>
      <c r="X139" s="10">
        <v>3.5639999999999898</v>
      </c>
      <c r="Y139" s="10">
        <v>2.8999999999999901E-2</v>
      </c>
      <c r="Z139" s="10">
        <v>1147.6310000000001</v>
      </c>
      <c r="AA139" s="10">
        <v>2.7089999999999899</v>
      </c>
      <c r="AB139" s="10">
        <v>1.9890000000000001</v>
      </c>
      <c r="AC139" s="10">
        <v>13.797000000000001</v>
      </c>
      <c r="AD139" s="10">
        <v>5.68</v>
      </c>
      <c r="AE139" s="10">
        <v>2.8079999999999998</v>
      </c>
      <c r="AF139" s="10">
        <v>3.1E-2</v>
      </c>
      <c r="AG139" s="10">
        <v>685.09</v>
      </c>
      <c r="AH139" s="10">
        <v>1.8029999999999999</v>
      </c>
      <c r="AI139" s="10">
        <v>1.53</v>
      </c>
      <c r="AJ139" s="10">
        <v>10.669</v>
      </c>
      <c r="AK139" s="10">
        <v>5.9820000000000002</v>
      </c>
      <c r="AL139" s="10">
        <v>3.98</v>
      </c>
      <c r="AM139" s="10">
        <v>2.5999999999999999E-2</v>
      </c>
      <c r="AN139" s="10">
        <v>550.81299999999999</v>
      </c>
      <c r="AO139" s="10">
        <v>1.2070000000000001</v>
      </c>
      <c r="AP139" s="10">
        <v>11.012</v>
      </c>
      <c r="AQ139" s="10">
        <v>-76.927415699999997</v>
      </c>
      <c r="AR139" s="10">
        <v>-0.45012289999999999</v>
      </c>
      <c r="AS139" s="10">
        <v>-0.50086230200000004</v>
      </c>
      <c r="AT139" s="10">
        <v>-2.4253320889999999</v>
      </c>
      <c r="AU139" s="10">
        <v>-0.131446862</v>
      </c>
      <c r="AV139" s="10">
        <v>-0.82897934099999904</v>
      </c>
      <c r="AW139" s="10">
        <v>159.446</v>
      </c>
      <c r="AX139" s="10">
        <v>54.542000000000002</v>
      </c>
      <c r="AY139" s="10">
        <v>73.784999999999997</v>
      </c>
      <c r="AZ139" s="10">
        <v>4.407</v>
      </c>
      <c r="BA139" s="10">
        <v>2.9489999999999998</v>
      </c>
      <c r="BB139" s="10">
        <v>2.9180000000000001</v>
      </c>
      <c r="BC139" s="10">
        <v>8.0440000000000005</v>
      </c>
      <c r="BD139" s="10">
        <v>38.586999999999897</v>
      </c>
      <c r="BE139" s="10">
        <v>12.058999999999999</v>
      </c>
      <c r="BF139" s="10">
        <v>172.83699999999999</v>
      </c>
      <c r="BG139" s="10">
        <v>55.725000000000001</v>
      </c>
      <c r="BH139" s="10">
        <v>73.069000000000003</v>
      </c>
      <c r="BI139" s="10">
        <v>3.4319999999999999</v>
      </c>
      <c r="BJ139" s="10">
        <v>1.7009999999999901</v>
      </c>
      <c r="BK139" s="10">
        <v>2.1640000000000001</v>
      </c>
      <c r="BL139" s="10">
        <v>6.6150000000000002</v>
      </c>
      <c r="BM139" s="10">
        <v>29.164999999999999</v>
      </c>
      <c r="BN139" s="10">
        <v>9.5609999999999999</v>
      </c>
      <c r="BO139" s="10">
        <v>102.122999999999</v>
      </c>
      <c r="BP139" s="10">
        <v>60.975999999999999</v>
      </c>
      <c r="BQ139" s="10">
        <v>73.75</v>
      </c>
      <c r="BR139" s="10">
        <v>2.2719999999999998</v>
      </c>
      <c r="BS139" s="10">
        <v>1.0859999999999901</v>
      </c>
      <c r="BT139" s="10">
        <v>2.8460000000000001</v>
      </c>
      <c r="BU139" s="10">
        <v>8.1379999999999999</v>
      </c>
      <c r="BV139" s="10">
        <v>37.222999999999999</v>
      </c>
      <c r="BW139" s="10">
        <v>7.9859999999999998</v>
      </c>
      <c r="BX139">
        <v>0.221</v>
      </c>
      <c r="BY139">
        <v>0.20799999999999999</v>
      </c>
      <c r="BZ139">
        <v>0.192</v>
      </c>
      <c r="CA139">
        <v>0.78004795904296698</v>
      </c>
      <c r="CB139">
        <v>0.95588798881475801</v>
      </c>
      <c r="CC139">
        <v>0.84435916417928603</v>
      </c>
      <c r="CD139">
        <v>1.0258046331363799</v>
      </c>
      <c r="CE139">
        <v>0.81260778572709602</v>
      </c>
      <c r="CF139">
        <v>0.95533745570403705</v>
      </c>
      <c r="CG139">
        <v>1.22777614375313</v>
      </c>
      <c r="CH139">
        <v>0.95301106449884698</v>
      </c>
    </row>
    <row r="140" spans="1:86" x14ac:dyDescent="0.25">
      <c r="A140" s="12" t="str">
        <f>VLOOKUP($B140,GCDTCodes!$A$1:$D$398,2,FALSE)</f>
        <v>GCDT_135</v>
      </c>
      <c r="B140" s="12" t="s">
        <v>405</v>
      </c>
      <c r="C140" t="s">
        <v>392</v>
      </c>
      <c r="D140" t="s">
        <v>536</v>
      </c>
      <c r="E140" t="s">
        <v>1695</v>
      </c>
      <c r="F140" t="s">
        <v>182</v>
      </c>
      <c r="G140" t="s">
        <v>204</v>
      </c>
      <c r="H140" t="s">
        <v>160</v>
      </c>
      <c r="I140" t="s">
        <v>155</v>
      </c>
      <c r="J140" t="s">
        <v>155</v>
      </c>
      <c r="K140" s="10">
        <v>-15.636664550000001</v>
      </c>
      <c r="L140" s="10">
        <v>-7.0863773000000005E-2</v>
      </c>
      <c r="M140" s="10">
        <v>-5.3767275999999899E-2</v>
      </c>
      <c r="N140" s="10">
        <v>-0.20072337800000001</v>
      </c>
      <c r="O140" s="10">
        <v>3.1717771969999999</v>
      </c>
      <c r="P140" s="10">
        <v>2.8682942999999999E-2</v>
      </c>
      <c r="Q140" s="10">
        <v>1.824197E-2</v>
      </c>
      <c r="R140" s="10">
        <v>0.343368746</v>
      </c>
      <c r="S140" s="10">
        <v>-13.36061101</v>
      </c>
      <c r="T140" s="10">
        <v>-3.9767114999999999E-2</v>
      </c>
      <c r="U140" s="10">
        <v>-7.4436140000000003E-3</v>
      </c>
      <c r="V140" s="10">
        <v>-0.27548537899999997</v>
      </c>
      <c r="W140" s="10">
        <v>6.3250000000000002</v>
      </c>
      <c r="X140" s="10">
        <v>3.62</v>
      </c>
      <c r="Y140" s="10">
        <v>2.79999999999999E-2</v>
      </c>
      <c r="Z140" s="10">
        <v>907.41300000000001</v>
      </c>
      <c r="AA140" s="10">
        <v>2.0609999999999999</v>
      </c>
      <c r="AB140" s="10">
        <v>1.6259999999999999</v>
      </c>
      <c r="AC140" s="10">
        <v>10.45</v>
      </c>
      <c r="AD140" s="10">
        <v>5.681</v>
      </c>
      <c r="AE140" s="10">
        <v>3.1829999999999998</v>
      </c>
      <c r="AF140" s="10">
        <v>3.2000000000000001E-2</v>
      </c>
      <c r="AG140" s="10">
        <v>694.41600000000005</v>
      </c>
      <c r="AH140" s="10">
        <v>1.855</v>
      </c>
      <c r="AI140" s="10">
        <v>1.3009999999999999</v>
      </c>
      <c r="AJ140" s="10">
        <v>9.2200000000000006</v>
      </c>
      <c r="AK140" s="10">
        <v>5.9820000000000002</v>
      </c>
      <c r="AL140" s="10">
        <v>4.2729999999999997</v>
      </c>
      <c r="AM140" s="10">
        <v>2.7E-2</v>
      </c>
      <c r="AN140" s="10">
        <v>691.88</v>
      </c>
      <c r="AO140" s="10">
        <v>1.605</v>
      </c>
      <c r="AP140" s="10">
        <v>12.952</v>
      </c>
      <c r="AQ140" s="10">
        <v>-64.445950730000007</v>
      </c>
      <c r="AR140" s="10">
        <v>-0.2132762</v>
      </c>
      <c r="AS140" s="10">
        <v>-0.26877020600000001</v>
      </c>
      <c r="AT140" s="10">
        <v>-1.1776989819999999</v>
      </c>
      <c r="AU140" s="10">
        <v>1.9754977E-2</v>
      </c>
      <c r="AV140" s="10">
        <v>3.3652805000000001E-2</v>
      </c>
      <c r="AW140" s="10">
        <v>172.47200000000001</v>
      </c>
      <c r="AX140" s="10">
        <v>53.113</v>
      </c>
      <c r="AY140" s="10">
        <v>75.75</v>
      </c>
      <c r="AZ140" s="10">
        <v>6.5570000000000004</v>
      </c>
      <c r="BA140" s="10">
        <v>2.97</v>
      </c>
      <c r="BB140" s="10">
        <v>3.6579999999999999</v>
      </c>
      <c r="BC140" s="10">
        <v>12.209</v>
      </c>
      <c r="BD140" s="10">
        <v>51.183</v>
      </c>
      <c r="BE140" s="10">
        <v>15.377000000000001</v>
      </c>
      <c r="BF140" s="10">
        <v>150.89599999999999</v>
      </c>
      <c r="BG140" s="10">
        <v>54.207000000000001</v>
      </c>
      <c r="BH140" s="10">
        <v>74.350999999999999</v>
      </c>
      <c r="BI140" s="10">
        <v>3.4060000000000001</v>
      </c>
      <c r="BJ140" s="10">
        <v>1.278</v>
      </c>
      <c r="BK140" s="10">
        <v>2.145</v>
      </c>
      <c r="BL140" s="10">
        <v>7.0519999999999996</v>
      </c>
      <c r="BM140" s="10">
        <v>28.886999999999901</v>
      </c>
      <c r="BN140" s="10">
        <v>10.87</v>
      </c>
      <c r="BO140" s="10">
        <v>99.316999999999993</v>
      </c>
      <c r="BP140" s="10">
        <v>63.146000000000001</v>
      </c>
      <c r="BQ140" s="10">
        <v>75.903000000000006</v>
      </c>
      <c r="BR140" s="10">
        <v>2.5150000000000001</v>
      </c>
      <c r="BS140" s="10">
        <v>1.044</v>
      </c>
      <c r="BT140" s="10">
        <v>2.6120000000000001</v>
      </c>
      <c r="BU140" s="10">
        <v>8.6120000000000001</v>
      </c>
      <c r="BV140" s="10">
        <v>41.191000000000003</v>
      </c>
      <c r="BW140" s="10">
        <v>9.9829999999999899</v>
      </c>
      <c r="BX140">
        <v>0.248</v>
      </c>
      <c r="BY140">
        <v>0.218</v>
      </c>
      <c r="BZ140">
        <v>0.223</v>
      </c>
      <c r="CA140">
        <v>1.1351339600528201</v>
      </c>
      <c r="CB140">
        <v>0.87169469806632705</v>
      </c>
      <c r="CC140">
        <v>1.19756994612746</v>
      </c>
      <c r="CD140">
        <v>0.94222573971036006</v>
      </c>
      <c r="CE140">
        <v>0.88024522167255204</v>
      </c>
      <c r="CF140">
        <v>0.90056331835672998</v>
      </c>
      <c r="CG140">
        <v>1.05936812308923</v>
      </c>
      <c r="CH140">
        <v>0.95283488064626998</v>
      </c>
    </row>
    <row r="141" spans="1:86" x14ac:dyDescent="0.25">
      <c r="A141" s="12" t="str">
        <f>VLOOKUP($B141,GCDTCodes!$A$1:$D$398,2,FALSE)</f>
        <v>GCDT_136</v>
      </c>
      <c r="B141" s="12" t="s">
        <v>406</v>
      </c>
      <c r="C141" t="s">
        <v>392</v>
      </c>
      <c r="D141" t="s">
        <v>536</v>
      </c>
      <c r="E141" t="s">
        <v>1696</v>
      </c>
      <c r="F141" t="s">
        <v>224</v>
      </c>
      <c r="G141" t="s">
        <v>162</v>
      </c>
      <c r="H141" t="s">
        <v>155</v>
      </c>
      <c r="I141" t="s">
        <v>155</v>
      </c>
      <c r="J141" t="s">
        <v>155</v>
      </c>
      <c r="K141" s="10">
        <v>-37.843620610000002</v>
      </c>
      <c r="L141" s="10">
        <v>-0.116674465</v>
      </c>
      <c r="M141" s="10">
        <v>-8.5444519999999996E-2</v>
      </c>
      <c r="N141" s="10">
        <v>-0.74086380500000004</v>
      </c>
      <c r="O141" s="10">
        <v>19.292784600000001</v>
      </c>
      <c r="P141" s="10">
        <v>0.12861126000000001</v>
      </c>
      <c r="Q141" s="10">
        <v>2.5852375E-2</v>
      </c>
      <c r="R141" s="10">
        <v>0.343368746</v>
      </c>
      <c r="S141" s="10">
        <v>69.759674430000004</v>
      </c>
      <c r="T141" s="10">
        <v>0.159485187</v>
      </c>
      <c r="U141" s="10">
        <v>5.3417399999999997E-2</v>
      </c>
      <c r="V141" s="10">
        <v>-1.6063060000000001E-2</v>
      </c>
      <c r="W141" s="10">
        <v>6.1470000000000002</v>
      </c>
      <c r="X141" s="10">
        <v>3.2769999999999899</v>
      </c>
      <c r="Y141" s="10">
        <v>2.79999999999999E-2</v>
      </c>
      <c r="Z141" s="10">
        <v>1012.727</v>
      </c>
      <c r="AA141" s="10">
        <v>2.7160000000000002</v>
      </c>
      <c r="AB141" s="10">
        <v>2.218</v>
      </c>
      <c r="AC141" s="10">
        <v>10.257999999999999</v>
      </c>
      <c r="AD141" s="10">
        <v>5.6749999999999998</v>
      </c>
      <c r="AE141" s="10">
        <v>2.88</v>
      </c>
      <c r="AF141" s="10">
        <v>3.1E-2</v>
      </c>
      <c r="AG141" s="10">
        <v>578.548</v>
      </c>
      <c r="AH141" s="10">
        <v>1.708</v>
      </c>
      <c r="AI141" s="10">
        <v>1.06</v>
      </c>
      <c r="AJ141" s="10">
        <v>8.0139999999999993</v>
      </c>
      <c r="AK141" s="10">
        <v>6.3120000000000003</v>
      </c>
      <c r="AL141" s="10">
        <v>4.2270000000000003</v>
      </c>
      <c r="AM141" s="10">
        <v>3.4000000000000002E-2</v>
      </c>
      <c r="AN141" s="10">
        <v>629.84900000000005</v>
      </c>
      <c r="AO141" s="10">
        <v>1.32</v>
      </c>
      <c r="AP141" s="10">
        <v>11.462999999999999</v>
      </c>
      <c r="AQ141" s="10">
        <v>218.50883519999999</v>
      </c>
      <c r="AR141" s="10">
        <v>0.41025898900000002</v>
      </c>
      <c r="AS141" s="10">
        <v>0.23022780000000001</v>
      </c>
      <c r="AT141" s="10">
        <v>-1.355932283</v>
      </c>
      <c r="AU141" s="10">
        <v>1.1285684629999999</v>
      </c>
      <c r="AV141" s="10">
        <v>0.24931084100000001</v>
      </c>
      <c r="AW141" s="10">
        <v>137.82900000000001</v>
      </c>
      <c r="AX141" s="10">
        <v>51.683</v>
      </c>
      <c r="AY141" s="10">
        <v>72.709999999999994</v>
      </c>
      <c r="AZ141" s="10">
        <v>4.72</v>
      </c>
      <c r="BA141" s="10">
        <v>2.9</v>
      </c>
      <c r="BB141" s="10">
        <v>2.7509999999999999</v>
      </c>
      <c r="BC141" s="10">
        <v>8.1129999999999995</v>
      </c>
      <c r="BD141" s="10">
        <v>33.481999999999999</v>
      </c>
      <c r="BE141" s="10">
        <v>9.7040000000000006</v>
      </c>
      <c r="BF141" s="10">
        <v>118.267</v>
      </c>
      <c r="BG141" s="10">
        <v>51.758000000000003</v>
      </c>
      <c r="BH141" s="10">
        <v>73.418999999999997</v>
      </c>
      <c r="BI141" s="10">
        <v>4.1349999999999998</v>
      </c>
      <c r="BJ141" s="10">
        <v>1.4179999999999999</v>
      </c>
      <c r="BK141" s="10">
        <v>2.387</v>
      </c>
      <c r="BL141" s="10">
        <v>7.52</v>
      </c>
      <c r="BM141" s="10">
        <v>28.070999999999898</v>
      </c>
      <c r="BN141" s="10">
        <v>8.26</v>
      </c>
      <c r="BO141" s="10">
        <v>119.60299999999999</v>
      </c>
      <c r="BP141" s="10">
        <v>57.426000000000002</v>
      </c>
      <c r="BQ141" s="10">
        <v>74.221000000000004</v>
      </c>
      <c r="BR141" s="10">
        <v>4.1879999999999997</v>
      </c>
      <c r="BS141" s="10">
        <v>1.0820000000000001</v>
      </c>
      <c r="BT141" s="10">
        <v>3.4359999999999999</v>
      </c>
      <c r="BU141" s="10">
        <v>9.9169999999999998</v>
      </c>
      <c r="BV141" s="10">
        <v>45.255000000000003</v>
      </c>
      <c r="BW141" s="10">
        <v>11.923999999999999</v>
      </c>
      <c r="BX141">
        <v>0.23699999999999999</v>
      </c>
      <c r="BY141">
        <v>0.25600000000000001</v>
      </c>
      <c r="BZ141">
        <v>0.23400000000000001</v>
      </c>
      <c r="CA141">
        <v>1.05833597005067</v>
      </c>
      <c r="CB141">
        <v>0.70653182656768798</v>
      </c>
      <c r="CC141">
        <v>1.25177797244693</v>
      </c>
      <c r="CD141">
        <v>0.901243033590446</v>
      </c>
      <c r="CE141">
        <v>0.97421193460464695</v>
      </c>
      <c r="CF141">
        <v>0.99721562555673504</v>
      </c>
      <c r="CG141">
        <v>1.1462163095040601</v>
      </c>
      <c r="CH141">
        <v>1.0086780074397099</v>
      </c>
    </row>
    <row r="142" spans="1:86" x14ac:dyDescent="0.25">
      <c r="A142" s="12" t="str">
        <f>VLOOKUP($B142,GCDTCodes!$A$1:$D$398,2,FALSE)</f>
        <v>GCDT_137</v>
      </c>
      <c r="B142" s="12" t="s">
        <v>407</v>
      </c>
      <c r="C142" t="s">
        <v>392</v>
      </c>
      <c r="D142" t="s">
        <v>536</v>
      </c>
      <c r="E142" t="s">
        <v>1696</v>
      </c>
      <c r="F142" t="s">
        <v>224</v>
      </c>
      <c r="G142" t="s">
        <v>162</v>
      </c>
      <c r="H142" t="s">
        <v>158</v>
      </c>
      <c r="I142" t="s">
        <v>155</v>
      </c>
      <c r="J142" t="s">
        <v>155</v>
      </c>
      <c r="K142" s="10">
        <v>-13.8330793</v>
      </c>
      <c r="L142" s="10">
        <v>-6.7734034999999998E-2</v>
      </c>
      <c r="M142" s="10">
        <v>-8.4910712999999999E-2</v>
      </c>
      <c r="N142" s="10">
        <v>-0.421085767</v>
      </c>
      <c r="O142" s="10">
        <v>-18.436985880000002</v>
      </c>
      <c r="P142" s="10">
        <v>-4.0315180999999999E-2</v>
      </c>
      <c r="Q142" s="10">
        <v>-1.1354048E-2</v>
      </c>
      <c r="R142" s="10">
        <v>-0.76980853400000004</v>
      </c>
      <c r="S142" s="10">
        <v>19.210874820000001</v>
      </c>
      <c r="T142" s="10">
        <v>3.9534094999999998E-2</v>
      </c>
      <c r="U142" s="10">
        <v>7.1947669999999899E-3</v>
      </c>
      <c r="V142" s="10">
        <v>0.125054478</v>
      </c>
      <c r="W142" s="10">
        <v>7.3</v>
      </c>
      <c r="X142" s="10">
        <v>3.117</v>
      </c>
      <c r="Y142" s="10">
        <v>2.79999999999999E-2</v>
      </c>
      <c r="Z142" s="10">
        <v>917.73599999999999</v>
      </c>
      <c r="AA142" s="10">
        <v>2.42</v>
      </c>
      <c r="AB142" s="10">
        <v>1.625</v>
      </c>
      <c r="AC142" s="10">
        <v>11.110999999999899</v>
      </c>
      <c r="AD142" s="10">
        <v>5.6820000000000004</v>
      </c>
      <c r="AE142" s="10">
        <v>3.194</v>
      </c>
      <c r="AF142" s="10">
        <v>3.2000000000000001E-2</v>
      </c>
      <c r="AG142" s="10">
        <v>713.904</v>
      </c>
      <c r="AH142" s="10">
        <v>1.992</v>
      </c>
      <c r="AI142" s="10">
        <v>1.4039999999999999</v>
      </c>
      <c r="AJ142" s="10">
        <v>11.099</v>
      </c>
      <c r="AK142" s="10">
        <v>6.3120000000000003</v>
      </c>
      <c r="AL142" s="10">
        <v>5.04</v>
      </c>
      <c r="AM142" s="10">
        <v>3.6999999999999998E-2</v>
      </c>
      <c r="AN142" s="10">
        <v>726.68899999999996</v>
      </c>
      <c r="AO142" s="10">
        <v>1.6659999999999999</v>
      </c>
      <c r="AP142" s="10">
        <v>13.404999999999999</v>
      </c>
      <c r="AQ142" s="10">
        <v>-5.6111739250000001</v>
      </c>
      <c r="AR142" s="10">
        <v>-0.16252333599999999</v>
      </c>
      <c r="AS142" s="10">
        <v>-0.30822586200000002</v>
      </c>
      <c r="AT142" s="10">
        <v>-1.5341655839999999</v>
      </c>
      <c r="AU142" s="10">
        <v>1.5372314999999999E-2</v>
      </c>
      <c r="AV142" s="10">
        <v>-0.82897934099999904</v>
      </c>
      <c r="AW142" s="10">
        <v>180.97499999999999</v>
      </c>
      <c r="AX142" s="10">
        <v>47.573</v>
      </c>
      <c r="AY142" s="10">
        <v>70.789000000000001</v>
      </c>
      <c r="AZ142" s="10">
        <v>6.04</v>
      </c>
      <c r="BA142" s="10">
        <v>2.911</v>
      </c>
      <c r="BB142" s="10">
        <v>3.5430000000000001</v>
      </c>
      <c r="BC142" s="10">
        <v>8.9359999999999999</v>
      </c>
      <c r="BD142" s="10">
        <v>38.890999999999998</v>
      </c>
      <c r="BE142" s="10">
        <v>12.343</v>
      </c>
      <c r="BF142" s="10">
        <v>128.50200000000001</v>
      </c>
      <c r="BG142" s="10">
        <v>50.02</v>
      </c>
      <c r="BH142" s="10">
        <v>74.314999999999998</v>
      </c>
      <c r="BI142" s="10">
        <v>3.734</v>
      </c>
      <c r="BJ142" s="10">
        <v>1.296</v>
      </c>
      <c r="BK142" s="10">
        <v>1.9550000000000001</v>
      </c>
      <c r="BL142" s="10">
        <v>5.5620000000000003</v>
      </c>
      <c r="BM142" s="10">
        <v>25.733000000000001</v>
      </c>
      <c r="BN142" s="10">
        <v>7.5570000000000004</v>
      </c>
      <c r="BO142" s="10">
        <v>93.657999999999902</v>
      </c>
      <c r="BP142" s="10">
        <v>55.134999999999998</v>
      </c>
      <c r="BQ142" s="10">
        <v>72.834000000000003</v>
      </c>
      <c r="BR142" s="10">
        <v>3.34</v>
      </c>
      <c r="BS142" s="10">
        <v>1.0629999999999999</v>
      </c>
      <c r="BT142" s="10">
        <v>2.8860000000000001</v>
      </c>
      <c r="BU142" s="10">
        <v>7.8229999999999897</v>
      </c>
      <c r="BV142" s="10">
        <v>39.262999999999998</v>
      </c>
      <c r="BW142" s="10">
        <v>14.499000000000001</v>
      </c>
      <c r="BX142">
        <v>0.245</v>
      </c>
      <c r="BY142">
        <v>0.24099999999999999</v>
      </c>
      <c r="BZ142">
        <v>0.20399999999999999</v>
      </c>
      <c r="CA142">
        <v>1.0694307652161199</v>
      </c>
      <c r="CB142">
        <v>1.1131541908743801</v>
      </c>
      <c r="CC142">
        <v>0.715872931281894</v>
      </c>
      <c r="CD142">
        <v>0.927774269571497</v>
      </c>
      <c r="CE142">
        <v>1.21698508054833</v>
      </c>
      <c r="CF142">
        <v>1.06980916161319</v>
      </c>
      <c r="CG142">
        <v>0.96626608019930105</v>
      </c>
      <c r="CH142">
        <v>1.0074438511180099</v>
      </c>
    </row>
    <row r="143" spans="1:86" x14ac:dyDescent="0.25">
      <c r="A143" s="12" t="str">
        <f>VLOOKUP($B143,GCDTCodes!$A$1:$D$398,2,FALSE)</f>
        <v>GCDT_138</v>
      </c>
      <c r="B143" s="12" t="s">
        <v>408</v>
      </c>
      <c r="C143" t="s">
        <v>392</v>
      </c>
      <c r="D143" t="s">
        <v>536</v>
      </c>
      <c r="E143" t="s">
        <v>1696</v>
      </c>
      <c r="F143" t="s">
        <v>224</v>
      </c>
      <c r="G143" t="s">
        <v>162</v>
      </c>
      <c r="H143" t="s">
        <v>160</v>
      </c>
      <c r="I143" t="s">
        <v>155</v>
      </c>
      <c r="J143" t="s">
        <v>155</v>
      </c>
      <c r="K143" s="10">
        <v>70.99097553</v>
      </c>
      <c r="L143" s="10">
        <v>0.26438720399999999</v>
      </c>
      <c r="M143" s="10">
        <v>0.206960809</v>
      </c>
      <c r="N143" s="10">
        <v>0.51946385799999995</v>
      </c>
      <c r="O143" s="10">
        <v>1.4817495519999999</v>
      </c>
      <c r="P143" s="10">
        <v>4.2958416999999999E-2</v>
      </c>
      <c r="Q143" s="10">
        <v>5.557963E-3</v>
      </c>
      <c r="R143" s="10">
        <v>-2.7690347000000001E-2</v>
      </c>
      <c r="S143" s="10">
        <v>31.188900310000001</v>
      </c>
      <c r="T143" s="10">
        <v>5.4385182999999997E-2</v>
      </c>
      <c r="U143" s="10">
        <v>1.5412123999999999E-2</v>
      </c>
      <c r="V143" s="10">
        <v>0.125054478</v>
      </c>
      <c r="W143" s="10">
        <v>6.5439999999999996</v>
      </c>
      <c r="X143" s="10">
        <v>3.6259999999999999</v>
      </c>
      <c r="Y143" s="10">
        <v>0.03</v>
      </c>
      <c r="Z143" s="10">
        <v>1027.2750000000001</v>
      </c>
      <c r="AA143" s="10">
        <v>2.266</v>
      </c>
      <c r="AB143" s="10">
        <v>1.8149999999999999</v>
      </c>
      <c r="AC143" s="10">
        <v>11.4759999999999</v>
      </c>
      <c r="AD143" s="10">
        <v>5.6849999999999996</v>
      </c>
      <c r="AE143" s="10">
        <v>3.7679999999999998</v>
      </c>
      <c r="AF143" s="10">
        <v>3.3000000000000002E-2</v>
      </c>
      <c r="AG143" s="10">
        <v>803.48</v>
      </c>
      <c r="AH143" s="10">
        <v>2.0750000000000002</v>
      </c>
      <c r="AI143" s="10">
        <v>1.5169999999999999</v>
      </c>
      <c r="AJ143" s="10">
        <v>9.8840000000000003</v>
      </c>
      <c r="AK143" s="10">
        <v>6.3120000000000003</v>
      </c>
      <c r="AL143" s="10">
        <v>4.585</v>
      </c>
      <c r="AM143" s="10">
        <v>3.7999999999999999E-2</v>
      </c>
      <c r="AN143" s="10">
        <v>705.72399999999902</v>
      </c>
      <c r="AO143" s="10">
        <v>1.585</v>
      </c>
      <c r="AP143" s="10">
        <v>13.765999999999901</v>
      </c>
      <c r="AQ143" s="10">
        <v>-55.127887229999999</v>
      </c>
      <c r="AR143" s="10">
        <v>-7.3101623000000004E-2</v>
      </c>
      <c r="AS143" s="10">
        <v>-0.25020283799999998</v>
      </c>
      <c r="AT143" s="10">
        <v>-1.1776989819999999</v>
      </c>
      <c r="AU143" s="10">
        <v>0.16876548499999999</v>
      </c>
      <c r="AV143" s="10">
        <v>-1.2602954129999999</v>
      </c>
      <c r="AW143" s="10">
        <v>156.52600000000001</v>
      </c>
      <c r="AX143" s="10">
        <v>47.968000000000004</v>
      </c>
      <c r="AY143" s="10">
        <v>71.039000000000001</v>
      </c>
      <c r="AZ143" s="10">
        <v>6.0410000000000004</v>
      </c>
      <c r="BA143" s="10">
        <v>2.9369999999999998</v>
      </c>
      <c r="BB143" s="10">
        <v>3.4460000000000002</v>
      </c>
      <c r="BC143" s="10">
        <v>8.4019999999999992</v>
      </c>
      <c r="BD143" s="10">
        <v>36.174999999999997</v>
      </c>
      <c r="BE143" s="10">
        <v>14.071999999999999</v>
      </c>
      <c r="BF143" s="10">
        <v>119.446</v>
      </c>
      <c r="BG143" s="10">
        <v>52.491</v>
      </c>
      <c r="BH143" s="10">
        <v>73.616</v>
      </c>
      <c r="BI143" s="10">
        <v>4.3010000000000002</v>
      </c>
      <c r="BJ143" s="10">
        <v>1.262</v>
      </c>
      <c r="BK143" s="10">
        <v>2.2749999999999999</v>
      </c>
      <c r="BL143" s="10">
        <v>7.0250000000000004</v>
      </c>
      <c r="BM143" s="10">
        <v>26.939</v>
      </c>
      <c r="BN143" s="10">
        <v>8.9309999999999992</v>
      </c>
      <c r="BO143" s="10">
        <v>99.8</v>
      </c>
      <c r="BP143" s="10">
        <v>51.8</v>
      </c>
      <c r="BQ143" s="10">
        <v>70.302999999999997</v>
      </c>
      <c r="BR143" s="10">
        <v>3.32</v>
      </c>
      <c r="BS143" s="10">
        <v>1.113</v>
      </c>
      <c r="BT143" s="10">
        <v>2.923</v>
      </c>
      <c r="BU143" s="10">
        <v>6.9989999999999997</v>
      </c>
      <c r="BV143" s="10">
        <v>31.46</v>
      </c>
      <c r="BW143" s="10">
        <v>13.026</v>
      </c>
      <c r="BX143">
        <v>0.27600000000000002</v>
      </c>
      <c r="BY143">
        <v>0.27100000000000002</v>
      </c>
      <c r="BZ143">
        <v>0.26100000000000001</v>
      </c>
      <c r="CA143">
        <v>0.99842391978563305</v>
      </c>
      <c r="CB143">
        <v>0.71147455187675102</v>
      </c>
      <c r="CC143">
        <v>1.14917888225355</v>
      </c>
      <c r="CD143">
        <v>0.95473749224784399</v>
      </c>
      <c r="CE143">
        <v>0.95583772449946902</v>
      </c>
      <c r="CF143">
        <v>0.81697173344940399</v>
      </c>
      <c r="CG143">
        <v>1.0770979895441</v>
      </c>
      <c r="CH143">
        <v>1.0069158573656101</v>
      </c>
    </row>
    <row r="144" spans="1:86" x14ac:dyDescent="0.25">
      <c r="A144" s="12" t="str">
        <f>VLOOKUP($B144,GCDTCodes!$A$1:$D$398,2,FALSE)</f>
        <v>GCDT_139</v>
      </c>
      <c r="B144" s="12" t="s">
        <v>409</v>
      </c>
      <c r="C144" t="s">
        <v>392</v>
      </c>
      <c r="D144" t="s">
        <v>536</v>
      </c>
      <c r="E144" t="s">
        <v>1696</v>
      </c>
      <c r="F144" t="s">
        <v>224</v>
      </c>
      <c r="G144" t="s">
        <v>166</v>
      </c>
      <c r="H144" t="s">
        <v>160</v>
      </c>
      <c r="I144" t="s">
        <v>155</v>
      </c>
      <c r="J144" t="s">
        <v>155</v>
      </c>
      <c r="K144" s="10">
        <v>4.107442839</v>
      </c>
      <c r="L144" s="10">
        <v>-2.0888471999999901E-2</v>
      </c>
      <c r="M144" s="10">
        <v>-4.6457142999999999E-2</v>
      </c>
      <c r="N144" s="10">
        <v>0.15937024</v>
      </c>
      <c r="O144" s="10">
        <v>-11.268870919999999</v>
      </c>
      <c r="P144" s="10">
        <v>-2.84189529999999E-2</v>
      </c>
      <c r="Q144" s="10">
        <v>-1.1354048E-2</v>
      </c>
      <c r="R144" s="10">
        <v>0.343368746</v>
      </c>
      <c r="S144" s="10">
        <v>-5.0052174479999998</v>
      </c>
      <c r="T144" s="10">
        <v>-1.3015907E-2</v>
      </c>
      <c r="U144" s="10">
        <v>-1.1294287E-2</v>
      </c>
      <c r="V144" s="10">
        <v>0.26617201699999998</v>
      </c>
      <c r="W144" s="10">
        <v>7.6319999999999997</v>
      </c>
      <c r="X144" s="10">
        <v>3.5219999999999998</v>
      </c>
      <c r="Y144" s="10">
        <v>2.79999999999999E-2</v>
      </c>
      <c r="Z144" s="10">
        <v>959.53099999999995</v>
      </c>
      <c r="AA144" s="10">
        <v>2.19199999999999</v>
      </c>
      <c r="AB144" s="10">
        <v>1.65</v>
      </c>
      <c r="AC144" s="10">
        <v>11.577</v>
      </c>
      <c r="AD144" s="10">
        <v>5.6760000000000002</v>
      </c>
      <c r="AE144" s="10">
        <v>3.9550000000000001</v>
      </c>
      <c r="AF144" s="10">
        <v>3.4000000000000002E-2</v>
      </c>
      <c r="AG144" s="10">
        <v>635.11400000000003</v>
      </c>
      <c r="AH144" s="10">
        <v>1.7469999999999899</v>
      </c>
      <c r="AI144" s="10">
        <v>1.159</v>
      </c>
      <c r="AJ144" s="10">
        <v>9.3330000000000002</v>
      </c>
      <c r="AK144" s="10">
        <v>6.3120000000000003</v>
      </c>
      <c r="AL144" s="10">
        <v>4.4790000000000001</v>
      </c>
      <c r="AM144" s="10">
        <v>3.5999999999999997E-2</v>
      </c>
      <c r="AN144" s="10">
        <v>607.94799999999998</v>
      </c>
      <c r="AO144" s="10">
        <v>1.454</v>
      </c>
      <c r="AP144" s="10">
        <v>13.196999999999999</v>
      </c>
      <c r="AQ144" s="10">
        <v>-61.00063729</v>
      </c>
      <c r="AR144" s="10">
        <v>-0.16252333599999999</v>
      </c>
      <c r="AS144" s="10">
        <v>-0.21074718200000001</v>
      </c>
      <c r="AT144" s="10">
        <v>0.248167425</v>
      </c>
      <c r="AU144" s="10">
        <v>0.64428431200000003</v>
      </c>
      <c r="AV144" s="10">
        <v>1.3276010229999999</v>
      </c>
      <c r="AW144" s="10">
        <v>123.086</v>
      </c>
      <c r="AX144" s="10">
        <v>47.204999999999998</v>
      </c>
      <c r="AY144" s="10">
        <v>73.183000000000007</v>
      </c>
      <c r="AZ144" s="10">
        <v>5.2770000000000001</v>
      </c>
      <c r="BA144" s="10">
        <v>3.0469999999999899</v>
      </c>
      <c r="BB144" s="10">
        <v>2.677</v>
      </c>
      <c r="BC144" s="10">
        <v>7.0379999999999896</v>
      </c>
      <c r="BD144" s="10">
        <v>35.433999999999997</v>
      </c>
      <c r="BE144" s="10">
        <v>13.843</v>
      </c>
      <c r="BF144" s="10">
        <v>115.66</v>
      </c>
      <c r="BG144" s="10">
        <v>57.253999999999998</v>
      </c>
      <c r="BH144" s="10">
        <v>74.385000000000005</v>
      </c>
      <c r="BI144" s="10">
        <v>3.161</v>
      </c>
      <c r="BJ144" s="10">
        <v>2.1240000000000001</v>
      </c>
      <c r="BK144" s="10">
        <v>2.165</v>
      </c>
      <c r="BL144" s="10">
        <v>6.7409999999999997</v>
      </c>
      <c r="BM144" s="10">
        <v>30.673999999999999</v>
      </c>
      <c r="BN144" s="10">
        <v>11.004</v>
      </c>
      <c r="BO144" s="10">
        <v>100.459</v>
      </c>
      <c r="BP144" s="10">
        <v>58.178999999999903</v>
      </c>
      <c r="BQ144" s="10">
        <v>73.692999999999998</v>
      </c>
      <c r="BR144" s="10">
        <v>2.621</v>
      </c>
      <c r="BS144" s="10">
        <v>1.1154999999999999</v>
      </c>
      <c r="BT144" s="10">
        <v>2.5659999999999998</v>
      </c>
      <c r="BU144" s="10">
        <v>7.3559999999999999</v>
      </c>
      <c r="BV144" s="10">
        <v>35.975000000000001</v>
      </c>
      <c r="BW144" s="10">
        <v>11.832000000000001</v>
      </c>
      <c r="BX144">
        <v>0.19</v>
      </c>
      <c r="BY144">
        <v>0.192</v>
      </c>
      <c r="BZ144">
        <v>0.19</v>
      </c>
      <c r="CA144">
        <v>0.83526655713338605</v>
      </c>
      <c r="CB144">
        <v>1.0290921879269599</v>
      </c>
      <c r="CC144">
        <v>1.16362545300033</v>
      </c>
      <c r="CD144">
        <v>0.93877732431801197</v>
      </c>
      <c r="CE144">
        <v>0.96073813775171701</v>
      </c>
      <c r="CF144">
        <v>0.75054156952788897</v>
      </c>
      <c r="CG144">
        <v>0.92453246261000399</v>
      </c>
      <c r="CH144">
        <v>1.00850151302161</v>
      </c>
    </row>
    <row r="145" spans="1:86" x14ac:dyDescent="0.25">
      <c r="A145" s="12" t="str">
        <f>VLOOKUP($B145,GCDTCodes!$A$1:$D$398,2,FALSE)</f>
        <v>GCDT_140</v>
      </c>
      <c r="B145" s="12" t="s">
        <v>410</v>
      </c>
      <c r="C145" t="s">
        <v>392</v>
      </c>
      <c r="D145" t="s">
        <v>536</v>
      </c>
      <c r="E145" t="s">
        <v>1696</v>
      </c>
      <c r="F145" t="s">
        <v>224</v>
      </c>
      <c r="G145" t="s">
        <v>204</v>
      </c>
      <c r="H145" t="s">
        <v>155</v>
      </c>
      <c r="I145" t="s">
        <v>155</v>
      </c>
      <c r="J145" t="s">
        <v>155</v>
      </c>
      <c r="K145" s="10">
        <v>8.946077228</v>
      </c>
      <c r="L145" s="10">
        <v>5.1992175000000002E-2</v>
      </c>
      <c r="M145" s="10">
        <v>4.1264455999999998E-2</v>
      </c>
      <c r="N145" s="10">
        <v>0.33941704899999903</v>
      </c>
      <c r="O145" s="10">
        <v>13.24233094</v>
      </c>
      <c r="P145" s="10">
        <v>4.0579170999999997E-2</v>
      </c>
      <c r="Q145" s="10">
        <v>7.2491639999999998E-3</v>
      </c>
      <c r="R145" s="10">
        <v>0.71442783899999995</v>
      </c>
      <c r="S145" s="10">
        <v>29.481497489999999</v>
      </c>
      <c r="T145" s="10">
        <v>4.6388443000000001E-2</v>
      </c>
      <c r="U145" s="10">
        <v>1.1303445000000001E-2</v>
      </c>
      <c r="V145" s="10">
        <v>0.26617201699999998</v>
      </c>
      <c r="W145" s="10">
        <v>6.15</v>
      </c>
      <c r="X145" s="10">
        <v>3.125</v>
      </c>
      <c r="Y145" s="10">
        <v>2.7E-2</v>
      </c>
      <c r="Z145" s="10">
        <v>1034.057</v>
      </c>
      <c r="AA145" s="10">
        <v>2.3559999999999999</v>
      </c>
      <c r="AB145" s="10">
        <v>1.91</v>
      </c>
      <c r="AC145" s="10">
        <v>12.864000000000001</v>
      </c>
      <c r="AD145" s="10">
        <v>5.6779999999999999</v>
      </c>
      <c r="AE145" s="10">
        <v>2.83699999999999</v>
      </c>
      <c r="AF145" s="10">
        <v>3.2000000000000001E-2</v>
      </c>
      <c r="AG145" s="10">
        <v>765.10299999999995</v>
      </c>
      <c r="AH145" s="10">
        <v>1.9390000000000001</v>
      </c>
      <c r="AI145" s="10">
        <v>1.357</v>
      </c>
      <c r="AJ145" s="10">
        <v>11.972</v>
      </c>
      <c r="AK145" s="13"/>
      <c r="AL145" s="10">
        <v>5.0670000000000002</v>
      </c>
      <c r="AM145" s="10">
        <v>5.3499999999999999E-2</v>
      </c>
      <c r="AN145" s="10">
        <v>776.30700000000002</v>
      </c>
      <c r="AO145" s="10">
        <v>1.728</v>
      </c>
      <c r="AP145" s="10">
        <v>16.472000000000001</v>
      </c>
      <c r="AQ145" s="10">
        <v>222.03148730000001</v>
      </c>
      <c r="AR145" s="10">
        <v>0.64468888499999999</v>
      </c>
      <c r="AS145" s="10">
        <v>0.49017094700000002</v>
      </c>
      <c r="AT145" s="10">
        <v>3.4563668430000001</v>
      </c>
      <c r="AU145" s="10">
        <v>0.46817026699999997</v>
      </c>
      <c r="AV145" s="10">
        <v>-0.20525901899999999</v>
      </c>
      <c r="AW145" s="10">
        <v>133.74700000000001</v>
      </c>
      <c r="AX145" s="10">
        <v>37.631999999999998</v>
      </c>
      <c r="AY145" s="10">
        <v>66.790000000000006</v>
      </c>
      <c r="AZ145" s="10">
        <v>6.3239999999999998</v>
      </c>
      <c r="BA145" s="10">
        <v>3.048</v>
      </c>
      <c r="BB145" s="10">
        <v>2.7959999999999998</v>
      </c>
      <c r="BC145" s="10">
        <v>6.3710000000000004</v>
      </c>
      <c r="BD145" s="10">
        <v>29.664000000000001</v>
      </c>
      <c r="BE145" s="10">
        <v>10.718</v>
      </c>
      <c r="BF145" s="10">
        <v>109.056</v>
      </c>
      <c r="BG145" s="10">
        <v>44.768999999999998</v>
      </c>
      <c r="BH145" s="10">
        <v>66.885000000000005</v>
      </c>
      <c r="BI145" s="10">
        <v>5.3779999999999903</v>
      </c>
      <c r="BJ145" s="10">
        <v>1.5049999999999999</v>
      </c>
      <c r="BK145" s="10">
        <v>2.7559999999999998</v>
      </c>
      <c r="BL145" s="10">
        <v>6.5810000000000004</v>
      </c>
      <c r="BM145" s="10">
        <v>29.535</v>
      </c>
      <c r="BN145" s="10">
        <v>14.103999999999999</v>
      </c>
      <c r="BO145" s="10">
        <v>103.364</v>
      </c>
      <c r="BP145" s="10">
        <v>47.531999999999996</v>
      </c>
      <c r="BQ145" s="10">
        <v>69.585999999999999</v>
      </c>
      <c r="BR145" s="10">
        <v>4.9349999999999996</v>
      </c>
      <c r="BS145" s="10">
        <v>1.125</v>
      </c>
      <c r="BT145" s="10">
        <v>3.25</v>
      </c>
      <c r="BU145" s="10">
        <v>7.4179999999999904</v>
      </c>
      <c r="BV145" s="10">
        <v>36.546999999999997</v>
      </c>
      <c r="BW145" s="10">
        <v>14.122999999999999</v>
      </c>
      <c r="BX145">
        <v>0.222</v>
      </c>
      <c r="BY145">
        <v>0.20399999999999999</v>
      </c>
      <c r="BZ145">
        <v>0.215</v>
      </c>
      <c r="CA145">
        <v>1.00653981713215</v>
      </c>
      <c r="CB145">
        <v>0.898319615085167</v>
      </c>
      <c r="CC145">
        <v>0.90733063853200702</v>
      </c>
      <c r="CD145">
        <v>0.94578493353148696</v>
      </c>
      <c r="CE145">
        <v>1.21909508711099</v>
      </c>
      <c r="CF145">
        <v>1.2048746049291901</v>
      </c>
      <c r="CG145" t="s">
        <v>1712</v>
      </c>
      <c r="CH145" t="s">
        <v>1712</v>
      </c>
    </row>
    <row r="146" spans="1:86" x14ac:dyDescent="0.25">
      <c r="A146" s="12" t="str">
        <f>VLOOKUP($B146,GCDTCodes!$A$1:$D$398,2,FALSE)</f>
        <v>GCDT_141</v>
      </c>
      <c r="B146" s="12" t="s">
        <v>411</v>
      </c>
      <c r="C146" t="s">
        <v>392</v>
      </c>
      <c r="D146" t="s">
        <v>536</v>
      </c>
      <c r="E146" t="s">
        <v>1696</v>
      </c>
      <c r="F146" t="s">
        <v>224</v>
      </c>
      <c r="G146" t="s">
        <v>204</v>
      </c>
      <c r="H146" t="s">
        <v>158</v>
      </c>
      <c r="I146" t="s">
        <v>155</v>
      </c>
      <c r="J146" t="s">
        <v>155</v>
      </c>
      <c r="K146" s="10">
        <v>-0.796710523</v>
      </c>
      <c r="L146" s="10">
        <v>1.32673169999999E-2</v>
      </c>
      <c r="M146" s="10">
        <v>2.8728047E-2</v>
      </c>
      <c r="N146" s="10">
        <v>-0.26850977799999998</v>
      </c>
      <c r="O146" s="10">
        <v>4.4386905060000004</v>
      </c>
      <c r="P146" s="10">
        <v>4.353899E-2</v>
      </c>
      <c r="Q146" s="10">
        <v>1.8827880000000002E-2</v>
      </c>
      <c r="R146" s="10">
        <v>-0.10997559799999999</v>
      </c>
      <c r="S146" s="10">
        <v>0.379268781</v>
      </c>
      <c r="T146" s="10">
        <v>5.344583E-3</v>
      </c>
      <c r="U146" s="10">
        <v>5.5972440000000004E-3</v>
      </c>
      <c r="V146" s="10">
        <v>-0.15181929399999999</v>
      </c>
      <c r="W146" s="10">
        <v>6.7270000000000003</v>
      </c>
      <c r="X146" s="10">
        <v>2.6560000000000001</v>
      </c>
      <c r="Y146" s="10">
        <v>2.1000000000000001E-2</v>
      </c>
      <c r="Z146" s="10">
        <v>1052.1010000000001</v>
      </c>
      <c r="AA146" s="10">
        <v>2.2759999999999998</v>
      </c>
      <c r="AB146" s="10">
        <v>2.218</v>
      </c>
      <c r="AC146" s="10">
        <v>12.725</v>
      </c>
      <c r="AD146" s="10">
        <v>5.6879999999999997</v>
      </c>
      <c r="AE146" s="10">
        <v>2.9409999999999998</v>
      </c>
      <c r="AF146" s="10">
        <v>3.1E-2</v>
      </c>
      <c r="AG146" s="10">
        <v>699.92100000000005</v>
      </c>
      <c r="AH146" s="10">
        <v>1.903</v>
      </c>
      <c r="AI146" s="10">
        <v>1.4359999999999999</v>
      </c>
      <c r="AJ146" s="10">
        <v>9.8070000000000004</v>
      </c>
      <c r="AK146" s="13"/>
      <c r="AL146" s="10">
        <v>4.9790000000000001</v>
      </c>
      <c r="AM146" s="10">
        <v>6.3E-2</v>
      </c>
      <c r="AN146" s="10">
        <v>729.95699999999999</v>
      </c>
      <c r="AO146" s="10">
        <v>2.024</v>
      </c>
      <c r="AP146" s="10">
        <v>15.202</v>
      </c>
      <c r="AQ146" s="10">
        <v>88.664676499999999</v>
      </c>
      <c r="AR146" s="10">
        <v>0.320837276</v>
      </c>
      <c r="AS146" s="10">
        <v>0.73618856899999996</v>
      </c>
      <c r="AT146" s="10">
        <v>1.3175672309999999</v>
      </c>
      <c r="AU146" s="10">
        <v>0.90286137</v>
      </c>
      <c r="AV146" s="10">
        <v>0.68062691399999997</v>
      </c>
      <c r="AW146" s="10">
        <v>130.596</v>
      </c>
      <c r="AX146" s="10">
        <v>41.15</v>
      </c>
      <c r="AY146" s="10">
        <v>73.281999999999996</v>
      </c>
      <c r="AZ146" s="10">
        <v>8.2949999999999999</v>
      </c>
      <c r="BA146" s="10">
        <v>3.0839999999999899</v>
      </c>
      <c r="BB146" s="10">
        <v>2.7389999999999999</v>
      </c>
      <c r="BC146" s="10">
        <v>7.524</v>
      </c>
      <c r="BD146" s="10">
        <v>29.656999999999901</v>
      </c>
      <c r="BE146" s="10">
        <v>10.298</v>
      </c>
      <c r="BF146" s="10">
        <v>114.807999999999</v>
      </c>
      <c r="BG146" s="10">
        <v>38.005000000000003</v>
      </c>
      <c r="BH146" s="10">
        <v>73.906999999999996</v>
      </c>
      <c r="BI146" s="10">
        <v>5.9740000000000002</v>
      </c>
      <c r="BJ146" s="10">
        <v>1.33</v>
      </c>
      <c r="BK146" s="10">
        <v>1.5619999999999901</v>
      </c>
      <c r="BL146" s="10">
        <v>4.2069999999999999</v>
      </c>
      <c r="BM146" s="10">
        <v>22.373999999999999</v>
      </c>
      <c r="BN146" s="10">
        <v>5.9320000000000004</v>
      </c>
      <c r="BO146" s="10">
        <v>101.831</v>
      </c>
      <c r="BP146" s="10">
        <v>53.261000000000003</v>
      </c>
      <c r="BQ146" s="10">
        <v>70.521000000000001</v>
      </c>
      <c r="BR146" s="10">
        <v>4.016</v>
      </c>
      <c r="BS146" s="10">
        <v>1.2509999999999999</v>
      </c>
      <c r="BT146" s="10">
        <v>3.52</v>
      </c>
      <c r="BU146" s="10">
        <v>8.077</v>
      </c>
      <c r="BV146" s="10">
        <v>39.363999999999997</v>
      </c>
      <c r="BW146" s="10">
        <v>13.173</v>
      </c>
      <c r="BX146">
        <v>0.26600000000000001</v>
      </c>
      <c r="BY146">
        <v>0.28000000000000003</v>
      </c>
      <c r="BZ146">
        <v>0.223</v>
      </c>
      <c r="CA146">
        <v>1.5164012071673001</v>
      </c>
      <c r="CB146">
        <v>1.2826870619639901</v>
      </c>
      <c r="CC146">
        <v>1.2817136140893299</v>
      </c>
      <c r="CD146">
        <v>0.95563401680784499</v>
      </c>
      <c r="CE146">
        <v>1.40995702632454</v>
      </c>
      <c r="CF146">
        <v>1.1468407216979499</v>
      </c>
      <c r="CG146" t="s">
        <v>1712</v>
      </c>
      <c r="CH146" t="s">
        <v>1712</v>
      </c>
    </row>
    <row r="147" spans="1:86" x14ac:dyDescent="0.25">
      <c r="A147" s="12" t="str">
        <f>VLOOKUP($B147,GCDTCodes!$A$1:$D$398,2,FALSE)</f>
        <v>GCDT_142</v>
      </c>
      <c r="B147" s="12" t="s">
        <v>412</v>
      </c>
      <c r="C147" t="s">
        <v>392</v>
      </c>
      <c r="D147" t="s">
        <v>536</v>
      </c>
      <c r="E147" t="s">
        <v>1696</v>
      </c>
      <c r="F147" t="s">
        <v>224</v>
      </c>
      <c r="G147" t="s">
        <v>204</v>
      </c>
      <c r="H147" t="s">
        <v>160</v>
      </c>
      <c r="I147" t="s">
        <v>155</v>
      </c>
      <c r="J147" t="s">
        <v>155</v>
      </c>
      <c r="K147" s="10">
        <v>66.459274949999994</v>
      </c>
      <c r="L147" s="10">
        <v>0.18942425299999999</v>
      </c>
      <c r="M147" s="10">
        <v>0.133859477</v>
      </c>
      <c r="N147" s="10">
        <v>0.87955747599999901</v>
      </c>
      <c r="O147" s="10">
        <v>1.854947876</v>
      </c>
      <c r="P147" s="10">
        <v>2.1545206000000001E-2</v>
      </c>
      <c r="Q147" s="10">
        <v>1.32996E-3</v>
      </c>
      <c r="R147" s="10">
        <v>-2.7690347000000001E-2</v>
      </c>
      <c r="S147" s="10">
        <v>32.132305889999998</v>
      </c>
      <c r="T147" s="10">
        <v>7.6090617999999999E-2</v>
      </c>
      <c r="U147" s="10">
        <v>2.568382E-2</v>
      </c>
      <c r="V147" s="10">
        <v>0.26617201699999998</v>
      </c>
      <c r="W147" s="10">
        <v>7.7240000000000002</v>
      </c>
      <c r="X147" s="10">
        <v>3.1779999999999999</v>
      </c>
      <c r="Y147" s="10">
        <v>2.5999999999999999E-2</v>
      </c>
      <c r="Z147" s="10">
        <v>1072.873</v>
      </c>
      <c r="AA147" s="10">
        <v>2.403</v>
      </c>
      <c r="AB147" s="10">
        <v>1.78</v>
      </c>
      <c r="AC147" s="10">
        <v>12.359</v>
      </c>
      <c r="AD147" s="10">
        <v>5.6829999999999998</v>
      </c>
      <c r="AE147" s="10">
        <v>3.1509999999999998</v>
      </c>
      <c r="AF147" s="10">
        <v>3.2000000000000001E-2</v>
      </c>
      <c r="AG147" s="10">
        <v>761.28099999999995</v>
      </c>
      <c r="AH147" s="10">
        <v>1.786</v>
      </c>
      <c r="AI147" s="10">
        <v>1.1990000000000001</v>
      </c>
      <c r="AJ147" s="10">
        <v>12.845999999999901</v>
      </c>
      <c r="AK147" s="13"/>
      <c r="AL147" s="10">
        <v>5.1550000000000002</v>
      </c>
      <c r="AM147" s="10">
        <v>4.3999999999999997E-2</v>
      </c>
      <c r="AN147" s="10">
        <v>852.35500000000002</v>
      </c>
      <c r="AO147" s="10">
        <v>1.833</v>
      </c>
      <c r="AP147" s="10">
        <v>19.126999999999999</v>
      </c>
      <c r="AQ147" s="10">
        <v>60.47597519</v>
      </c>
      <c r="AR147" s="10">
        <v>5.0155333000000003E-2</v>
      </c>
      <c r="AS147" s="10">
        <v>1.2061229999999999E-2</v>
      </c>
      <c r="AT147" s="10">
        <v>-0.28653247700000001</v>
      </c>
      <c r="AU147" s="10">
        <v>-0.131446862</v>
      </c>
      <c r="AV147" s="10">
        <v>3.3652805000000001E-2</v>
      </c>
      <c r="AW147" s="10">
        <v>162.10299999999901</v>
      </c>
      <c r="AX147" s="10">
        <v>23.86</v>
      </c>
      <c r="AY147" s="10">
        <v>43.524999999999999</v>
      </c>
      <c r="AZ147" s="10">
        <v>7.9459999999999997</v>
      </c>
      <c r="BA147" s="10">
        <v>3.2679999999999998</v>
      </c>
      <c r="BB147" s="10">
        <v>2.8109999999999999</v>
      </c>
      <c r="BC147" s="10">
        <v>4.1150000000000002</v>
      </c>
      <c r="BD147" s="10">
        <v>23.183</v>
      </c>
      <c r="BE147" s="10">
        <v>8.5939999999999994</v>
      </c>
      <c r="BF147" s="10">
        <v>110.874</v>
      </c>
      <c r="BG147" s="10">
        <v>26.295999999999999</v>
      </c>
      <c r="BH147" s="10">
        <v>55.231999999999999</v>
      </c>
      <c r="BI147" s="10">
        <v>6.7979999999999903</v>
      </c>
      <c r="BJ147" s="10">
        <v>5.4560000000000004</v>
      </c>
      <c r="BK147" s="10">
        <v>2.2789999999999999</v>
      </c>
      <c r="BL147" s="10">
        <v>3.20399999999999</v>
      </c>
      <c r="BM147" s="10">
        <v>23.271999999999998</v>
      </c>
      <c r="BN147" s="10">
        <v>7.742</v>
      </c>
      <c r="BO147" s="10">
        <v>104.89700000000001</v>
      </c>
      <c r="BP147" s="10">
        <v>32.978999999999999</v>
      </c>
      <c r="BQ147" s="10">
        <v>58.482999999999997</v>
      </c>
      <c r="BR147" s="10">
        <v>3.972</v>
      </c>
      <c r="BS147" s="10">
        <v>1.1179999999999899</v>
      </c>
      <c r="BT147" s="10">
        <v>2.1680000000000001</v>
      </c>
      <c r="BU147" s="10">
        <v>4.798</v>
      </c>
      <c r="BV147" s="10">
        <v>21.561999999999902</v>
      </c>
      <c r="BW147" s="10">
        <v>7.9579999999999904</v>
      </c>
      <c r="BX147">
        <v>0.161</v>
      </c>
      <c r="BY147">
        <v>0.20100000000000001</v>
      </c>
      <c r="BZ147">
        <v>0.17100000000000001</v>
      </c>
      <c r="CA147">
        <v>0.79954841356239903</v>
      </c>
      <c r="CB147">
        <v>1.0291903764832599</v>
      </c>
      <c r="CC147">
        <v>0.72980149594849097</v>
      </c>
      <c r="CD147">
        <v>1.0491337768676501</v>
      </c>
      <c r="CE147">
        <v>1.2158181740569201</v>
      </c>
      <c r="CF147">
        <v>1.1053776725459099</v>
      </c>
      <c r="CG147" t="s">
        <v>1712</v>
      </c>
      <c r="CH147" t="s">
        <v>1712</v>
      </c>
    </row>
    <row r="148" spans="1:86" x14ac:dyDescent="0.25">
      <c r="A148" s="12" t="str">
        <f>VLOOKUP($B148,GCDTCodes!$A$1:$D$398,2,FALSE)</f>
        <v>GCDT_143</v>
      </c>
      <c r="B148" s="12" t="s">
        <v>413</v>
      </c>
      <c r="C148" t="s">
        <v>392</v>
      </c>
      <c r="D148" t="s">
        <v>536</v>
      </c>
      <c r="E148" t="s">
        <v>1697</v>
      </c>
      <c r="F148" t="s">
        <v>414</v>
      </c>
      <c r="G148" t="s">
        <v>154</v>
      </c>
      <c r="H148" t="s">
        <v>155</v>
      </c>
      <c r="I148" t="s">
        <v>155</v>
      </c>
      <c r="J148" t="s">
        <v>155</v>
      </c>
      <c r="K148" s="10">
        <v>-3.3312028150000002</v>
      </c>
      <c r="L148" s="10">
        <v>-2.9818509E-2</v>
      </c>
      <c r="M148" s="10">
        <v>-3.7887777999999997E-2</v>
      </c>
      <c r="N148" s="10">
        <v>0.341794177999999</v>
      </c>
      <c r="O148" s="10">
        <v>-21.71455666</v>
      </c>
      <c r="P148" s="10">
        <v>-5.9349145999999998E-2</v>
      </c>
      <c r="Q148" s="10">
        <v>-1.3045248999999899E-2</v>
      </c>
      <c r="R148" s="10">
        <v>-0.39874944099999998</v>
      </c>
      <c r="S148" s="10">
        <v>-13.39104479</v>
      </c>
      <c r="T148" s="10">
        <v>-3.1294168999999997E-2</v>
      </c>
      <c r="U148" s="10">
        <v>-1.3348626000000001E-2</v>
      </c>
      <c r="V148" s="10">
        <v>0.26617201699999998</v>
      </c>
      <c r="W148" s="10">
        <v>6.774</v>
      </c>
      <c r="X148" s="10">
        <v>2.9789999999999899</v>
      </c>
      <c r="Y148" s="10">
        <v>2.4E-2</v>
      </c>
      <c r="Z148" s="10">
        <v>881.98299999999995</v>
      </c>
      <c r="AA148" s="10">
        <v>1.901</v>
      </c>
      <c r="AB148" s="10">
        <v>1.391</v>
      </c>
      <c r="AC148" s="10">
        <v>10.81</v>
      </c>
      <c r="AD148" s="10">
        <v>5.6849999999999996</v>
      </c>
      <c r="AE148" s="10">
        <v>2.93</v>
      </c>
      <c r="AF148" s="10">
        <v>3.2000000000000001E-2</v>
      </c>
      <c r="AG148" s="10">
        <v>605.11300000000006</v>
      </c>
      <c r="AH148" s="10">
        <v>1.6339999999999999</v>
      </c>
      <c r="AI148" s="10">
        <v>1.1140000000000001</v>
      </c>
      <c r="AJ148" s="10">
        <v>8.6750000000000007</v>
      </c>
      <c r="AK148" s="10">
        <v>5.9889999999999999</v>
      </c>
      <c r="AL148" s="10">
        <v>4.3550000000000004</v>
      </c>
      <c r="AM148" s="10">
        <v>3.2000000000000001E-2</v>
      </c>
      <c r="AN148" s="10">
        <v>652.54199999999901</v>
      </c>
      <c r="AO148" s="10">
        <v>1.4279999999999999</v>
      </c>
      <c r="AP148" s="10">
        <v>13.868</v>
      </c>
      <c r="AQ148" s="10">
        <v>-95.456266450000001</v>
      </c>
      <c r="AR148" s="10">
        <v>-0.57337985599999997</v>
      </c>
      <c r="AS148" s="10">
        <v>-0.63779663899999905</v>
      </c>
      <c r="AT148" s="10">
        <v>-1.355932283</v>
      </c>
      <c r="AU148" s="10">
        <v>-0.33304931399999999</v>
      </c>
      <c r="AV148" s="10">
        <v>-1.2602954129999999</v>
      </c>
      <c r="AW148" s="10">
        <v>149.511</v>
      </c>
      <c r="AX148" s="10">
        <v>49.747999999999998</v>
      </c>
      <c r="AY148" s="10">
        <v>75.926999999999893</v>
      </c>
      <c r="AZ148" s="10">
        <v>3.84</v>
      </c>
      <c r="BA148" s="10">
        <v>2.6819999999999999</v>
      </c>
      <c r="BB148" s="10">
        <v>1.639</v>
      </c>
      <c r="BC148" s="10">
        <v>4.9509999999999996</v>
      </c>
      <c r="BD148" s="10">
        <v>23.614000000000001</v>
      </c>
      <c r="BE148" s="10">
        <v>5.8920000000000003</v>
      </c>
      <c r="BF148" s="10">
        <v>116.196</v>
      </c>
      <c r="BG148" s="10">
        <v>37.329000000000001</v>
      </c>
      <c r="BH148" s="10">
        <v>75.58</v>
      </c>
      <c r="BI148" s="10">
        <v>3.9380000000000002</v>
      </c>
      <c r="BJ148" s="10">
        <v>3.363</v>
      </c>
      <c r="BK148" s="10">
        <v>1.3580000000000001</v>
      </c>
      <c r="BL148" s="10">
        <v>3.7370000000000001</v>
      </c>
      <c r="BM148" s="10">
        <v>21.062999999999999</v>
      </c>
      <c r="BN148" s="10">
        <v>4.5609999999999999</v>
      </c>
      <c r="BO148" s="10">
        <v>106.789</v>
      </c>
      <c r="BP148" s="10">
        <v>52.836999999999897</v>
      </c>
      <c r="BQ148" s="10">
        <v>74.055999999999997</v>
      </c>
      <c r="BR148" s="10">
        <v>3.42</v>
      </c>
      <c r="BS148" s="10">
        <v>1.0469999999999999</v>
      </c>
      <c r="BT148" s="10">
        <v>2.073</v>
      </c>
      <c r="BU148" s="10">
        <v>6.4470000000000001</v>
      </c>
      <c r="BV148" s="10">
        <v>31.948</v>
      </c>
      <c r="BW148" s="10">
        <v>9.0519999999999996</v>
      </c>
      <c r="BX148">
        <v>0.214</v>
      </c>
      <c r="BY148">
        <v>0.20699999999999999</v>
      </c>
      <c r="BZ148">
        <v>0.20499999999999999</v>
      </c>
      <c r="CA148">
        <v>0.84936017811272702</v>
      </c>
      <c r="CB148">
        <v>0.908431074183633</v>
      </c>
      <c r="CC148">
        <v>0.84694956696469803</v>
      </c>
      <c r="CD148">
        <v>1.04319043522127</v>
      </c>
      <c r="CE148">
        <v>1.12020317250121</v>
      </c>
      <c r="CF148">
        <v>1.01141327928457</v>
      </c>
      <c r="CG148">
        <v>0.98720072594757002</v>
      </c>
      <c r="CH148">
        <v>0.95335554812731205</v>
      </c>
    </row>
    <row r="149" spans="1:86" x14ac:dyDescent="0.25">
      <c r="A149" s="12" t="str">
        <f>VLOOKUP($B149,GCDTCodes!$A$1:$D$398,2,FALSE)</f>
        <v>GCDT_144</v>
      </c>
      <c r="B149" s="12" t="s">
        <v>415</v>
      </c>
      <c r="C149" t="s">
        <v>392</v>
      </c>
      <c r="D149" t="s">
        <v>536</v>
      </c>
      <c r="E149" t="s">
        <v>1697</v>
      </c>
      <c r="F149" t="s">
        <v>414</v>
      </c>
      <c r="G149" t="s">
        <v>154</v>
      </c>
      <c r="H149" t="s">
        <v>158</v>
      </c>
      <c r="I149" t="s">
        <v>155</v>
      </c>
      <c r="J149" t="s">
        <v>155</v>
      </c>
      <c r="K149" s="10">
        <v>-5.8870892489999997</v>
      </c>
      <c r="L149" s="10">
        <v>-2.9217688999999901E-2</v>
      </c>
      <c r="M149" s="10">
        <v>-2.9400165999999998E-2</v>
      </c>
      <c r="N149" s="10">
        <v>0.15937024</v>
      </c>
      <c r="O149" s="10">
        <v>-1.9292444580000001</v>
      </c>
      <c r="P149" s="10">
        <v>-7.0057419999999997E-3</v>
      </c>
      <c r="Q149" s="10">
        <v>-4.5892440000000001E-3</v>
      </c>
      <c r="R149" s="10">
        <v>0.343368746</v>
      </c>
      <c r="S149" s="10">
        <v>-15.53386557</v>
      </c>
      <c r="T149" s="10">
        <v>-3.1294168999999997E-2</v>
      </c>
      <c r="U149" s="10">
        <v>-1.5402964999999999E-2</v>
      </c>
      <c r="V149" s="10">
        <v>-0.157180599</v>
      </c>
      <c r="W149" s="10">
        <v>6.149</v>
      </c>
      <c r="X149" s="10">
        <v>2.8639999999999999</v>
      </c>
      <c r="Y149" s="10">
        <v>2.4E-2</v>
      </c>
      <c r="Z149" s="10">
        <v>713.00099999999998</v>
      </c>
      <c r="AA149" s="10">
        <v>1.536</v>
      </c>
      <c r="AB149" s="10">
        <v>1.091</v>
      </c>
      <c r="AC149" s="10">
        <v>10.517999999999899</v>
      </c>
      <c r="AD149" s="10">
        <v>5.6789999999999896</v>
      </c>
      <c r="AE149" s="10">
        <v>3.0089999999999999</v>
      </c>
      <c r="AF149" s="10">
        <v>3.1E-2</v>
      </c>
      <c r="AG149" s="10">
        <v>647.5</v>
      </c>
      <c r="AH149" s="10">
        <v>1.7290000000000001</v>
      </c>
      <c r="AI149" s="10">
        <v>1.2450000000000001</v>
      </c>
      <c r="AJ149" s="10">
        <v>9.9049999999999994</v>
      </c>
      <c r="AK149" s="10">
        <v>5.9889999999999999</v>
      </c>
      <c r="AL149" s="10">
        <v>4.3550000000000004</v>
      </c>
      <c r="AM149" s="10">
        <v>3.2000000000000001E-2</v>
      </c>
      <c r="AN149" s="10">
        <v>499.83800000000002</v>
      </c>
      <c r="AO149" s="10">
        <v>1.0369999999999999</v>
      </c>
      <c r="AP149" s="10">
        <v>8.8170000000000002</v>
      </c>
      <c r="AQ149" s="10">
        <v>0.95762424800000001</v>
      </c>
      <c r="AR149" s="10">
        <v>-0.210859397</v>
      </c>
      <c r="AS149" s="10">
        <v>-0.33839783499999998</v>
      </c>
      <c r="AT149" s="10">
        <v>1.674033833</v>
      </c>
      <c r="AU149" s="10">
        <v>-0.33304931399999999</v>
      </c>
      <c r="AV149" s="10">
        <v>-1.907269522</v>
      </c>
      <c r="AW149" s="10">
        <v>145.00399999999999</v>
      </c>
      <c r="AX149" s="10">
        <v>47.466000000000001</v>
      </c>
      <c r="AY149" s="10">
        <v>72.144999999999996</v>
      </c>
      <c r="AZ149" s="10">
        <v>4.4710000000000001</v>
      </c>
      <c r="BA149" s="10">
        <v>3.036</v>
      </c>
      <c r="BB149" s="10">
        <v>1.913</v>
      </c>
      <c r="BC149" s="10">
        <v>5.2579999999999902</v>
      </c>
      <c r="BD149" s="10">
        <v>25.536999999999999</v>
      </c>
      <c r="BE149" s="10">
        <v>9.4139999999999997</v>
      </c>
      <c r="BF149" s="10">
        <v>115.908999999999</v>
      </c>
      <c r="BG149" s="10">
        <v>37.173000000000002</v>
      </c>
      <c r="BH149" s="10">
        <v>68.747</v>
      </c>
      <c r="BI149" s="10">
        <v>3.9279999999999999</v>
      </c>
      <c r="BJ149" s="10">
        <v>5.7679999999999998</v>
      </c>
      <c r="BK149" s="10">
        <v>1.607</v>
      </c>
      <c r="BL149" s="10">
        <v>3.9289999999999998</v>
      </c>
      <c r="BM149" s="10">
        <v>23.672999999999998</v>
      </c>
      <c r="BN149" s="10">
        <v>5.0549999999999997</v>
      </c>
      <c r="BO149" s="10">
        <v>107.25</v>
      </c>
      <c r="BP149" s="10">
        <v>57.378</v>
      </c>
      <c r="BQ149" s="10">
        <v>73.319000000000003</v>
      </c>
      <c r="BR149" s="10">
        <v>2.48</v>
      </c>
      <c r="BS149" s="10">
        <v>1.095</v>
      </c>
      <c r="BT149" s="10">
        <v>2.298</v>
      </c>
      <c r="BU149" s="10">
        <v>6.6260000000000003</v>
      </c>
      <c r="BV149" s="10">
        <v>34.459000000000003</v>
      </c>
      <c r="BW149" s="10">
        <v>9.6939999999999902</v>
      </c>
      <c r="BX149">
        <v>0.20100000000000001</v>
      </c>
      <c r="BY149">
        <v>0.219</v>
      </c>
      <c r="BZ149">
        <v>0.20300000000000001</v>
      </c>
      <c r="CA149">
        <v>0.819292204045447</v>
      </c>
      <c r="CB149">
        <v>0.96602213266593095</v>
      </c>
      <c r="CC149">
        <v>1.07375925923588</v>
      </c>
      <c r="CD149">
        <v>1.0366123768983899</v>
      </c>
      <c r="CE149">
        <v>1.16976856136658</v>
      </c>
      <c r="CF149">
        <v>0.98186103617838305</v>
      </c>
      <c r="CG149">
        <v>1.0922854292398301</v>
      </c>
      <c r="CH149">
        <v>0.95441209347020906</v>
      </c>
    </row>
    <row r="150" spans="1:86" x14ac:dyDescent="0.25">
      <c r="A150" s="12" t="str">
        <f>VLOOKUP($B150,GCDTCodes!$A$1:$D$398,2,FALSE)</f>
        <v>GCDT_145</v>
      </c>
      <c r="B150" s="12" t="s">
        <v>416</v>
      </c>
      <c r="C150" t="s">
        <v>392</v>
      </c>
      <c r="D150" t="s">
        <v>536</v>
      </c>
      <c r="E150" t="s">
        <v>1697</v>
      </c>
      <c r="F150" t="s">
        <v>414</v>
      </c>
      <c r="G150" t="s">
        <v>154</v>
      </c>
      <c r="H150" t="s">
        <v>160</v>
      </c>
      <c r="I150" t="s">
        <v>155</v>
      </c>
      <c r="J150" t="s">
        <v>155</v>
      </c>
      <c r="K150" s="10">
        <v>-13.58104455</v>
      </c>
      <c r="L150" s="10">
        <v>-4.1882540000000003E-2</v>
      </c>
      <c r="M150" s="10">
        <v>-1.9653321000000001E-2</v>
      </c>
      <c r="N150" s="10">
        <v>3.66422E-2</v>
      </c>
      <c r="O150" s="10">
        <v>3.195883442</v>
      </c>
      <c r="P150" s="10">
        <v>8.9436499999999992E-3</v>
      </c>
      <c r="Q150" s="10">
        <v>1.67510799999999E-3</v>
      </c>
      <c r="R150" s="10">
        <v>0.43129807100000001</v>
      </c>
      <c r="S150" s="10">
        <v>-18.864006620000001</v>
      </c>
      <c r="T150" s="10">
        <v>-2.9009386000000002E-2</v>
      </c>
      <c r="U150" s="10">
        <v>-1.4375796E-2</v>
      </c>
      <c r="V150" s="10">
        <v>-0.157180599</v>
      </c>
      <c r="W150" s="10">
        <v>6.2639999999999896</v>
      </c>
      <c r="X150" s="10">
        <v>2.9119999999999999</v>
      </c>
      <c r="Y150" s="10">
        <v>2.4E-2</v>
      </c>
      <c r="Z150" s="10">
        <v>833.55100000000004</v>
      </c>
      <c r="AA150" s="10">
        <v>1.835</v>
      </c>
      <c r="AB150" s="10">
        <v>1.347</v>
      </c>
      <c r="AC150" s="10">
        <v>11.017999999999899</v>
      </c>
      <c r="AD150" s="10">
        <v>5.6870000000000003</v>
      </c>
      <c r="AE150" s="10">
        <v>3.38</v>
      </c>
      <c r="AF150" s="10">
        <v>3.2000000000000001E-2</v>
      </c>
      <c r="AG150" s="10">
        <v>603.91800000000001</v>
      </c>
      <c r="AH150" s="10">
        <v>1.671</v>
      </c>
      <c r="AI150" s="10">
        <v>1.0840000000000001</v>
      </c>
      <c r="AJ150" s="10">
        <v>9.1389999999999993</v>
      </c>
      <c r="AK150" s="10">
        <v>5.9889999999999999</v>
      </c>
      <c r="AL150" s="10">
        <v>4.3550000000000004</v>
      </c>
      <c r="AM150" s="10">
        <v>3.2000000000000001E-2</v>
      </c>
      <c r="AN150" s="10">
        <v>616.66800000000001</v>
      </c>
      <c r="AO150" s="10">
        <v>1.2609999999999999</v>
      </c>
      <c r="AP150" s="10">
        <v>13.500999999999999</v>
      </c>
      <c r="AQ150" s="10">
        <v>-258.8130213</v>
      </c>
      <c r="AR150" s="10">
        <v>-0.78847532799999998</v>
      </c>
      <c r="AS150" s="10">
        <v>-0.58673637700000003</v>
      </c>
      <c r="AT150" s="10">
        <v>-3.6729651959999998</v>
      </c>
      <c r="AU150" s="10">
        <v>5.9198935000000001E-2</v>
      </c>
      <c r="AV150" s="10">
        <v>-1.2602954129999999</v>
      </c>
      <c r="AW150" s="10">
        <v>139.22999999999999</v>
      </c>
      <c r="AX150" s="10">
        <v>35.524000000000001</v>
      </c>
      <c r="AY150" s="10">
        <v>65.122</v>
      </c>
      <c r="AZ150" s="10">
        <v>5.7279999999999998</v>
      </c>
      <c r="BA150" s="10">
        <v>3.363</v>
      </c>
      <c r="BB150" s="10">
        <v>2.3690000000000002</v>
      </c>
      <c r="BC150" s="10">
        <v>5.4050000000000002</v>
      </c>
      <c r="BD150" s="10">
        <v>22.916999999999899</v>
      </c>
      <c r="BE150" s="10">
        <v>8.2449999999999992</v>
      </c>
      <c r="BF150" s="10">
        <v>145.57299999999901</v>
      </c>
      <c r="BG150" s="10">
        <v>41.765999999999998</v>
      </c>
      <c r="BH150" s="10">
        <v>71.272999999999996</v>
      </c>
      <c r="BI150" s="10">
        <v>4</v>
      </c>
      <c r="BJ150" s="10">
        <v>3</v>
      </c>
      <c r="BK150" s="10">
        <v>1.825</v>
      </c>
      <c r="BL150" s="10">
        <v>4.4800000000000004</v>
      </c>
      <c r="BM150" s="10">
        <v>23.346</v>
      </c>
      <c r="BN150" s="10">
        <v>6.5220000000000002</v>
      </c>
      <c r="BO150" s="10">
        <v>101.617</v>
      </c>
      <c r="BP150" s="10">
        <v>46.066000000000003</v>
      </c>
      <c r="BQ150" s="10">
        <v>70.944000000000003</v>
      </c>
      <c r="BR150" s="10">
        <v>2.589</v>
      </c>
      <c r="BS150" s="10">
        <v>1.071</v>
      </c>
      <c r="BT150" s="10">
        <v>1.8219999999999901</v>
      </c>
      <c r="BU150" s="10">
        <v>5.3279999999999896</v>
      </c>
      <c r="BV150" s="10">
        <v>22.693999999999999</v>
      </c>
      <c r="BW150" s="10">
        <v>5.9809999999999999</v>
      </c>
      <c r="BX150">
        <v>0.23499999999999999</v>
      </c>
      <c r="BY150">
        <v>0.22700000000000001</v>
      </c>
      <c r="BZ150">
        <v>0.21199999999999999</v>
      </c>
      <c r="CA150">
        <v>1.4946678895372201</v>
      </c>
      <c r="CB150">
        <v>0.99529207969922995</v>
      </c>
      <c r="CC150">
        <v>1.1143230072360699</v>
      </c>
      <c r="CD150">
        <v>0.92415961273317004</v>
      </c>
      <c r="CE150">
        <v>1.1486044008176199</v>
      </c>
      <c r="CF150">
        <v>0.86155478637041305</v>
      </c>
      <c r="CG150">
        <v>1.0713755864015999</v>
      </c>
      <c r="CH150">
        <v>0.95300386176647101</v>
      </c>
    </row>
    <row r="151" spans="1:86" x14ac:dyDescent="0.25">
      <c r="A151" s="12" t="str">
        <f>VLOOKUP($B151,GCDTCodes!$A$1:$D$398,2,FALSE)</f>
        <v>GCDT_146</v>
      </c>
      <c r="B151" s="12" t="s">
        <v>417</v>
      </c>
      <c r="C151" t="s">
        <v>392</v>
      </c>
      <c r="D151" t="s">
        <v>536</v>
      </c>
      <c r="E151" t="s">
        <v>1697</v>
      </c>
      <c r="F151" t="s">
        <v>414</v>
      </c>
      <c r="G151" t="s">
        <v>157</v>
      </c>
      <c r="H151" t="s">
        <v>155</v>
      </c>
      <c r="I151" t="s">
        <v>155</v>
      </c>
      <c r="J151" t="s">
        <v>155</v>
      </c>
      <c r="K151" s="10">
        <v>3.1689336989999899</v>
      </c>
      <c r="L151" s="10">
        <v>-4.2300380000000002E-3</v>
      </c>
      <c r="M151" s="10">
        <v>1.4460633999999899E-2</v>
      </c>
      <c r="N151" s="10">
        <v>0.33941704899999903</v>
      </c>
      <c r="O151" s="10">
        <v>-7.9139533369999997</v>
      </c>
      <c r="P151" s="10">
        <v>-2.84189529999999E-2</v>
      </c>
      <c r="Q151" s="10">
        <v>-5.4348440000000003E-3</v>
      </c>
      <c r="R151" s="10">
        <v>0.343368746</v>
      </c>
      <c r="S151" s="10">
        <v>5.4692315770000004</v>
      </c>
      <c r="T151" s="10">
        <v>1.1496177999999999E-2</v>
      </c>
      <c r="U151" s="10">
        <v>5.5972440000000004E-3</v>
      </c>
      <c r="V151" s="10">
        <v>0.21917896100000001</v>
      </c>
      <c r="W151" s="10">
        <v>7.8360000000000003</v>
      </c>
      <c r="X151" s="10">
        <v>3.5819999999999999</v>
      </c>
      <c r="Y151" s="10">
        <v>0.03</v>
      </c>
      <c r="Z151" s="10">
        <v>1114.4459999999999</v>
      </c>
      <c r="AA151" s="10">
        <v>2.3620000000000001</v>
      </c>
      <c r="AB151" s="10">
        <v>2.3439999999999999</v>
      </c>
      <c r="AC151" s="10">
        <v>13.026</v>
      </c>
      <c r="AD151" s="10">
        <v>5.68</v>
      </c>
      <c r="AE151" s="10">
        <v>3.133</v>
      </c>
      <c r="AF151" s="10">
        <v>3.2000000000000001E-2</v>
      </c>
      <c r="AG151" s="10">
        <v>651.73699999999997</v>
      </c>
      <c r="AH151" s="10">
        <v>1.9350000000000001</v>
      </c>
      <c r="AI151" s="10">
        <v>1.3319999999999901</v>
      </c>
      <c r="AJ151" s="10">
        <v>11.116</v>
      </c>
      <c r="AK151" s="10">
        <v>6.3609999999999998</v>
      </c>
      <c r="AL151" s="10">
        <v>4.8739999999999997</v>
      </c>
      <c r="AM151" s="10">
        <v>3.5000000000000003E-2</v>
      </c>
      <c r="AN151" s="10">
        <v>772.60399999999902</v>
      </c>
      <c r="AO151" s="10">
        <v>1.744</v>
      </c>
      <c r="AP151" s="10">
        <v>17.283000000000001</v>
      </c>
      <c r="AQ151" s="10">
        <v>22.480230339999999</v>
      </c>
      <c r="AR151" s="10">
        <v>-1.509835E-2</v>
      </c>
      <c r="AS151" s="10">
        <v>-0.25252375900000001</v>
      </c>
      <c r="AT151" s="10">
        <v>-0.46476577800000002</v>
      </c>
      <c r="AU151" s="10">
        <v>0.44049052900000002</v>
      </c>
      <c r="AV151" s="10">
        <v>1.3276010229999999</v>
      </c>
      <c r="AW151" s="10">
        <v>182.50099999999901</v>
      </c>
      <c r="AX151" s="10">
        <v>51.06</v>
      </c>
      <c r="AY151" s="10">
        <v>72.734999999999999</v>
      </c>
      <c r="AZ151" s="10">
        <v>6.2829999999999897</v>
      </c>
      <c r="BA151" s="10">
        <v>3.1839999999999899</v>
      </c>
      <c r="BB151" s="10">
        <v>3.9380000000000002</v>
      </c>
      <c r="BC151" s="10">
        <v>11.238</v>
      </c>
      <c r="BD151" s="10">
        <v>47.185000000000002</v>
      </c>
      <c r="BE151" s="10">
        <v>16.111000000000001</v>
      </c>
      <c r="BF151" s="10">
        <v>169.13800000000001</v>
      </c>
      <c r="BG151" s="10">
        <v>53.463999999999999</v>
      </c>
      <c r="BH151" s="10">
        <v>72.271000000000001</v>
      </c>
      <c r="BI151" s="10">
        <v>3.1259999999999999</v>
      </c>
      <c r="BJ151" s="10">
        <v>3.677</v>
      </c>
      <c r="BK151" s="10">
        <v>1.8580000000000001</v>
      </c>
      <c r="BL151" s="10">
        <v>5.13</v>
      </c>
      <c r="BM151" s="10">
        <v>26.364999999999998</v>
      </c>
      <c r="BN151" s="10">
        <v>8.9209999999999994</v>
      </c>
      <c r="BO151" s="10">
        <v>109.352</v>
      </c>
      <c r="BP151" s="10">
        <v>61.863999999999997</v>
      </c>
      <c r="BQ151" s="10">
        <v>75.841999999999999</v>
      </c>
      <c r="BR151" s="10">
        <v>6.0410000000000004</v>
      </c>
      <c r="BS151" s="10">
        <v>1.0329999999999999</v>
      </c>
      <c r="BT151" s="10">
        <v>5.9109999999999996</v>
      </c>
      <c r="BU151" s="10">
        <v>19.405999999999999</v>
      </c>
      <c r="BV151" s="10">
        <v>80.631</v>
      </c>
      <c r="BW151" s="10">
        <v>22.23</v>
      </c>
      <c r="BX151">
        <v>0.249</v>
      </c>
      <c r="BY151">
        <v>0.23499999999999999</v>
      </c>
      <c r="BZ151">
        <v>0.26200000000000001</v>
      </c>
      <c r="CA151">
        <v>0.97684412526585895</v>
      </c>
      <c r="CB151">
        <v>0.90922346383772901</v>
      </c>
      <c r="CC151">
        <v>1.36003196727984</v>
      </c>
      <c r="CD151">
        <v>0.95926710889717703</v>
      </c>
      <c r="CE151">
        <v>1.0310460036676701</v>
      </c>
      <c r="CF151">
        <v>1.0571235372644701</v>
      </c>
      <c r="CG151">
        <v>0.90829306324353998</v>
      </c>
      <c r="CH151">
        <v>1.0154462293087601</v>
      </c>
    </row>
    <row r="152" spans="1:86" x14ac:dyDescent="0.25">
      <c r="A152" s="12" t="str">
        <f>VLOOKUP($B152,GCDTCodes!$A$1:$D$398,2,FALSE)</f>
        <v>GCDT_147</v>
      </c>
      <c r="B152" s="12" t="s">
        <v>418</v>
      </c>
      <c r="C152" t="s">
        <v>392</v>
      </c>
      <c r="D152" t="s">
        <v>536</v>
      </c>
      <c r="E152" t="s">
        <v>1697</v>
      </c>
      <c r="F152" t="s">
        <v>414</v>
      </c>
      <c r="G152" t="s">
        <v>157</v>
      </c>
      <c r="H152" t="s">
        <v>158</v>
      </c>
      <c r="I152" t="s">
        <v>155</v>
      </c>
      <c r="J152" t="s">
        <v>155</v>
      </c>
      <c r="K152" s="10">
        <v>26.770372680000001</v>
      </c>
      <c r="L152" s="10">
        <v>9.9885171999999994E-2</v>
      </c>
      <c r="M152" s="10">
        <v>6.8068277999999996E-2</v>
      </c>
      <c r="N152" s="10">
        <v>0.15937024</v>
      </c>
      <c r="O152" s="10">
        <v>-6.6125933769999996</v>
      </c>
      <c r="P152" s="10">
        <v>-1.1764233000000001E-2</v>
      </c>
      <c r="Q152" s="10">
        <v>-3.7436430000000001E-3</v>
      </c>
      <c r="R152" s="10">
        <v>-2.7690347000000001E-2</v>
      </c>
      <c r="S152" s="10">
        <v>30.051975639999998</v>
      </c>
      <c r="T152" s="10">
        <v>5.6669965000000003E-2</v>
      </c>
      <c r="U152" s="10">
        <v>1.9520802E-2</v>
      </c>
      <c r="V152" s="10">
        <v>0.40728955500000003</v>
      </c>
      <c r="W152" s="10">
        <v>6.5739999999999998</v>
      </c>
      <c r="X152" s="10">
        <v>3.8180000000000001</v>
      </c>
      <c r="Y152" s="10">
        <v>3.1E-2</v>
      </c>
      <c r="Z152" s="10">
        <v>781.89099999999996</v>
      </c>
      <c r="AA152" s="10">
        <v>1.86</v>
      </c>
      <c r="AB152" s="10">
        <v>1.4609999999999901</v>
      </c>
      <c r="AC152" s="10">
        <v>9.8889999999999993</v>
      </c>
      <c r="AD152" s="10">
        <v>5.7079999999999904</v>
      </c>
      <c r="AE152" s="10">
        <v>3.694</v>
      </c>
      <c r="AF152" s="10">
        <v>3.3000000000000002E-2</v>
      </c>
      <c r="AG152" s="10">
        <v>665.85799999999995</v>
      </c>
      <c r="AH152" s="10">
        <v>1.7869999999999999</v>
      </c>
      <c r="AI152" s="10">
        <v>1.31</v>
      </c>
      <c r="AJ152" s="10">
        <v>10.263999999999999</v>
      </c>
      <c r="AK152" s="10">
        <v>6.3609999999999998</v>
      </c>
      <c r="AL152" s="10">
        <v>6.7759999999999998</v>
      </c>
      <c r="AM152" s="10">
        <v>6.4000000000000001E-2</v>
      </c>
      <c r="AN152" s="10">
        <v>689.36199999999997</v>
      </c>
      <c r="AO152" s="10">
        <v>1.847</v>
      </c>
      <c r="AP152" s="10">
        <v>15.37</v>
      </c>
      <c r="AQ152" s="10">
        <v>-146.4199615</v>
      </c>
      <c r="AR152" s="10">
        <v>-0.58788067399999999</v>
      </c>
      <c r="AS152" s="10">
        <v>-0.69349874199999995</v>
      </c>
      <c r="AT152" s="10">
        <v>-1.8906321859999999</v>
      </c>
      <c r="AU152" s="10">
        <v>-0.100768228</v>
      </c>
      <c r="AV152" s="10">
        <v>-0.82897934099999904</v>
      </c>
      <c r="AW152" s="10">
        <v>159.34700000000001</v>
      </c>
      <c r="AX152" s="10">
        <v>49.781999999999996</v>
      </c>
      <c r="AY152" s="10">
        <v>72.125</v>
      </c>
      <c r="AZ152" s="10">
        <v>3.423</v>
      </c>
      <c r="BA152" s="10">
        <v>3.0739999999999998</v>
      </c>
      <c r="BB152" s="10">
        <v>1.75199999999999</v>
      </c>
      <c r="BC152" s="10">
        <v>4.7610000000000001</v>
      </c>
      <c r="BD152" s="10">
        <v>25.914999999999999</v>
      </c>
      <c r="BE152" s="10">
        <v>8.64</v>
      </c>
      <c r="BF152" s="10">
        <v>113.47799999999999</v>
      </c>
      <c r="BG152" s="10">
        <v>52.411000000000001</v>
      </c>
      <c r="BH152" s="10">
        <v>75.596000000000004</v>
      </c>
      <c r="BI152" s="10">
        <v>3.52</v>
      </c>
      <c r="BJ152" s="10">
        <v>1.8019999999999901</v>
      </c>
      <c r="BK152" s="10">
        <v>1.8540000000000001</v>
      </c>
      <c r="BL152" s="10">
        <v>5.7129999999999903</v>
      </c>
      <c r="BM152" s="10">
        <v>25.355</v>
      </c>
      <c r="BN152" s="10">
        <v>8.4659999999999993</v>
      </c>
      <c r="BO152" s="10">
        <v>98.566999999999993</v>
      </c>
      <c r="BP152" s="10">
        <v>60.91</v>
      </c>
      <c r="BQ152" s="10">
        <v>75.013000000000005</v>
      </c>
      <c r="BR152" s="10">
        <v>2.367</v>
      </c>
      <c r="BS152" s="10">
        <v>1.075</v>
      </c>
      <c r="BT152" s="10">
        <v>2.5579999999999998</v>
      </c>
      <c r="BU152" s="10">
        <v>7.9</v>
      </c>
      <c r="BV152" s="10">
        <v>38.402999999999999</v>
      </c>
      <c r="BW152" s="10">
        <v>10.864000000000001</v>
      </c>
      <c r="BX152">
        <v>0.20499999999999999</v>
      </c>
      <c r="BY152">
        <v>0.23899999999999999</v>
      </c>
      <c r="BZ152">
        <v>0.21299999999999999</v>
      </c>
      <c r="CA152">
        <v>1.2785040757116199</v>
      </c>
      <c r="CB152">
        <v>0.88375503144378098</v>
      </c>
      <c r="CC152">
        <v>0.94256811052368406</v>
      </c>
      <c r="CD152">
        <v>0.94322962538814104</v>
      </c>
      <c r="CE152">
        <v>1.24703655327372</v>
      </c>
      <c r="CF152">
        <v>1.17670340930989</v>
      </c>
      <c r="CG152">
        <v>1.0798642669460199</v>
      </c>
      <c r="CH152">
        <v>1.0105364162285499</v>
      </c>
    </row>
    <row r="153" spans="1:86" x14ac:dyDescent="0.25">
      <c r="A153" s="12" t="str">
        <f>VLOOKUP($B153,GCDTCodes!$A$1:$D$398,2,FALSE)</f>
        <v>GCDT_148</v>
      </c>
      <c r="B153" s="12" t="s">
        <v>419</v>
      </c>
      <c r="C153" t="s">
        <v>392</v>
      </c>
      <c r="D153" t="s">
        <v>536</v>
      </c>
      <c r="E153" t="s">
        <v>1697</v>
      </c>
      <c r="F153" t="s">
        <v>414</v>
      </c>
      <c r="G153" t="s">
        <v>157</v>
      </c>
      <c r="H153" t="s">
        <v>160</v>
      </c>
      <c r="I153" t="s">
        <v>155</v>
      </c>
      <c r="J153" t="s">
        <v>155</v>
      </c>
      <c r="K153" s="10">
        <v>17.765997250000002</v>
      </c>
      <c r="L153" s="10">
        <v>7.9062129999999994E-2</v>
      </c>
      <c r="M153" s="10">
        <v>6.3194854999999994E-2</v>
      </c>
      <c r="N153" s="10">
        <v>0.15937024</v>
      </c>
      <c r="O153" s="10">
        <v>-16.886182479999999</v>
      </c>
      <c r="P153" s="10">
        <v>-4.0315180999999999E-2</v>
      </c>
      <c r="Q153" s="10">
        <v>-1.6427651000000001E-2</v>
      </c>
      <c r="R153" s="10">
        <v>-0.76980853400000004</v>
      </c>
      <c r="S153" s="10">
        <v>14.923217429999999</v>
      </c>
      <c r="T153" s="10">
        <v>2.0113441999999999E-2</v>
      </c>
      <c r="U153" s="10">
        <v>1.5412123999999999E-2</v>
      </c>
      <c r="V153" s="10">
        <v>-1.6063060000000001E-2</v>
      </c>
      <c r="W153" s="10">
        <v>6.6429999999999998</v>
      </c>
      <c r="X153" s="10">
        <v>4.7989999999999897</v>
      </c>
      <c r="Y153" s="10">
        <v>3.5000000000000003E-2</v>
      </c>
      <c r="Z153" s="10">
        <v>909.678</v>
      </c>
      <c r="AA153" s="10">
        <v>2.1589999999999998</v>
      </c>
      <c r="AB153" s="10">
        <v>1.756</v>
      </c>
      <c r="AC153" s="10">
        <v>11.772</v>
      </c>
      <c r="AD153" s="10">
        <v>5.69</v>
      </c>
      <c r="AE153" s="10">
        <v>3</v>
      </c>
      <c r="AF153" s="10">
        <v>3.2000000000000001E-2</v>
      </c>
      <c r="AG153" s="10">
        <v>576.428</v>
      </c>
      <c r="AH153" s="10">
        <v>1.625</v>
      </c>
      <c r="AI153" s="10">
        <v>1.0489999999999999</v>
      </c>
      <c r="AJ153" s="10">
        <v>8.3460000000000001</v>
      </c>
      <c r="AK153" s="10">
        <v>6.3609999999999998</v>
      </c>
      <c r="AL153" s="10">
        <v>4.9050000000000002</v>
      </c>
      <c r="AM153" s="10">
        <v>4.4999999999999998E-2</v>
      </c>
      <c r="AN153" s="10">
        <v>679.84500000000003</v>
      </c>
      <c r="AO153" s="10">
        <v>1.66699999999999</v>
      </c>
      <c r="AP153" s="10">
        <v>13.4759999999999</v>
      </c>
      <c r="AQ153" s="10">
        <v>0.47862339399999998</v>
      </c>
      <c r="AR153" s="10">
        <v>0.23624916800000001</v>
      </c>
      <c r="AS153" s="10">
        <v>0.107218989</v>
      </c>
      <c r="AT153" s="10">
        <v>-2.0688654870000001</v>
      </c>
      <c r="AU153" s="10">
        <v>0.73412888300000001</v>
      </c>
      <c r="AV153" s="10">
        <v>1.3276010229999999</v>
      </c>
      <c r="AW153" s="10">
        <v>189.97799999999901</v>
      </c>
      <c r="AX153" s="10">
        <v>42.911000000000001</v>
      </c>
      <c r="AY153" s="10">
        <v>75.426000000000002</v>
      </c>
      <c r="AZ153" s="10">
        <v>5.3259999999999996</v>
      </c>
      <c r="BA153" s="10">
        <v>2.9870000000000001</v>
      </c>
      <c r="BB153" s="10">
        <v>2.2269999999999999</v>
      </c>
      <c r="BC153" s="10">
        <v>5.99</v>
      </c>
      <c r="BD153" s="10">
        <v>27.526999999999902</v>
      </c>
      <c r="BE153" s="10">
        <v>8.1939999999999902</v>
      </c>
      <c r="BF153" s="10">
        <v>122.636</v>
      </c>
      <c r="BG153" s="10">
        <v>38.667999999999999</v>
      </c>
      <c r="BH153" s="10">
        <v>70.272999999999996</v>
      </c>
      <c r="BI153" s="10">
        <v>5.3150000000000004</v>
      </c>
      <c r="BJ153" s="10">
        <v>5.5519999999999996</v>
      </c>
      <c r="BK153" s="10">
        <v>1.8340000000000001</v>
      </c>
      <c r="BL153" s="10">
        <v>4.5410000000000004</v>
      </c>
      <c r="BM153" s="10">
        <v>25.276</v>
      </c>
      <c r="BN153" s="10">
        <v>6.016</v>
      </c>
      <c r="BO153" s="10">
        <v>113.684</v>
      </c>
      <c r="BP153" s="10">
        <v>48.665999999999997</v>
      </c>
      <c r="BQ153" s="10">
        <v>72.631</v>
      </c>
      <c r="BR153" s="10">
        <v>3.3939999999999899</v>
      </c>
      <c r="BS153" s="10">
        <v>1.0859999999999901</v>
      </c>
      <c r="BT153" s="10">
        <v>2.04</v>
      </c>
      <c r="BU153" s="10">
        <v>5.9579999999999904</v>
      </c>
      <c r="BV153" s="10">
        <v>27.513999999999999</v>
      </c>
      <c r="BW153" s="10">
        <v>8.6340000000000003</v>
      </c>
      <c r="BX153">
        <v>0.218</v>
      </c>
      <c r="BY153">
        <v>0.215</v>
      </c>
      <c r="BZ153">
        <v>0.21299999999999999</v>
      </c>
      <c r="CA153">
        <v>1.07843418719652</v>
      </c>
      <c r="CB153">
        <v>0.93678000570984898</v>
      </c>
      <c r="CC153">
        <v>1.0717561596082401</v>
      </c>
      <c r="CD153">
        <v>0.94365652500325004</v>
      </c>
      <c r="CE153">
        <v>0.77699942088635898</v>
      </c>
      <c r="CF153">
        <v>1.11008390673823</v>
      </c>
      <c r="CG153">
        <v>1.06879893851233</v>
      </c>
      <c r="CH153">
        <v>1.0136871775223</v>
      </c>
    </row>
    <row r="154" spans="1:86" x14ac:dyDescent="0.25">
      <c r="A154" s="12" t="str">
        <f>VLOOKUP($B154,GCDTCodes!$A$1:$D$398,2,FALSE)</f>
        <v>GCDT_149</v>
      </c>
      <c r="B154" s="12" t="s">
        <v>420</v>
      </c>
      <c r="C154" t="s">
        <v>421</v>
      </c>
      <c r="D154" t="s">
        <v>537</v>
      </c>
      <c r="E154" t="s">
        <v>1698</v>
      </c>
      <c r="F154" t="s">
        <v>153</v>
      </c>
      <c r="G154" t="s">
        <v>155</v>
      </c>
      <c r="H154" t="s">
        <v>155</v>
      </c>
      <c r="I154" t="s">
        <v>155</v>
      </c>
      <c r="J154" t="s">
        <v>155</v>
      </c>
      <c r="K154" s="10">
        <v>-1.495574781</v>
      </c>
      <c r="L154" s="10">
        <v>-2.0888471999999901E-2</v>
      </c>
      <c r="M154" s="10">
        <v>-1.9653321000000001E-2</v>
      </c>
      <c r="N154" s="10">
        <v>-2.0676568999999999E-2</v>
      </c>
      <c r="O154" s="10">
        <v>3.738342528</v>
      </c>
      <c r="P154" s="10">
        <v>0.104818803</v>
      </c>
      <c r="Q154" s="10">
        <v>1.2322767E-2</v>
      </c>
      <c r="R154" s="10">
        <v>-2.7690347000000001E-2</v>
      </c>
      <c r="S154" s="10">
        <v>2.5286530000000002E-2</v>
      </c>
      <c r="T154" s="10">
        <v>2.7900431999999999E-2</v>
      </c>
      <c r="U154" s="10">
        <v>8.3917139999999998E-3</v>
      </c>
      <c r="V154" s="10">
        <v>9.5512875999999997E-2</v>
      </c>
      <c r="W154" s="10">
        <v>6.3150000000000004</v>
      </c>
      <c r="X154" s="10">
        <v>2.5190000000000001</v>
      </c>
      <c r="Y154" s="10">
        <v>2.3E-2</v>
      </c>
      <c r="Z154" s="10">
        <v>668.78499999999997</v>
      </c>
      <c r="AA154" s="10">
        <v>1.3919999999999999</v>
      </c>
      <c r="AB154" s="10">
        <v>0.93799999999999994</v>
      </c>
      <c r="AC154" s="10">
        <v>9.4369999999999994</v>
      </c>
      <c r="AD154" s="10">
        <v>5.6760000000000002</v>
      </c>
      <c r="AE154" s="10">
        <v>2.9980000000000002</v>
      </c>
      <c r="AF154" s="10">
        <v>3.2000000000000001E-2</v>
      </c>
      <c r="AG154" s="10">
        <v>651.62900000000002</v>
      </c>
      <c r="AH154" s="10">
        <v>1.671</v>
      </c>
      <c r="AI154" s="10">
        <v>1.141</v>
      </c>
      <c r="AJ154" s="10">
        <v>10.391999999999999</v>
      </c>
      <c r="AK154" s="10">
        <v>6.1070000000000002</v>
      </c>
      <c r="AL154" s="10">
        <v>3.7280000000000002</v>
      </c>
      <c r="AM154" s="10">
        <v>2.5000000000000001E-2</v>
      </c>
      <c r="AN154" s="10">
        <v>827.85</v>
      </c>
      <c r="AO154" s="10">
        <v>1.88</v>
      </c>
      <c r="AP154" s="10">
        <v>17.227999999999899</v>
      </c>
      <c r="AQ154" s="10">
        <v>100.9789901</v>
      </c>
      <c r="AR154" s="10">
        <v>0.22174835000000001</v>
      </c>
      <c r="AS154" s="10">
        <v>0.21166043200000001</v>
      </c>
      <c r="AT154" s="10">
        <v>1.674033833</v>
      </c>
      <c r="AU154" s="10">
        <v>1.6785925429999999</v>
      </c>
      <c r="AV154" s="10">
        <v>1.3276010229999999</v>
      </c>
      <c r="AW154" s="10">
        <v>172.75099999999901</v>
      </c>
      <c r="AX154" s="10">
        <v>36.838999999999999</v>
      </c>
      <c r="AY154" s="10">
        <v>66.504499999999993</v>
      </c>
      <c r="AZ154" s="10">
        <v>8.0465</v>
      </c>
      <c r="BA154" s="10">
        <v>3.1135000000000002</v>
      </c>
      <c r="BB154" s="10">
        <v>2.9325000000000001</v>
      </c>
      <c r="BC154" s="10">
        <v>6.3795000000000002</v>
      </c>
      <c r="BD154" s="10">
        <v>32.388999999999903</v>
      </c>
      <c r="BE154" s="10">
        <v>11.907999999999999</v>
      </c>
      <c r="BF154" s="10">
        <v>124.995</v>
      </c>
      <c r="BG154" s="10">
        <v>52.488999999999997</v>
      </c>
      <c r="BH154" s="10">
        <v>74.543999999999997</v>
      </c>
      <c r="BI154" s="10">
        <v>2.589</v>
      </c>
      <c r="BJ154" s="10">
        <v>1.2849999999999999</v>
      </c>
      <c r="BK154" s="10">
        <v>1.649</v>
      </c>
      <c r="BL154" s="10">
        <v>4.7830000000000004</v>
      </c>
      <c r="BM154" s="10">
        <v>23.340999999999902</v>
      </c>
      <c r="BN154" s="10">
        <v>5.6739999999999897</v>
      </c>
      <c r="BO154" s="10">
        <v>108.11</v>
      </c>
      <c r="BP154" s="10">
        <v>60.287999999999997</v>
      </c>
      <c r="BQ154" s="10">
        <v>74.77</v>
      </c>
      <c r="BR154" s="10">
        <v>2.762</v>
      </c>
      <c r="BS154" s="10">
        <v>1.0569999999999999</v>
      </c>
      <c r="BT154" s="10">
        <v>2.653</v>
      </c>
      <c r="BU154" s="10">
        <v>8.4130000000000003</v>
      </c>
      <c r="BV154" s="10">
        <v>35.646000000000001</v>
      </c>
      <c r="BW154" s="10">
        <v>8.7229999999999901</v>
      </c>
      <c r="BY154">
        <v>0.247</v>
      </c>
      <c r="BZ154">
        <v>0.23200000000000001</v>
      </c>
      <c r="CA154">
        <v>0.77069686728542097</v>
      </c>
      <c r="CB154">
        <v>0.86767331192498298</v>
      </c>
      <c r="CC154">
        <v>0.94886233739137804</v>
      </c>
      <c r="CD154">
        <v>0.94375595091476505</v>
      </c>
      <c r="CE154">
        <v>1.1582264341823301</v>
      </c>
      <c r="CF154">
        <v>0.79849055276534697</v>
      </c>
      <c r="CG154">
        <v>1.08257003042519</v>
      </c>
      <c r="CH154">
        <v>0.97516495112782198</v>
      </c>
    </row>
    <row r="155" spans="1:86" x14ac:dyDescent="0.25">
      <c r="A155" s="12" t="str">
        <f>VLOOKUP($B155,GCDTCodes!$A$1:$D$398,2,FALSE)</f>
        <v>GCDT_150</v>
      </c>
      <c r="B155" s="12" t="s">
        <v>422</v>
      </c>
      <c r="C155" t="s">
        <v>421</v>
      </c>
      <c r="D155" t="s">
        <v>537</v>
      </c>
      <c r="E155" t="s">
        <v>1698</v>
      </c>
      <c r="F155" t="s">
        <v>153</v>
      </c>
      <c r="G155" t="s">
        <v>158</v>
      </c>
      <c r="H155" t="s">
        <v>155</v>
      </c>
      <c r="I155" t="s">
        <v>155</v>
      </c>
      <c r="J155" t="s">
        <v>155</v>
      </c>
      <c r="K155" s="10">
        <v>-27.018301340000001</v>
      </c>
      <c r="L155" s="10">
        <v>-7.9192990000000005E-2</v>
      </c>
      <c r="M155" s="10">
        <v>-7.5697675999999894E-2</v>
      </c>
      <c r="N155" s="10">
        <v>-0.56081699600000001</v>
      </c>
      <c r="O155" s="10">
        <v>50.123220259999997</v>
      </c>
      <c r="P155" s="10">
        <v>0.17381692699999901</v>
      </c>
      <c r="Q155" s="10">
        <v>3.5999581000000003E-2</v>
      </c>
      <c r="R155" s="10">
        <v>1.085486932</v>
      </c>
      <c r="S155" s="10">
        <v>37.198071300000002</v>
      </c>
      <c r="T155" s="10">
        <v>4.4103660000000003E-2</v>
      </c>
      <c r="U155" s="10">
        <v>1.9520802E-2</v>
      </c>
      <c r="V155" s="10">
        <v>-0.157180599</v>
      </c>
      <c r="W155" s="10">
        <v>5.7759999999999998</v>
      </c>
      <c r="X155" s="10">
        <v>2.9350000000000001</v>
      </c>
      <c r="Y155" s="10">
        <v>2.5000000000000001E-2</v>
      </c>
      <c r="Z155" s="10">
        <v>709.351</v>
      </c>
      <c r="AA155" s="10">
        <v>1.57</v>
      </c>
      <c r="AB155" s="10">
        <v>1.111</v>
      </c>
      <c r="AC155" s="10">
        <v>9.1890000000000001</v>
      </c>
      <c r="AD155" s="10">
        <v>5.6825000000000001</v>
      </c>
      <c r="AE155" s="10">
        <v>3.0234999999999999</v>
      </c>
      <c r="AF155" s="10">
        <v>3.2500000000000001E-2</v>
      </c>
      <c r="AG155" s="10">
        <v>649.50400000000002</v>
      </c>
      <c r="AH155" s="10">
        <v>1.7814999999999901</v>
      </c>
      <c r="AI155" s="10">
        <v>1.2629999999999999</v>
      </c>
      <c r="AJ155" s="10">
        <v>10.2285</v>
      </c>
      <c r="AK155" s="10">
        <v>6.4050000000000002</v>
      </c>
      <c r="AL155" s="10">
        <v>4.8659999999999997</v>
      </c>
      <c r="AM155" s="10">
        <v>0.04</v>
      </c>
      <c r="AN155" s="10">
        <v>766.73899999999901</v>
      </c>
      <c r="AO155" s="10">
        <v>2.0059999999999998</v>
      </c>
      <c r="AP155" s="10">
        <v>13.277999999999899</v>
      </c>
      <c r="AQ155" s="10">
        <v>229.14245489999999</v>
      </c>
      <c r="AR155" s="10">
        <v>1.566836916</v>
      </c>
      <c r="AS155" s="10">
        <v>2.0489972170000001</v>
      </c>
      <c r="AT155" s="10">
        <v>1.447930886</v>
      </c>
      <c r="AU155" s="10">
        <v>-0.28852610299999998</v>
      </c>
      <c r="AV155" s="10">
        <v>0.523118898</v>
      </c>
      <c r="AW155" s="10">
        <v>177.01400000000001</v>
      </c>
      <c r="AX155" s="10">
        <v>34.656999999999996</v>
      </c>
      <c r="AY155" s="10">
        <v>61.91</v>
      </c>
      <c r="AZ155" s="10">
        <v>5.5810000000000004</v>
      </c>
      <c r="BA155" s="10">
        <v>3.0910000000000002</v>
      </c>
      <c r="BB155" s="10">
        <v>2.3839999999999999</v>
      </c>
      <c r="BC155" s="10">
        <v>4.8079999999999998</v>
      </c>
      <c r="BD155" s="10">
        <v>23.690999999999999</v>
      </c>
      <c r="BE155" s="10">
        <v>7.5949999999999998</v>
      </c>
      <c r="BF155" s="10">
        <v>115.292</v>
      </c>
      <c r="BG155" s="10">
        <v>30.491</v>
      </c>
      <c r="BH155" s="10">
        <v>66.956000000000003</v>
      </c>
      <c r="BI155" s="10">
        <v>3.5830000000000002</v>
      </c>
      <c r="BJ155" s="10">
        <v>1.7284999999999999</v>
      </c>
      <c r="BK155" s="10">
        <v>1.4279999999999999</v>
      </c>
      <c r="BL155" s="10">
        <v>3.5649999999999999</v>
      </c>
      <c r="BM155" s="10">
        <v>22.986999999999998</v>
      </c>
      <c r="BN155" s="10">
        <v>3.7969999999999899</v>
      </c>
      <c r="BO155" s="10">
        <v>107.91200000000001</v>
      </c>
      <c r="BP155" s="10">
        <v>48.891999999999904</v>
      </c>
      <c r="BQ155" s="10">
        <v>68.739999999999995</v>
      </c>
      <c r="BR155" s="10">
        <v>3.0009999999999999</v>
      </c>
      <c r="BS155" s="10">
        <v>1.101</v>
      </c>
      <c r="BT155" s="10">
        <v>2.5129999999999999</v>
      </c>
      <c r="BU155" s="10">
        <v>5.8520000000000003</v>
      </c>
      <c r="BV155" s="10">
        <v>29.635000000000002</v>
      </c>
      <c r="BW155" s="10">
        <v>7.9459999999999997</v>
      </c>
      <c r="BX155">
        <v>0.20899999999999999</v>
      </c>
      <c r="BY155">
        <v>0.24</v>
      </c>
      <c r="BZ155">
        <v>0.19600000000000001</v>
      </c>
      <c r="CA155">
        <v>1.0659740538672899</v>
      </c>
      <c r="CB155">
        <v>0.98250805005650699</v>
      </c>
      <c r="CC155">
        <v>1.12699871822259</v>
      </c>
      <c r="CD155">
        <v>0.94393151609042902</v>
      </c>
      <c r="CE155">
        <v>1.2557145953181501</v>
      </c>
      <c r="CF155">
        <v>1.0936106608632501</v>
      </c>
      <c r="CG155">
        <v>1.2338161377463399</v>
      </c>
      <c r="CH155">
        <v>1.0217755949901599</v>
      </c>
    </row>
    <row r="156" spans="1:86" x14ac:dyDescent="0.25">
      <c r="A156" s="12" t="str">
        <f>VLOOKUP($B156,GCDTCodes!$A$1:$D$398,2,FALSE)</f>
        <v>GCDT_151</v>
      </c>
      <c r="B156" s="12" t="s">
        <v>423</v>
      </c>
      <c r="C156" t="s">
        <v>421</v>
      </c>
      <c r="D156" t="s">
        <v>537</v>
      </c>
      <c r="E156" t="s">
        <v>1698</v>
      </c>
      <c r="F156" t="s">
        <v>153</v>
      </c>
      <c r="G156" t="s">
        <v>158</v>
      </c>
      <c r="H156" t="s">
        <v>160</v>
      </c>
      <c r="I156" t="s">
        <v>155</v>
      </c>
      <c r="J156" t="s">
        <v>155</v>
      </c>
      <c r="K156" s="10">
        <v>32.823461510000001</v>
      </c>
      <c r="L156" s="10">
        <v>0.110296693</v>
      </c>
      <c r="M156" s="10">
        <v>6.5631567000000002E-2</v>
      </c>
      <c r="N156" s="10">
        <v>0.33941704899999903</v>
      </c>
      <c r="O156" s="10">
        <v>-35.80265687</v>
      </c>
      <c r="P156" s="10">
        <v>-0.11598396800000001</v>
      </c>
      <c r="Q156" s="10">
        <v>-3.4189778999999997E-2</v>
      </c>
      <c r="R156" s="10">
        <v>-1.46315977199999</v>
      </c>
      <c r="S156" s="10">
        <v>4.5518035660000002</v>
      </c>
      <c r="T156" s="10">
        <v>1.7828659E-2</v>
      </c>
      <c r="U156" s="10">
        <v>4.1132579999999998E-3</v>
      </c>
      <c r="V156" s="10">
        <v>-1.6063060000000001E-2</v>
      </c>
      <c r="W156" s="10">
        <v>6.3150000000000004</v>
      </c>
      <c r="X156" s="10">
        <v>3.6309999999999998</v>
      </c>
      <c r="Y156" s="10">
        <v>3.4000000000000002E-2</v>
      </c>
      <c r="Z156" s="10">
        <v>1295.8900000000001</v>
      </c>
      <c r="AA156" s="10">
        <v>2.9910000000000001</v>
      </c>
      <c r="AB156" s="10">
        <v>2.7549999999999999</v>
      </c>
      <c r="AC156" s="10">
        <v>13.38</v>
      </c>
      <c r="AD156" s="10">
        <v>5.6870000000000003</v>
      </c>
      <c r="AE156" s="10">
        <v>3.94199999999999</v>
      </c>
      <c r="AF156" s="10">
        <v>3.3000000000000002E-2</v>
      </c>
      <c r="AG156" s="10">
        <v>651.81500000000005</v>
      </c>
      <c r="AH156" s="10">
        <v>1.843</v>
      </c>
      <c r="AI156" s="10">
        <v>1.306</v>
      </c>
      <c r="AJ156" s="10">
        <v>10.065</v>
      </c>
      <c r="AK156" s="10">
        <v>6.4050000000000002</v>
      </c>
      <c r="AL156" s="10">
        <v>5.3010000000000002</v>
      </c>
      <c r="AM156" s="10">
        <v>0.05</v>
      </c>
      <c r="AN156" s="10">
        <v>971.58799999999997</v>
      </c>
      <c r="AO156" s="10">
        <v>1.88</v>
      </c>
      <c r="AP156" s="10">
        <v>19.995999999999999</v>
      </c>
      <c r="AQ156" s="10">
        <v>209.91261009999999</v>
      </c>
      <c r="AR156" s="10">
        <v>0.93102260299999995</v>
      </c>
      <c r="AS156" s="10">
        <v>0.632461724</v>
      </c>
      <c r="AT156" s="10">
        <v>4.2763214530000004</v>
      </c>
      <c r="AU156" s="10">
        <v>1.0125885459999999</v>
      </c>
      <c r="AV156" s="10">
        <v>3.3691442409999999</v>
      </c>
      <c r="AW156" s="10">
        <v>124.785</v>
      </c>
      <c r="AX156" s="10">
        <v>45.828999999999901</v>
      </c>
      <c r="AY156" s="10">
        <v>72.840999999999994</v>
      </c>
      <c r="AZ156" s="10">
        <v>8.2970000000000006</v>
      </c>
      <c r="BA156" s="10">
        <v>6.444</v>
      </c>
      <c r="BB156" s="10">
        <v>3.4809999999999999</v>
      </c>
      <c r="BC156" s="10">
        <v>9.3070000000000004</v>
      </c>
      <c r="BD156" s="10">
        <v>39.131</v>
      </c>
      <c r="BE156" s="10">
        <v>13.555</v>
      </c>
      <c r="BF156" s="10">
        <v>110.58</v>
      </c>
      <c r="BG156" s="10">
        <v>50.005000000000003</v>
      </c>
      <c r="BH156" s="10">
        <v>73.983999999999995</v>
      </c>
      <c r="BI156" s="10">
        <v>6.944</v>
      </c>
      <c r="BJ156" s="10">
        <v>4.6470000000000002</v>
      </c>
      <c r="BK156" s="10">
        <v>1.7949999999999999</v>
      </c>
      <c r="BL156" s="10">
        <v>7.5079999999999902</v>
      </c>
      <c r="BM156" s="10">
        <v>25.631</v>
      </c>
      <c r="BN156" s="10">
        <v>9.1139999999999901</v>
      </c>
      <c r="BO156" s="10">
        <v>105.1375</v>
      </c>
      <c r="BP156" s="10">
        <v>50.221999999999902</v>
      </c>
      <c r="BQ156" s="10">
        <v>71.837999999999994</v>
      </c>
      <c r="BR156" s="10">
        <v>4.7925000000000004</v>
      </c>
      <c r="BS156" s="10">
        <v>1.079</v>
      </c>
      <c r="BT156" s="10">
        <v>2.7305000000000001</v>
      </c>
      <c r="BU156" s="10">
        <v>8.0534999999999997</v>
      </c>
      <c r="BV156" s="10">
        <v>37.551499999999997</v>
      </c>
      <c r="BW156" s="10">
        <v>12.466999999999899</v>
      </c>
      <c r="BX156">
        <v>0.23899999999999999</v>
      </c>
      <c r="BY156">
        <v>0.28999999999999998</v>
      </c>
      <c r="CA156">
        <v>1.3044339349454199</v>
      </c>
      <c r="CB156">
        <v>1.1134631586364001</v>
      </c>
      <c r="CC156">
        <v>1.1970982471979399</v>
      </c>
      <c r="CD156">
        <v>0.94577799139491803</v>
      </c>
      <c r="CE156">
        <v>1.09738442475002</v>
      </c>
      <c r="CF156">
        <v>0.92128046623480597</v>
      </c>
      <c r="CG156">
        <v>1.13032637386476</v>
      </c>
      <c r="CH156">
        <v>1.02098395255054</v>
      </c>
    </row>
    <row r="157" spans="1:86" x14ac:dyDescent="0.25">
      <c r="A157" s="12" t="str">
        <f>VLOOKUP($B157,GCDTCodes!$A$1:$D$398,2,FALSE)</f>
        <v>GCDT_152</v>
      </c>
      <c r="B157" s="12" t="s">
        <v>424</v>
      </c>
      <c r="C157" t="s">
        <v>421</v>
      </c>
      <c r="D157" t="s">
        <v>537</v>
      </c>
      <c r="E157" t="s">
        <v>1698</v>
      </c>
      <c r="F157" t="s">
        <v>153</v>
      </c>
      <c r="G157" t="s">
        <v>262</v>
      </c>
      <c r="H157" t="s">
        <v>155</v>
      </c>
      <c r="I157" t="s">
        <v>155</v>
      </c>
      <c r="J157" t="s">
        <v>155</v>
      </c>
      <c r="K157" s="10">
        <v>11.837174190000001</v>
      </c>
      <c r="L157" s="10">
        <v>4.2565677999999899E-2</v>
      </c>
      <c r="M157" s="10">
        <v>6.9873115999999999E-2</v>
      </c>
      <c r="N157" s="10">
        <v>0.18921818899999901</v>
      </c>
      <c r="O157" s="10">
        <v>30.712636459999999</v>
      </c>
      <c r="P157" s="10">
        <v>9.3510036999999893E-2</v>
      </c>
      <c r="Q157" s="10">
        <v>1.4929523E-2</v>
      </c>
      <c r="R157" s="10">
        <v>0.16066123699999901</v>
      </c>
      <c r="S157" s="10">
        <v>6.867985204</v>
      </c>
      <c r="T157" s="10">
        <v>4.1199629999999999E-3</v>
      </c>
      <c r="U157" s="10">
        <v>1.031749E-3</v>
      </c>
      <c r="V157" s="10">
        <v>-1.6063060000000001E-2</v>
      </c>
      <c r="W157" s="10">
        <v>7.5439999999999996</v>
      </c>
      <c r="X157" s="10">
        <v>2.7709999999999999</v>
      </c>
      <c r="Y157" s="10">
        <v>2.4E-2</v>
      </c>
      <c r="Z157" s="10">
        <v>1169.5350000000001</v>
      </c>
      <c r="AA157" s="10">
        <v>2.4790000000000001</v>
      </c>
      <c r="AB157" s="10">
        <v>2.2959999999999998</v>
      </c>
      <c r="AC157" s="10">
        <v>12.957000000000001</v>
      </c>
      <c r="AD157" s="10">
        <v>5.6879999999999997</v>
      </c>
      <c r="AE157" s="10">
        <v>3.0289999999999999</v>
      </c>
      <c r="AF157" s="10">
        <v>3.3000000000000002E-2</v>
      </c>
      <c r="AG157" s="10">
        <v>865.78499999999997</v>
      </c>
      <c r="AH157" s="10">
        <v>2.0990000000000002</v>
      </c>
      <c r="AI157" s="10">
        <v>1.841</v>
      </c>
      <c r="AJ157" s="10">
        <v>11.437999999999899</v>
      </c>
      <c r="AK157" s="10">
        <v>6.4050000000000002</v>
      </c>
      <c r="AL157" s="10">
        <v>4.8959999999999999</v>
      </c>
      <c r="AM157" s="10">
        <v>0.04</v>
      </c>
      <c r="AN157" s="10">
        <v>735.178</v>
      </c>
      <c r="AO157" s="10">
        <v>1.837</v>
      </c>
      <c r="AP157" s="10">
        <v>15.583</v>
      </c>
      <c r="AQ157" s="10">
        <v>-69.003943230000004</v>
      </c>
      <c r="AR157" s="10">
        <v>3.8071318E-2</v>
      </c>
      <c r="AS157" s="10">
        <v>0.44375252799999998</v>
      </c>
      <c r="AT157" s="10">
        <v>1.1393339300000001</v>
      </c>
      <c r="AU157" s="10">
        <v>-6.5706931999999996E-2</v>
      </c>
      <c r="AV157" s="10">
        <v>-0.18200523199999999</v>
      </c>
      <c r="AW157" s="10">
        <v>176.39599999999999</v>
      </c>
      <c r="AX157" s="10">
        <v>36.625999999999998</v>
      </c>
      <c r="AY157" s="10">
        <v>64.064999999999998</v>
      </c>
      <c r="AZ157" s="10">
        <v>9.1479999999999997</v>
      </c>
      <c r="BA157" s="10">
        <v>2.952</v>
      </c>
      <c r="BB157" s="10">
        <v>4.2649999999999997</v>
      </c>
      <c r="BC157" s="10">
        <v>8.6690000000000005</v>
      </c>
      <c r="BD157" s="10">
        <v>35.244999999999997</v>
      </c>
      <c r="BE157" s="10">
        <v>15.904</v>
      </c>
      <c r="BF157" s="10">
        <v>186.06200000000001</v>
      </c>
      <c r="BG157" s="10">
        <v>42.058999999999997</v>
      </c>
      <c r="BH157" s="10">
        <v>71.286999999999907</v>
      </c>
      <c r="BI157" s="10">
        <v>6.07</v>
      </c>
      <c r="BJ157" s="10">
        <v>1.71</v>
      </c>
      <c r="BK157" s="10">
        <v>2.1850000000000001</v>
      </c>
      <c r="BL157" s="10">
        <v>5.7089999999999996</v>
      </c>
      <c r="BM157" s="10">
        <v>24.971999999999898</v>
      </c>
      <c r="BN157" s="10">
        <v>8.4029999999999898</v>
      </c>
      <c r="BO157" s="10">
        <v>108.738</v>
      </c>
      <c r="BP157" s="10">
        <v>51.347000000000001</v>
      </c>
      <c r="BQ157" s="10">
        <v>70.849999999999994</v>
      </c>
      <c r="BR157" s="10">
        <v>6.4749999999999996</v>
      </c>
      <c r="BS157" s="10">
        <v>1.079</v>
      </c>
      <c r="BT157" s="10">
        <v>4.1479999999999997</v>
      </c>
      <c r="BU157" s="10">
        <v>10.377000000000001</v>
      </c>
      <c r="BV157" s="10">
        <v>43.253</v>
      </c>
      <c r="BW157" s="10">
        <v>16.430999999999901</v>
      </c>
      <c r="BX157">
        <v>0.27200000000000002</v>
      </c>
      <c r="BY157">
        <v>0.28000000000000003</v>
      </c>
      <c r="BZ157">
        <v>0.26700000000000002</v>
      </c>
      <c r="CA157">
        <v>1.03539801213024</v>
      </c>
      <c r="CB157">
        <v>0.864237700994133</v>
      </c>
      <c r="CC157">
        <v>1.1874984698784401</v>
      </c>
      <c r="CD157">
        <v>0.94560319145560001</v>
      </c>
      <c r="CE157">
        <v>1.33597688684769</v>
      </c>
      <c r="CF157">
        <v>1.09774021502474</v>
      </c>
      <c r="CG157">
        <v>0.949656384659747</v>
      </c>
      <c r="CH157">
        <v>1.02080820211442</v>
      </c>
    </row>
    <row r="158" spans="1:86" x14ac:dyDescent="0.25">
      <c r="A158" s="12" t="str">
        <f>VLOOKUP($B158,GCDTCodes!$A$1:$D$398,2,FALSE)</f>
        <v>GCDT_153</v>
      </c>
      <c r="B158" s="12" t="s">
        <v>425</v>
      </c>
      <c r="C158" t="s">
        <v>421</v>
      </c>
      <c r="D158" t="s">
        <v>537</v>
      </c>
      <c r="E158" t="s">
        <v>1698</v>
      </c>
      <c r="F158" t="s">
        <v>153</v>
      </c>
      <c r="G158" t="s">
        <v>154</v>
      </c>
      <c r="H158" t="s">
        <v>160</v>
      </c>
      <c r="I158" t="s">
        <v>155</v>
      </c>
      <c r="J158" t="s">
        <v>155</v>
      </c>
      <c r="K158" s="10">
        <v>-21.81960999</v>
      </c>
      <c r="L158" s="10">
        <v>-7.9192990000000005E-2</v>
      </c>
      <c r="M158" s="10">
        <v>-6.1077409999999999E-2</v>
      </c>
      <c r="N158" s="10">
        <v>-0.56081699600000001</v>
      </c>
      <c r="O158" s="10">
        <v>-28.80145748</v>
      </c>
      <c r="P158" s="10">
        <v>-9.7417075999999894E-2</v>
      </c>
      <c r="Q158" s="10">
        <v>-1.7273251E-2</v>
      </c>
      <c r="R158" s="10">
        <v>-1.140867627</v>
      </c>
      <c r="S158" s="10">
        <v>-2.364488165</v>
      </c>
      <c r="T158" s="10">
        <v>-1.0731124999999999E-2</v>
      </c>
      <c r="U158" s="10">
        <v>-7.1856079999999996E-3</v>
      </c>
      <c r="V158" s="10">
        <v>-0.43941567599999998</v>
      </c>
      <c r="W158" s="10">
        <v>6.8120000000000003</v>
      </c>
      <c r="X158" s="10">
        <v>3.38</v>
      </c>
      <c r="Y158" s="10">
        <v>2.7E-2</v>
      </c>
      <c r="Z158" s="10">
        <v>960.202</v>
      </c>
      <c r="AA158" s="10">
        <v>2.2210000000000001</v>
      </c>
      <c r="AB158" s="10">
        <v>1.889</v>
      </c>
      <c r="AC158" s="10">
        <v>10.452</v>
      </c>
      <c r="AD158" s="10">
        <v>5.6779999999999999</v>
      </c>
      <c r="AE158" s="10">
        <v>2.835</v>
      </c>
      <c r="AF158" s="10">
        <v>3.1E-2</v>
      </c>
      <c r="AG158" s="10">
        <v>576.53</v>
      </c>
      <c r="AH158" s="10">
        <v>1.6639999999999999</v>
      </c>
      <c r="AI158" s="10">
        <v>1.1539999999999999</v>
      </c>
      <c r="AJ158" s="10">
        <v>8.9410000000000007</v>
      </c>
      <c r="AK158" s="10">
        <v>6.5720000000000001</v>
      </c>
      <c r="AL158" s="10">
        <v>5.3719999999999999</v>
      </c>
      <c r="AM158" s="10">
        <v>5.2999999999999999E-2</v>
      </c>
      <c r="AN158" s="10">
        <v>846.44500000000005</v>
      </c>
      <c r="AO158" s="10">
        <v>2.153</v>
      </c>
      <c r="AP158" s="10">
        <v>12.198</v>
      </c>
      <c r="AQ158" s="10">
        <v>310.48954620000001</v>
      </c>
      <c r="AR158" s="10">
        <v>0.87205993599999998</v>
      </c>
      <c r="AS158" s="10">
        <v>0.78261373999999995</v>
      </c>
      <c r="AT158" s="10">
        <v>1.014150103</v>
      </c>
      <c r="AU158" s="10">
        <v>-0.114536756</v>
      </c>
      <c r="AV158" s="10">
        <v>1.0730270909999999</v>
      </c>
      <c r="AW158" s="10">
        <v>181.06700000000001</v>
      </c>
      <c r="AX158" s="10">
        <v>37.348999999999997</v>
      </c>
      <c r="AY158" s="10">
        <v>65.430000000000007</v>
      </c>
      <c r="AZ158" s="10">
        <v>9.5990000000000002</v>
      </c>
      <c r="BA158" s="10">
        <v>3.302</v>
      </c>
      <c r="BB158" s="10">
        <v>3.8220000000000001</v>
      </c>
      <c r="BC158" s="10">
        <v>7.3039999999999896</v>
      </c>
      <c r="BD158" s="10">
        <v>34.604999999999997</v>
      </c>
      <c r="BE158" s="10">
        <v>13.749000000000001</v>
      </c>
      <c r="BF158" s="10">
        <v>117.752</v>
      </c>
      <c r="BG158" s="10">
        <v>30.538</v>
      </c>
      <c r="BH158" s="10">
        <v>55.793999999999997</v>
      </c>
      <c r="BI158" s="10">
        <v>5.3839999999999897</v>
      </c>
      <c r="BJ158" s="10">
        <v>3.3989999999999898</v>
      </c>
      <c r="BK158" s="10">
        <v>2.2069999999999999</v>
      </c>
      <c r="BL158" s="10">
        <v>4.1500000000000004</v>
      </c>
      <c r="BM158" s="10">
        <v>23.683</v>
      </c>
      <c r="BN158" s="10">
        <v>7.5339999999999998</v>
      </c>
      <c r="BO158" s="10">
        <v>102.363</v>
      </c>
      <c r="BP158" s="10">
        <v>49.348999999999997</v>
      </c>
      <c r="BQ158" s="10">
        <v>71.793000000000006</v>
      </c>
      <c r="BR158" s="10">
        <v>7.6579999999999897</v>
      </c>
      <c r="BS158" s="10">
        <v>1.0049999999999999</v>
      </c>
      <c r="BT158" s="10">
        <v>4.1189999999999998</v>
      </c>
      <c r="BU158" s="10">
        <v>10.39</v>
      </c>
      <c r="BV158" s="10">
        <v>45.966000000000001</v>
      </c>
      <c r="BW158" s="10">
        <v>15.901999999999999</v>
      </c>
      <c r="BX158">
        <v>0.23899999999999999</v>
      </c>
      <c r="BY158">
        <v>0.19700000000000001</v>
      </c>
      <c r="BZ158">
        <v>0.247</v>
      </c>
      <c r="CA158">
        <v>0.80688011998577103</v>
      </c>
      <c r="CB158">
        <v>0.97461457900877901</v>
      </c>
      <c r="CC158">
        <v>1.12805283847849</v>
      </c>
      <c r="CD158">
        <v>1.0296977812647701</v>
      </c>
      <c r="CE158">
        <v>1.18468881387032</v>
      </c>
      <c r="CF158">
        <v>1.2600648642799599</v>
      </c>
      <c r="CG158">
        <v>1.0742827014463501</v>
      </c>
      <c r="CH158">
        <v>1.0474376821614699</v>
      </c>
    </row>
    <row r="159" spans="1:86" x14ac:dyDescent="0.25">
      <c r="A159" s="12" t="str">
        <f>VLOOKUP($B159,GCDTCodes!$A$1:$D$398,2,FALSE)</f>
        <v>GCDT_154</v>
      </c>
      <c r="B159" s="12" t="s">
        <v>426</v>
      </c>
      <c r="C159" t="s">
        <v>421</v>
      </c>
      <c r="D159" t="s">
        <v>537</v>
      </c>
      <c r="E159" t="s">
        <v>1698</v>
      </c>
      <c r="F159" t="s">
        <v>153</v>
      </c>
      <c r="G159" t="s">
        <v>196</v>
      </c>
      <c r="H159" t="s">
        <v>158</v>
      </c>
      <c r="I159" t="s">
        <v>155</v>
      </c>
      <c r="J159" t="s">
        <v>155</v>
      </c>
      <c r="K159" s="10">
        <v>4.9529864520000002</v>
      </c>
      <c r="L159" s="10">
        <v>3.1169132999999901E-2</v>
      </c>
      <c r="M159" s="10">
        <v>3.1517611000000001E-2</v>
      </c>
      <c r="N159" s="10">
        <v>0.33941704899999903</v>
      </c>
      <c r="O159" s="10">
        <v>22.790793770000001</v>
      </c>
      <c r="P159" s="10">
        <v>5.2475398999999999E-2</v>
      </c>
      <c r="Q159" s="10">
        <v>1.5705168999999901E-2</v>
      </c>
      <c r="R159" s="10">
        <v>0.71442783899999995</v>
      </c>
      <c r="S159" s="10">
        <v>10.43800929</v>
      </c>
      <c r="T159" s="10">
        <v>2.5825398999999999E-2</v>
      </c>
      <c r="U159" s="10">
        <v>1.0276275E-2</v>
      </c>
      <c r="V159" s="10">
        <v>0.125054478</v>
      </c>
      <c r="W159" s="10">
        <v>6.3150000000000004</v>
      </c>
      <c r="X159" s="10">
        <v>2.7429999999999999</v>
      </c>
      <c r="Y159" s="10">
        <v>2.3E-2</v>
      </c>
      <c r="Z159" s="10">
        <v>1014.7380000000001</v>
      </c>
      <c r="AA159" s="10">
        <v>2.3919999999999999</v>
      </c>
      <c r="AB159" s="10">
        <v>1.694</v>
      </c>
      <c r="AC159" s="10">
        <v>10.704000000000001</v>
      </c>
      <c r="AD159" s="10">
        <v>5.6710000000000003</v>
      </c>
      <c r="AE159" s="10">
        <v>3.0179999999999998</v>
      </c>
      <c r="AF159" s="10">
        <v>3.1E-2</v>
      </c>
      <c r="AG159" s="10">
        <v>647.37900000000002</v>
      </c>
      <c r="AH159" s="10">
        <v>1.7569999999999999</v>
      </c>
      <c r="AI159" s="10">
        <v>1.224</v>
      </c>
      <c r="AJ159" s="10">
        <v>11.135</v>
      </c>
      <c r="AK159" s="10">
        <v>6.4050000000000002</v>
      </c>
      <c r="AL159" s="10">
        <v>4.0229999999999997</v>
      </c>
      <c r="AM159" s="10">
        <v>3.1E-2</v>
      </c>
      <c r="AN159" s="10">
        <v>625.76300000000003</v>
      </c>
      <c r="AO159" s="10">
        <v>1.3240000000000001</v>
      </c>
      <c r="AP159" s="10">
        <v>14.331</v>
      </c>
      <c r="AQ159" s="10">
        <v>56.788471430000001</v>
      </c>
      <c r="AR159" s="10">
        <v>0.15816065500000001</v>
      </c>
      <c r="AS159" s="10">
        <v>4.8171771000000002E-2</v>
      </c>
      <c r="AT159" s="10">
        <v>0.36347892900000001</v>
      </c>
      <c r="AU159" s="10">
        <v>0.225023099</v>
      </c>
      <c r="AV159" s="10">
        <v>0.79807299399999998</v>
      </c>
      <c r="AW159" s="10">
        <v>122.214</v>
      </c>
      <c r="AX159" s="10">
        <v>27.800999999999998</v>
      </c>
      <c r="AY159" s="10">
        <v>67.578999999999994</v>
      </c>
      <c r="AZ159" s="10">
        <v>7.7960000000000003</v>
      </c>
      <c r="BA159" s="10">
        <v>3.0710000000000002</v>
      </c>
      <c r="BB159" s="10">
        <v>2.15</v>
      </c>
      <c r="BC159" s="10">
        <v>4.835</v>
      </c>
      <c r="BD159" s="10">
        <v>20.726999999999901</v>
      </c>
      <c r="BE159" s="10">
        <v>8.5909999999999993</v>
      </c>
      <c r="BF159" s="10">
        <v>113.533999999999</v>
      </c>
      <c r="BG159" s="10">
        <v>37.787999999999997</v>
      </c>
      <c r="BH159" s="10">
        <v>69.149000000000001</v>
      </c>
      <c r="BI159" s="10">
        <v>6.5659999999999998</v>
      </c>
      <c r="BJ159" s="10">
        <v>1.7469999999999899</v>
      </c>
      <c r="BK159" s="10">
        <v>2.44599999999999</v>
      </c>
      <c r="BL159" s="10">
        <v>6.1440000000000001</v>
      </c>
      <c r="BM159" s="10">
        <v>27.465999999999902</v>
      </c>
      <c r="BN159" s="10">
        <v>14.413</v>
      </c>
      <c r="BO159" s="10">
        <v>92.382000000000005</v>
      </c>
      <c r="BP159" s="10">
        <v>47.427999999999997</v>
      </c>
      <c r="BQ159" s="10">
        <v>71.882999999999996</v>
      </c>
      <c r="BR159" s="10">
        <v>4.9619999999999997</v>
      </c>
      <c r="BS159" s="10">
        <v>1.175</v>
      </c>
      <c r="BT159" s="10">
        <v>2.5720000000000001</v>
      </c>
      <c r="BU159" s="10">
        <v>6.6260000000000003</v>
      </c>
      <c r="BV159" s="10">
        <v>28.803000000000001</v>
      </c>
      <c r="BW159" s="10">
        <v>11.485999999999899</v>
      </c>
      <c r="BX159">
        <v>0.23499999999999999</v>
      </c>
      <c r="BY159">
        <v>0.20899999999999999</v>
      </c>
      <c r="BZ159">
        <v>0.253</v>
      </c>
      <c r="CA159">
        <v>1.1343682532306301</v>
      </c>
      <c r="CB159">
        <v>1.26223264220177</v>
      </c>
      <c r="CC159">
        <v>0.61810290107219301</v>
      </c>
      <c r="CD159">
        <v>1.0128055101990201</v>
      </c>
      <c r="CE159">
        <v>1.13445782585109</v>
      </c>
      <c r="CF159">
        <v>0.88664338765807305</v>
      </c>
      <c r="CG159">
        <v>1.13032637386476</v>
      </c>
      <c r="CH159">
        <v>1.0238043891033599</v>
      </c>
    </row>
    <row r="160" spans="1:86" x14ac:dyDescent="0.25">
      <c r="A160" s="12" t="str">
        <f>VLOOKUP($B160,GCDTCodes!$A$1:$D$398,2,FALSE)</f>
        <v>GCDT_155</v>
      </c>
      <c r="B160" s="12" t="s">
        <v>427</v>
      </c>
      <c r="C160" t="s">
        <v>421</v>
      </c>
      <c r="D160" t="s">
        <v>537</v>
      </c>
      <c r="E160" t="s">
        <v>1698</v>
      </c>
      <c r="F160" t="s">
        <v>153</v>
      </c>
      <c r="G160" t="s">
        <v>231</v>
      </c>
      <c r="H160" t="s">
        <v>158</v>
      </c>
      <c r="I160" t="s">
        <v>155</v>
      </c>
      <c r="J160" t="s">
        <v>155</v>
      </c>
      <c r="K160" s="10">
        <v>17.798461399999901</v>
      </c>
      <c r="L160" s="10">
        <v>8.5309043000000001E-2</v>
      </c>
      <c r="M160" s="10">
        <v>6.3194854999999994E-2</v>
      </c>
      <c r="N160" s="10">
        <v>-2.0676568999999999E-2</v>
      </c>
      <c r="O160" s="10">
        <v>-1.225388551</v>
      </c>
      <c r="P160" s="10">
        <v>1.3199500000000001E-4</v>
      </c>
      <c r="Q160" s="10">
        <v>-7.1260450000000001E-3</v>
      </c>
      <c r="R160" s="10">
        <v>-0.39874944099999998</v>
      </c>
      <c r="S160" s="10">
        <v>5.7098943850000001</v>
      </c>
      <c r="T160" s="10">
        <v>2.1827028999999901E-2</v>
      </c>
      <c r="U160" s="10">
        <v>6.2524859999999998E-3</v>
      </c>
      <c r="V160" s="10">
        <v>-1.6063060000000001E-2</v>
      </c>
      <c r="W160" s="10">
        <v>5.6920000000000002</v>
      </c>
      <c r="X160" s="10">
        <v>3.5469999999999899</v>
      </c>
      <c r="Y160" s="10">
        <v>0.03</v>
      </c>
      <c r="Z160" s="10">
        <v>811.67600000000004</v>
      </c>
      <c r="AA160" s="10">
        <v>1.8169999999999999</v>
      </c>
      <c r="AB160" s="10">
        <v>1.40699999999999</v>
      </c>
      <c r="AC160" s="10">
        <v>10.605</v>
      </c>
      <c r="AD160" s="10">
        <v>5.6890000000000001</v>
      </c>
      <c r="AE160" s="10">
        <v>3.5760000000000001</v>
      </c>
      <c r="AF160" s="10">
        <v>3.3000000000000002E-2</v>
      </c>
      <c r="AG160" s="10">
        <v>635.94100000000003</v>
      </c>
      <c r="AH160" s="10">
        <v>1.806</v>
      </c>
      <c r="AI160" s="10">
        <v>1.3019999999999901</v>
      </c>
      <c r="AJ160" s="10">
        <v>9.5719999999999992</v>
      </c>
      <c r="AK160" s="10">
        <v>6.4050000000000002</v>
      </c>
      <c r="AL160" s="10">
        <v>4.8810000000000002</v>
      </c>
      <c r="AM160" s="10">
        <v>0.04</v>
      </c>
      <c r="AN160" s="10">
        <v>797.29449999999997</v>
      </c>
      <c r="AO160" s="10">
        <v>1.88</v>
      </c>
      <c r="AP160" s="10">
        <v>14.957000000000001</v>
      </c>
      <c r="AQ160" s="10">
        <v>-55.225184280000001</v>
      </c>
      <c r="AR160" s="10">
        <v>-0.13823502900000001</v>
      </c>
      <c r="AS160" s="10">
        <v>-0.20610534</v>
      </c>
      <c r="AT160" s="10">
        <v>0.96110062900000004</v>
      </c>
      <c r="AU160" s="10">
        <v>-0.36591927899999999</v>
      </c>
      <c r="AV160" s="10">
        <v>-0.61332130399999996</v>
      </c>
      <c r="AW160" s="10">
        <v>169.10599999999999</v>
      </c>
      <c r="AX160" s="10">
        <v>37.052</v>
      </c>
      <c r="AY160" s="10">
        <v>69.582999999999998</v>
      </c>
      <c r="AZ160" s="10">
        <v>5.9749999999999996</v>
      </c>
      <c r="BA160" s="10">
        <v>3.1360000000000001</v>
      </c>
      <c r="BB160" s="10">
        <v>2.2999999999999998</v>
      </c>
      <c r="BC160" s="10">
        <v>5.4550000000000001</v>
      </c>
      <c r="BD160" s="10">
        <v>30.172999999999998</v>
      </c>
      <c r="BE160" s="10">
        <v>10.260999999999999</v>
      </c>
      <c r="BF160" s="10">
        <v>116.80200000000001</v>
      </c>
      <c r="BG160" s="10">
        <v>36.488</v>
      </c>
      <c r="BH160" s="10">
        <v>63.308999999999997</v>
      </c>
      <c r="BI160" s="10">
        <v>3.637</v>
      </c>
      <c r="BJ160" s="10">
        <v>1.6969999999999901</v>
      </c>
      <c r="BK160" s="10">
        <v>1.9869999999999901</v>
      </c>
      <c r="BL160" s="10">
        <v>4.0620000000000003</v>
      </c>
      <c r="BM160" s="10">
        <v>24.101999999999901</v>
      </c>
      <c r="BN160" s="10">
        <v>7.4459999999999997</v>
      </c>
      <c r="BO160" s="10">
        <v>100.855</v>
      </c>
      <c r="BP160" s="10">
        <v>51.094999999999999</v>
      </c>
      <c r="BQ160" s="10">
        <v>72.587000000000003</v>
      </c>
      <c r="BR160" s="10">
        <v>4.6230000000000002</v>
      </c>
      <c r="BS160" s="10">
        <v>1.079</v>
      </c>
      <c r="BT160" s="10">
        <v>2.8079999999999998</v>
      </c>
      <c r="BU160" s="10">
        <v>7.694</v>
      </c>
      <c r="BV160" s="10">
        <v>39.457000000000001</v>
      </c>
      <c r="BW160" s="10">
        <v>13.448</v>
      </c>
      <c r="BX160">
        <v>0.17100000000000001</v>
      </c>
      <c r="BY160">
        <v>0.17199999999999999</v>
      </c>
      <c r="BZ160">
        <v>0.17100000000000001</v>
      </c>
      <c r="CA160">
        <v>1.2568291795779301</v>
      </c>
      <c r="CB160">
        <v>1.1351674527281601</v>
      </c>
      <c r="CC160">
        <v>1.2347798204045699</v>
      </c>
      <c r="CD160">
        <v>1.01210114674618</v>
      </c>
      <c r="CE160">
        <v>1.04260365812883</v>
      </c>
      <c r="CF160">
        <v>0.92814485960890203</v>
      </c>
      <c r="CG160">
        <v>1.2517096823588501</v>
      </c>
      <c r="CH160">
        <v>1.0206325134643399</v>
      </c>
    </row>
    <row r="161" spans="1:86" x14ac:dyDescent="0.25">
      <c r="A161" s="12" t="str">
        <f>VLOOKUP($B161,GCDTCodes!$A$1:$D$398,2,FALSE)</f>
        <v>GCDT_156</v>
      </c>
      <c r="B161" s="12" t="s">
        <v>428</v>
      </c>
      <c r="C161" t="s">
        <v>421</v>
      </c>
      <c r="D161" t="s">
        <v>537</v>
      </c>
      <c r="E161" t="s">
        <v>1699</v>
      </c>
      <c r="F161" t="s">
        <v>168</v>
      </c>
      <c r="G161" t="s">
        <v>154</v>
      </c>
      <c r="H161" t="s">
        <v>155</v>
      </c>
      <c r="I161" t="s">
        <v>155</v>
      </c>
      <c r="J161" t="s">
        <v>155</v>
      </c>
      <c r="K161" s="10">
        <v>-28.15454669</v>
      </c>
      <c r="L161" s="10">
        <v>-9.5851423000000005E-2</v>
      </c>
      <c r="M161" s="10">
        <v>-7.8134387E-2</v>
      </c>
      <c r="N161" s="10">
        <v>-0.38077018699999998</v>
      </c>
      <c r="O161" s="10">
        <v>12.949666881000001</v>
      </c>
      <c r="P161" s="10">
        <v>2.1328349E-2</v>
      </c>
      <c r="Q161" s="10">
        <v>-2.7799204999999902E-3</v>
      </c>
      <c r="R161" s="10">
        <v>0.30222612049999997</v>
      </c>
      <c r="S161" s="10">
        <v>6.912333329</v>
      </c>
      <c r="T161" s="10">
        <v>3.1537356000000002E-2</v>
      </c>
      <c r="U161" s="10">
        <v>3.0860879999999999E-3</v>
      </c>
      <c r="V161" s="10">
        <v>-1.6063060000000001E-2</v>
      </c>
      <c r="W161" s="10">
        <v>6.9669999999999996</v>
      </c>
      <c r="X161" s="10">
        <v>2.7909999999999999</v>
      </c>
      <c r="Y161" s="10">
        <v>2.6499999999999999E-2</v>
      </c>
      <c r="Z161" s="10">
        <v>713.5</v>
      </c>
      <c r="AA161" s="10">
        <v>1.6559999999999999</v>
      </c>
      <c r="AB161" s="10">
        <v>0.97099999999999997</v>
      </c>
      <c r="AC161" s="10">
        <v>11.773999999999999</v>
      </c>
      <c r="AD161" s="10">
        <v>5.7104999999999997</v>
      </c>
      <c r="AE161" s="10">
        <v>2.56</v>
      </c>
      <c r="AF161" s="10">
        <v>3.15E-2</v>
      </c>
      <c r="AG161" s="10">
        <v>790.91599999999903</v>
      </c>
      <c r="AH161" s="10">
        <v>2.1084999999999998</v>
      </c>
      <c r="AI161" s="10">
        <v>1.71349999999999</v>
      </c>
      <c r="AJ161" s="10">
        <v>10.8385</v>
      </c>
      <c r="AK161" s="10">
        <v>6.66</v>
      </c>
      <c r="AL161" s="10">
        <v>5.0910000000000002</v>
      </c>
      <c r="AM161" s="10">
        <v>0.04</v>
      </c>
      <c r="AN161" s="10">
        <v>613.00699999999995</v>
      </c>
      <c r="AO161" s="10">
        <v>1.39699999999999</v>
      </c>
      <c r="AP161" s="10">
        <v>15.892999999999899</v>
      </c>
      <c r="AQ161" s="10">
        <v>128.8458627</v>
      </c>
      <c r="AR161" s="10">
        <v>0.393341367</v>
      </c>
      <c r="AS161" s="10">
        <v>-0.15968692100000001</v>
      </c>
      <c r="AT161" s="10">
        <v>2.3869670369999998</v>
      </c>
      <c r="AU161" s="10">
        <v>-0.59820036499999996</v>
      </c>
      <c r="AV161" s="10">
        <v>-0.18200523199999999</v>
      </c>
      <c r="AW161" s="10">
        <v>135.80600000000001</v>
      </c>
      <c r="AX161" s="10">
        <v>50.951999999999998</v>
      </c>
      <c r="AY161" s="10">
        <v>72.858999999999995</v>
      </c>
      <c r="AZ161" s="10">
        <v>4.8789999999999996</v>
      </c>
      <c r="BA161" s="10">
        <v>2.843</v>
      </c>
      <c r="BB161" s="10">
        <v>2.6429999999999998</v>
      </c>
      <c r="BC161" s="10">
        <v>7.5609999999999999</v>
      </c>
      <c r="BD161" s="10">
        <v>31.832999999999998</v>
      </c>
      <c r="BE161" s="10">
        <v>10.857999999999899</v>
      </c>
      <c r="BF161" s="10">
        <v>117.9</v>
      </c>
      <c r="BG161" s="10">
        <v>49.512</v>
      </c>
      <c r="BH161" s="10">
        <v>71.947999999999993</v>
      </c>
      <c r="BI161" s="10">
        <v>4.266</v>
      </c>
      <c r="BJ161" s="10">
        <v>1.7024999999999999</v>
      </c>
      <c r="BK161" s="10">
        <v>2.3660000000000001</v>
      </c>
      <c r="BL161" s="10">
        <v>6.2479999999999896</v>
      </c>
      <c r="BM161" s="10">
        <v>28.823</v>
      </c>
      <c r="BN161" s="10">
        <v>9.7140000000000004</v>
      </c>
      <c r="BO161" s="10">
        <v>98.176000000000002</v>
      </c>
      <c r="BP161" s="10">
        <v>50.668999999999997</v>
      </c>
      <c r="BQ161" s="10">
        <v>70.283000000000001</v>
      </c>
      <c r="BR161" s="10">
        <v>2.5710000000000002</v>
      </c>
      <c r="BS161" s="10">
        <v>1.2329999999999901</v>
      </c>
      <c r="BT161" s="10">
        <v>2.3490000000000002</v>
      </c>
      <c r="BU161" s="10">
        <v>5.7729999999999997</v>
      </c>
      <c r="BV161" s="10">
        <v>31.506</v>
      </c>
      <c r="BW161" s="10">
        <v>9.8490000000000002</v>
      </c>
      <c r="BX161">
        <v>0.23</v>
      </c>
      <c r="BY161">
        <v>0.217</v>
      </c>
      <c r="BZ161">
        <v>0.159</v>
      </c>
      <c r="CA161">
        <v>0.746951770747174</v>
      </c>
      <c r="CB161">
        <v>1.0106483208957899</v>
      </c>
      <c r="CC161">
        <v>1.0757670893011</v>
      </c>
      <c r="CD161">
        <v>1.0136873608303001</v>
      </c>
      <c r="CE161">
        <v>1.36442839031064</v>
      </c>
      <c r="CF161">
        <v>1.33517543986689</v>
      </c>
      <c r="CG161">
        <v>1.0640128096712</v>
      </c>
      <c r="CH161">
        <v>1.0543422458467699</v>
      </c>
    </row>
    <row r="162" spans="1:86" x14ac:dyDescent="0.25">
      <c r="A162" s="12" t="str">
        <f>VLOOKUP($B162,GCDTCodes!$A$1:$D$398,2,FALSE)</f>
        <v>GCDT_157</v>
      </c>
      <c r="B162" s="12" t="s">
        <v>429</v>
      </c>
      <c r="C162" t="s">
        <v>421</v>
      </c>
      <c r="D162" t="s">
        <v>537</v>
      </c>
      <c r="E162" t="s">
        <v>1699</v>
      </c>
      <c r="F162" t="s">
        <v>168</v>
      </c>
      <c r="G162" t="s">
        <v>154</v>
      </c>
      <c r="H162" t="s">
        <v>158</v>
      </c>
      <c r="I162" t="s">
        <v>155</v>
      </c>
      <c r="J162" t="s">
        <v>155</v>
      </c>
      <c r="K162" s="10">
        <v>22.70645103</v>
      </c>
      <c r="L162" s="10">
        <v>8.9473651000000001E-2</v>
      </c>
      <c r="M162" s="10">
        <v>8.2688544000000003E-2</v>
      </c>
      <c r="N162" s="10">
        <v>0.15937024</v>
      </c>
      <c r="O162" s="10">
        <v>31.74175254</v>
      </c>
      <c r="P162" s="10">
        <v>5.4854645E-2</v>
      </c>
      <c r="Q162" s="10">
        <v>1.1477166E-2</v>
      </c>
      <c r="R162" s="10">
        <v>0.71442783899999995</v>
      </c>
      <c r="S162" s="10">
        <v>9.4462239459999999</v>
      </c>
      <c r="T162" s="10">
        <v>2.5825398999999999E-2</v>
      </c>
      <c r="U162" s="10">
        <v>2.1575140999999999E-2</v>
      </c>
      <c r="V162" s="10">
        <v>-1.6063060000000001E-2</v>
      </c>
      <c r="W162" s="10">
        <v>7.1950000000000003</v>
      </c>
      <c r="X162" s="10">
        <v>2.6709999999999998</v>
      </c>
      <c r="Y162" s="10">
        <v>2.8999999999999901E-2</v>
      </c>
      <c r="Z162" s="10">
        <v>1166.308</v>
      </c>
      <c r="AA162" s="10">
        <v>2.77</v>
      </c>
      <c r="AB162" s="10">
        <v>2.4780000000000002</v>
      </c>
      <c r="AC162" s="10">
        <v>12.417</v>
      </c>
      <c r="AD162" s="10">
        <v>5.7050000000000001</v>
      </c>
      <c r="AE162" s="10">
        <v>2.56</v>
      </c>
      <c r="AF162" s="10">
        <v>3.1E-2</v>
      </c>
      <c r="AG162" s="10">
        <v>658.89800000000002</v>
      </c>
      <c r="AH162" s="10">
        <v>1.849</v>
      </c>
      <c r="AI162" s="10">
        <v>1.3169999999999999</v>
      </c>
      <c r="AJ162" s="10">
        <v>8.9570000000000007</v>
      </c>
      <c r="AK162" s="10">
        <v>6.3884999999999996</v>
      </c>
      <c r="AL162" s="10">
        <v>5.375</v>
      </c>
      <c r="AM162" s="10">
        <v>6.0999999999999999E-2</v>
      </c>
      <c r="AN162" s="10">
        <v>773.02</v>
      </c>
      <c r="AO162" s="10">
        <v>2.0990000000000002</v>
      </c>
      <c r="AP162" s="10">
        <v>17.033000000000001</v>
      </c>
      <c r="AQ162" s="10">
        <v>101.2184906</v>
      </c>
      <c r="AR162" s="10">
        <v>0.475512671</v>
      </c>
      <c r="AS162" s="10">
        <v>0.25111608899999999</v>
      </c>
      <c r="AT162" s="10">
        <v>1.674033833</v>
      </c>
      <c r="AU162" s="10">
        <v>0.80863413699999998</v>
      </c>
      <c r="AV162" s="10">
        <v>1.1119429860000001</v>
      </c>
      <c r="AW162" s="10">
        <v>144.226</v>
      </c>
      <c r="AX162" s="10">
        <v>51.263999999999903</v>
      </c>
      <c r="AY162" s="10">
        <v>76.14</v>
      </c>
      <c r="AZ162" s="10">
        <v>4.62</v>
      </c>
      <c r="BA162" s="10">
        <v>2.89</v>
      </c>
      <c r="BB162" s="10">
        <v>2.1230000000000002</v>
      </c>
      <c r="BC162" s="10">
        <v>6.9420000000000002</v>
      </c>
      <c r="BD162" s="10">
        <v>28.210999999999999</v>
      </c>
      <c r="BE162" s="10">
        <v>7.01</v>
      </c>
      <c r="BF162" s="10">
        <v>132.87100000000001</v>
      </c>
      <c r="BG162" s="10">
        <v>54.238999999999997</v>
      </c>
      <c r="BH162" s="10">
        <v>75.31</v>
      </c>
      <c r="BI162" s="10">
        <v>3.331</v>
      </c>
      <c r="BJ162" s="10">
        <v>1.798</v>
      </c>
      <c r="BK162" s="10">
        <v>1.73</v>
      </c>
      <c r="BL162" s="10">
        <v>5.3369999999999997</v>
      </c>
      <c r="BM162" s="10">
        <v>25.693000000000001</v>
      </c>
      <c r="BN162" s="10">
        <v>5.9119999999999999</v>
      </c>
      <c r="BO162" s="10">
        <v>120.542999999999</v>
      </c>
      <c r="BP162" s="10">
        <v>58.927999999999997</v>
      </c>
      <c r="BQ162" s="10">
        <v>75.233000000000004</v>
      </c>
      <c r="BR162" s="10">
        <v>3.1539999999999999</v>
      </c>
      <c r="BS162" s="10">
        <v>1.1240000000000001</v>
      </c>
      <c r="BT162" s="10">
        <v>2.5710000000000002</v>
      </c>
      <c r="BU162" s="10">
        <v>8.0299999999999994</v>
      </c>
      <c r="BV162" s="10">
        <v>34.705999999999896</v>
      </c>
      <c r="BW162" s="10">
        <v>8.9610000000000003</v>
      </c>
      <c r="BX162">
        <v>0.252</v>
      </c>
      <c r="BY162">
        <v>0.22800000000000001</v>
      </c>
      <c r="BZ162">
        <v>0.24099999999999999</v>
      </c>
      <c r="CA162">
        <v>0.75435507263637203</v>
      </c>
      <c r="CB162">
        <v>0.74165839150886903</v>
      </c>
      <c r="CC162">
        <v>1.13119605315982</v>
      </c>
      <c r="CD162">
        <v>1.01104645841257</v>
      </c>
      <c r="CE162">
        <v>1.4739814218544101</v>
      </c>
      <c r="CF162">
        <v>1.3855352854301699</v>
      </c>
      <c r="CG162">
        <v>0.99215868949518604</v>
      </c>
      <c r="CH162">
        <v>1.0153021584211199</v>
      </c>
    </row>
    <row r="163" spans="1:86" x14ac:dyDescent="0.25">
      <c r="A163" s="12" t="str">
        <f>VLOOKUP($B163,GCDTCodes!$A$1:$D$398,2,FALSE)</f>
        <v>GCDT_158</v>
      </c>
      <c r="B163" s="12" t="s">
        <v>430</v>
      </c>
      <c r="C163" t="s">
        <v>421</v>
      </c>
      <c r="D163" t="s">
        <v>537</v>
      </c>
      <c r="E163" t="s">
        <v>1699</v>
      </c>
      <c r="F163" t="s">
        <v>168</v>
      </c>
      <c r="G163" t="s">
        <v>154</v>
      </c>
      <c r="H163" t="s">
        <v>160</v>
      </c>
      <c r="I163" t="s">
        <v>155</v>
      </c>
      <c r="J163" t="s">
        <v>155</v>
      </c>
      <c r="K163" s="10">
        <v>25.741519780000001</v>
      </c>
      <c r="L163" s="10">
        <v>8.9098369999999996E-2</v>
      </c>
      <c r="M163" s="10">
        <v>9.3384582999999993E-2</v>
      </c>
      <c r="N163" s="10">
        <v>0.18921818899999901</v>
      </c>
      <c r="O163" s="10">
        <v>-5.8424187779999999</v>
      </c>
      <c r="P163" s="10">
        <v>-1.21979469999999E-2</v>
      </c>
      <c r="Q163" s="10">
        <v>-1.7037007E-2</v>
      </c>
      <c r="R163" s="10">
        <v>-0.10997559799999999</v>
      </c>
      <c r="S163" s="10">
        <v>-27.431258110000002</v>
      </c>
      <c r="T163" s="10">
        <v>-5.1857212999999999E-2</v>
      </c>
      <c r="U163" s="10">
        <v>-1.1294287E-2</v>
      </c>
      <c r="V163" s="10">
        <v>-0.43941567599999998</v>
      </c>
      <c r="W163" s="10">
        <v>8.6660000000000004</v>
      </c>
      <c r="X163" s="10">
        <v>2.8250000000000002</v>
      </c>
      <c r="Y163" s="10">
        <v>2.4E-2</v>
      </c>
      <c r="Z163" s="10">
        <v>1085.873</v>
      </c>
      <c r="AA163" s="10">
        <v>2.5880000000000001</v>
      </c>
      <c r="AB163" s="10">
        <v>2.2669999999999999</v>
      </c>
      <c r="AC163" s="10">
        <v>12.048999999999999</v>
      </c>
      <c r="AD163" s="10">
        <v>5.7160000000000002</v>
      </c>
      <c r="AE163" s="10">
        <v>2.56</v>
      </c>
      <c r="AF163" s="10">
        <v>3.2000000000000001E-2</v>
      </c>
      <c r="AG163" s="10">
        <v>922.93399999999997</v>
      </c>
      <c r="AH163" s="10">
        <v>2.3679999999999999</v>
      </c>
      <c r="AI163" s="10">
        <v>2.11</v>
      </c>
      <c r="AJ163" s="10">
        <v>12.72</v>
      </c>
      <c r="AK163" s="10">
        <v>6.117</v>
      </c>
      <c r="AL163" s="10">
        <v>4.0750000000000002</v>
      </c>
      <c r="AM163" s="10">
        <v>2.8999999999999901E-2</v>
      </c>
      <c r="AN163" s="10">
        <v>649.87300000000005</v>
      </c>
      <c r="AO163" s="10">
        <v>1.72</v>
      </c>
      <c r="AP163" s="10">
        <v>16.506</v>
      </c>
      <c r="AQ163" s="10">
        <v>-201.32293960000001</v>
      </c>
      <c r="AR163" s="10">
        <v>-0.462206915</v>
      </c>
      <c r="AS163" s="10">
        <v>-0.10862666</v>
      </c>
      <c r="AT163" s="10">
        <v>-0.64299907899999997</v>
      </c>
      <c r="AU163" s="10">
        <v>-0.56313906899999999</v>
      </c>
      <c r="AV163" s="10">
        <v>-1.4759534489999999</v>
      </c>
      <c r="AW163" s="10">
        <v>168.28399999999999</v>
      </c>
      <c r="AX163" s="10">
        <v>54.141999999999904</v>
      </c>
      <c r="AY163" s="10">
        <v>76.819000000000003</v>
      </c>
      <c r="AZ163" s="10">
        <v>4.5539999999999896</v>
      </c>
      <c r="BA163" s="10">
        <v>2.8139999999999898</v>
      </c>
      <c r="BB163" s="10">
        <v>2.31699999999999</v>
      </c>
      <c r="BC163" s="10">
        <v>8.3309999999999995</v>
      </c>
      <c r="BD163" s="10">
        <v>31.643999999999998</v>
      </c>
      <c r="BE163" s="10">
        <v>7.5629999999999997</v>
      </c>
      <c r="BF163" s="10">
        <v>165.90099999999899</v>
      </c>
      <c r="BG163" s="10">
        <v>52.805</v>
      </c>
      <c r="BH163" s="10">
        <v>75.009</v>
      </c>
      <c r="BI163" s="10">
        <v>4.016</v>
      </c>
      <c r="BJ163" s="10">
        <v>1.607</v>
      </c>
      <c r="BK163" s="10">
        <v>2.13</v>
      </c>
      <c r="BL163" s="10">
        <v>6.7789999999999999</v>
      </c>
      <c r="BM163" s="10">
        <v>27.465</v>
      </c>
      <c r="BN163" s="10">
        <v>8.86</v>
      </c>
      <c r="BO163" s="10">
        <v>110.81299999999899</v>
      </c>
      <c r="BP163" s="10">
        <v>56.79</v>
      </c>
      <c r="BQ163" s="10">
        <v>73.641999999999996</v>
      </c>
      <c r="BR163" s="10">
        <v>3.0939999999999999</v>
      </c>
      <c r="BS163" s="10">
        <v>1.099</v>
      </c>
      <c r="BT163" s="10">
        <v>2.44599999999999</v>
      </c>
      <c r="BU163" s="10">
        <v>7.6139999999999999</v>
      </c>
      <c r="BV163" s="10">
        <v>34.813000000000002</v>
      </c>
      <c r="BW163" s="10">
        <v>10.026</v>
      </c>
      <c r="BX163">
        <v>0.27100000000000002</v>
      </c>
      <c r="BY163">
        <v>0.245</v>
      </c>
      <c r="BZ163">
        <v>0.23499999999999999</v>
      </c>
      <c r="CA163">
        <v>1.3483462935333499</v>
      </c>
      <c r="CB163">
        <v>1.08215752953208</v>
      </c>
      <c r="CC163">
        <v>1.1285191773400201</v>
      </c>
      <c r="CD163">
        <v>1.0128055101990201</v>
      </c>
      <c r="CE163">
        <v>1.11093613839312</v>
      </c>
      <c r="CF163">
        <v>1.0975403265677499</v>
      </c>
      <c r="CG163">
        <v>0.78338436628640196</v>
      </c>
      <c r="CH163">
        <v>0.96983382663256201</v>
      </c>
    </row>
    <row r="164" spans="1:86" x14ac:dyDescent="0.25">
      <c r="A164" s="12" t="str">
        <f>VLOOKUP($B164,GCDTCodes!$A$1:$D$398,2,FALSE)</f>
        <v>GCDT_159</v>
      </c>
      <c r="B164" s="12" t="s">
        <v>431</v>
      </c>
      <c r="C164" t="s">
        <v>421</v>
      </c>
      <c r="D164" t="s">
        <v>537</v>
      </c>
      <c r="E164" t="s">
        <v>1700</v>
      </c>
      <c r="F164" t="s">
        <v>174</v>
      </c>
      <c r="G164" t="s">
        <v>155</v>
      </c>
      <c r="H164" t="s">
        <v>155</v>
      </c>
      <c r="I164" t="s">
        <v>155</v>
      </c>
      <c r="J164" t="s">
        <v>155</v>
      </c>
      <c r="K164" s="10">
        <v>24.127495530000001</v>
      </c>
      <c r="L164" s="10">
        <v>7.2815217000000002E-2</v>
      </c>
      <c r="M164" s="10">
        <v>4.1264455999999998E-2</v>
      </c>
      <c r="N164" s="10">
        <v>0.15937024</v>
      </c>
      <c r="O164" s="13"/>
      <c r="P164" s="13"/>
      <c r="Q164" s="13"/>
      <c r="R164" s="13"/>
      <c r="S164" s="13"/>
      <c r="T164" s="13"/>
      <c r="U164" s="13"/>
      <c r="V164" s="13"/>
      <c r="W164" s="10">
        <v>6.282</v>
      </c>
      <c r="X164" s="10">
        <v>4.0510000000000002</v>
      </c>
      <c r="Y164" s="10">
        <v>3.1E-2</v>
      </c>
      <c r="Z164" s="10">
        <v>1075.0129999999999</v>
      </c>
      <c r="AA164" s="10">
        <v>2.516</v>
      </c>
      <c r="AB164" s="10">
        <v>2.0310000000000001</v>
      </c>
      <c r="AC164" s="10">
        <v>12.760999999999999</v>
      </c>
      <c r="AD164" s="10">
        <v>5.7009999999999996</v>
      </c>
      <c r="AE164" s="10">
        <v>4.2270000000000003</v>
      </c>
      <c r="AF164" s="10">
        <v>3.4000000000000002E-2</v>
      </c>
      <c r="AG164" s="10">
        <v>822.88499999999999</v>
      </c>
      <c r="AH164" s="10">
        <v>1.9790000000000001</v>
      </c>
      <c r="AI164" s="10">
        <v>1.595</v>
      </c>
      <c r="AJ164" s="10">
        <v>12.750999999999999</v>
      </c>
      <c r="AK164" s="13"/>
      <c r="AL164" s="13"/>
      <c r="AM164" s="13"/>
      <c r="AN164" s="13"/>
      <c r="AO164" s="13"/>
      <c r="AP164" s="13"/>
      <c r="AQ164" s="10">
        <v>-154.7376118</v>
      </c>
      <c r="AR164" s="10">
        <v>-0.34861717199999998</v>
      </c>
      <c r="AS164" s="10">
        <v>-0.62387111299999998</v>
      </c>
      <c r="AT164" s="10">
        <v>-1.5341655839999999</v>
      </c>
      <c r="AU164" s="10">
        <v>-6.540995E-3</v>
      </c>
      <c r="AV164" s="10">
        <v>-1.4759534489999999</v>
      </c>
      <c r="AW164" s="13"/>
      <c r="AX164" s="13"/>
      <c r="AY164" s="13"/>
      <c r="AZ164" s="13"/>
      <c r="BA164" s="13"/>
      <c r="BB164" s="13"/>
      <c r="BC164" s="13"/>
      <c r="BD164" s="13"/>
      <c r="BE164" s="13"/>
      <c r="BF164" s="10">
        <v>119.65799999999901</v>
      </c>
      <c r="BG164" s="10">
        <v>53.640999999999998</v>
      </c>
      <c r="BH164" s="10">
        <v>74.313999999999993</v>
      </c>
      <c r="BI164" s="10">
        <v>4.2189999999999896</v>
      </c>
      <c r="BJ164" s="10">
        <v>1.474</v>
      </c>
      <c r="BK164" s="10">
        <v>2.1760000000000002</v>
      </c>
      <c r="BL164" s="10">
        <v>6.94</v>
      </c>
      <c r="BM164" s="10">
        <v>27.401999999999902</v>
      </c>
      <c r="BN164" s="10">
        <v>8.7929999999999993</v>
      </c>
      <c r="BO164" s="10">
        <v>105.932999999999</v>
      </c>
      <c r="BP164" s="10">
        <v>58.343000000000004</v>
      </c>
      <c r="BQ164" s="10">
        <v>75.108999999999995</v>
      </c>
      <c r="BR164" s="10">
        <v>2.613</v>
      </c>
      <c r="BS164" s="13"/>
      <c r="BT164" s="10">
        <v>2.2639999999999998</v>
      </c>
      <c r="BU164" s="10">
        <v>7.0810000000000004</v>
      </c>
      <c r="BV164" s="10">
        <v>32.832000000000001</v>
      </c>
      <c r="BW164" s="10">
        <v>10.058</v>
      </c>
      <c r="BY164">
        <v>0.25</v>
      </c>
      <c r="BZ164">
        <v>0.217</v>
      </c>
      <c r="CA164">
        <v>0.82183105862013395</v>
      </c>
      <c r="CB164">
        <v>0.794764357310904</v>
      </c>
      <c r="CC164">
        <v>1.01669756108799</v>
      </c>
      <c r="CD164">
        <v>1.01210114674618</v>
      </c>
      <c r="CE164" t="s">
        <v>1712</v>
      </c>
      <c r="CF164" t="s">
        <v>1712</v>
      </c>
      <c r="CG164" t="s">
        <v>1712</v>
      </c>
      <c r="CH164" t="s">
        <v>1712</v>
      </c>
    </row>
    <row r="165" spans="1:86" x14ac:dyDescent="0.25">
      <c r="A165" s="12" t="str">
        <f>VLOOKUP($B165,GCDTCodes!$A$1:$D$398,2,FALSE)</f>
        <v>GCDT_160</v>
      </c>
      <c r="B165" s="12" t="s">
        <v>432</v>
      </c>
      <c r="C165" t="s">
        <v>421</v>
      </c>
      <c r="D165" t="s">
        <v>537</v>
      </c>
      <c r="E165" t="s">
        <v>1700</v>
      </c>
      <c r="F165" t="s">
        <v>174</v>
      </c>
      <c r="G165" t="s">
        <v>155</v>
      </c>
      <c r="H165" t="s">
        <v>158</v>
      </c>
      <c r="I165" t="s">
        <v>155</v>
      </c>
      <c r="J165" t="s">
        <v>155</v>
      </c>
      <c r="K165" s="10">
        <v>-35.238030430000002</v>
      </c>
      <c r="L165" s="10">
        <v>-0.13322449</v>
      </c>
      <c r="M165" s="10">
        <v>-0.114300046999999</v>
      </c>
      <c r="N165" s="10">
        <v>-0.57366175600000002</v>
      </c>
      <c r="O165" s="10">
        <v>-13.09509729</v>
      </c>
      <c r="P165" s="10">
        <v>-6.9856847999999999E-2</v>
      </c>
      <c r="Q165" s="10">
        <v>-1.4697992999999999E-2</v>
      </c>
      <c r="R165" s="10">
        <v>-0.38061243300000003</v>
      </c>
      <c r="S165" s="10">
        <v>7.3431565750000001</v>
      </c>
      <c r="T165" s="10">
        <v>-7.9838730000000007E-3</v>
      </c>
      <c r="U165" s="10">
        <v>-4.649144E-3</v>
      </c>
      <c r="V165" s="10">
        <v>0.21917896100000001</v>
      </c>
      <c r="W165" s="10">
        <v>7.3079999999999998</v>
      </c>
      <c r="X165" s="10">
        <v>3.0169999999999999</v>
      </c>
      <c r="Y165" s="10">
        <v>0.03</v>
      </c>
      <c r="Z165" s="10">
        <v>1086.943</v>
      </c>
      <c r="AA165" s="10">
        <v>2.3340000000000001</v>
      </c>
      <c r="AB165" s="10">
        <v>1.901</v>
      </c>
      <c r="AC165" s="10">
        <v>13.8479999999999</v>
      </c>
      <c r="AD165" s="10">
        <v>5.7189999999999896</v>
      </c>
      <c r="AE165" s="10">
        <v>2.7739999999999898</v>
      </c>
      <c r="AF165" s="10">
        <v>3.1E-2</v>
      </c>
      <c r="AG165" s="10">
        <v>788.99099999999999</v>
      </c>
      <c r="AH165" s="10">
        <v>1.9650000000000001</v>
      </c>
      <c r="AI165" s="10">
        <v>1.415</v>
      </c>
      <c r="AJ165" s="10">
        <v>11.468999999999999</v>
      </c>
      <c r="AK165" s="10">
        <v>6.77</v>
      </c>
      <c r="AL165" s="10">
        <v>4.2779999999999996</v>
      </c>
      <c r="AM165" s="10">
        <v>3.6999999999999998E-2</v>
      </c>
      <c r="AN165" s="10">
        <v>776.65499999999997</v>
      </c>
      <c r="AO165" s="10">
        <v>1.738</v>
      </c>
      <c r="AP165" s="10">
        <v>15.935</v>
      </c>
      <c r="AQ165" s="10">
        <v>-207.8493263</v>
      </c>
      <c r="AR165" s="10">
        <v>-0.22052660900000001</v>
      </c>
      <c r="AS165" s="10">
        <v>-0.26877020600000001</v>
      </c>
      <c r="AT165" s="10">
        <v>6.9934124E-2</v>
      </c>
      <c r="AU165" s="10">
        <v>-0.13582952400000001</v>
      </c>
      <c r="AV165" s="10">
        <v>-0.39766326800000001</v>
      </c>
      <c r="AW165" s="10">
        <v>133.26</v>
      </c>
      <c r="AX165" s="10">
        <v>50.344999999999999</v>
      </c>
      <c r="AY165" s="10">
        <v>68.483999999999995</v>
      </c>
      <c r="AZ165" s="10">
        <v>3.9380000000000002</v>
      </c>
      <c r="BA165" s="10">
        <v>2.823</v>
      </c>
      <c r="BB165" s="10">
        <v>2.7939999999999898</v>
      </c>
      <c r="BC165" s="10">
        <v>6.1449999999999996</v>
      </c>
      <c r="BD165" s="10">
        <v>26.297999999999998</v>
      </c>
      <c r="BE165" s="10">
        <v>9.1139999999999901</v>
      </c>
      <c r="BF165" s="10">
        <v>118.836</v>
      </c>
      <c r="BG165" s="10">
        <v>54.701000000000001</v>
      </c>
      <c r="BH165" s="10">
        <v>75.944000000000003</v>
      </c>
      <c r="BI165" s="10">
        <v>4.0259999999999998</v>
      </c>
      <c r="BJ165" s="10">
        <v>1.4279999999999999</v>
      </c>
      <c r="BK165" s="10">
        <v>2.226</v>
      </c>
      <c r="BL165" s="10">
        <v>7.32</v>
      </c>
      <c r="BM165" s="10">
        <v>27.504999999999999</v>
      </c>
      <c r="BN165" s="10">
        <v>9.907</v>
      </c>
      <c r="BO165" s="10">
        <v>101.61</v>
      </c>
      <c r="BP165" s="10">
        <v>55.826000000000001</v>
      </c>
      <c r="BQ165" s="10">
        <v>72.954999999999998</v>
      </c>
      <c r="BR165" s="10">
        <v>2.093</v>
      </c>
      <c r="BS165" s="10">
        <v>1.2290000000000001</v>
      </c>
      <c r="BT165" s="10">
        <v>1.861</v>
      </c>
      <c r="BU165" s="10">
        <v>5.5049999999999999</v>
      </c>
      <c r="BV165" s="10">
        <v>22.655999999999999</v>
      </c>
      <c r="BW165" s="10">
        <v>4.9980000000000002</v>
      </c>
      <c r="BX165">
        <v>0.28199999999999997</v>
      </c>
      <c r="BY165">
        <v>0.27600000000000002</v>
      </c>
      <c r="BZ165">
        <v>0.219</v>
      </c>
      <c r="CA165">
        <v>1.1481041270016901</v>
      </c>
      <c r="CB165">
        <v>1.19415041035921</v>
      </c>
      <c r="CC165">
        <v>1.1015050197701799</v>
      </c>
      <c r="CD165">
        <v>1.0099939920347201</v>
      </c>
      <c r="CE165">
        <v>1.0846012345229199</v>
      </c>
      <c r="CF165">
        <v>1.05465888876688</v>
      </c>
      <c r="CG165">
        <v>1.03240076643123</v>
      </c>
      <c r="CH165">
        <v>1.0681555422976201</v>
      </c>
    </row>
    <row r="166" spans="1:86" x14ac:dyDescent="0.25">
      <c r="A166" s="12" t="str">
        <f>VLOOKUP($B166,GCDTCodes!$A$1:$D$398,2,FALSE)</f>
        <v>GCDT_161</v>
      </c>
      <c r="B166" s="12" t="s">
        <v>433</v>
      </c>
      <c r="C166" t="s">
        <v>421</v>
      </c>
      <c r="D166" t="s">
        <v>537</v>
      </c>
      <c r="E166" t="s">
        <v>1700</v>
      </c>
      <c r="F166" t="s">
        <v>174</v>
      </c>
      <c r="G166" t="s">
        <v>158</v>
      </c>
      <c r="H166" t="s">
        <v>155</v>
      </c>
      <c r="I166" t="s">
        <v>155</v>
      </c>
      <c r="J166" t="s">
        <v>155</v>
      </c>
      <c r="K166" s="10">
        <v>9.5422371229999996</v>
      </c>
      <c r="L166" s="10">
        <v>1.6593003999999901E-2</v>
      </c>
      <c r="M166" s="10">
        <v>9.5872119999999995E-3</v>
      </c>
      <c r="N166" s="10">
        <v>0.15937024</v>
      </c>
      <c r="O166" s="10">
        <v>7.0391173450000002</v>
      </c>
      <c r="P166" s="10">
        <v>2.511241E-3</v>
      </c>
      <c r="Q166" s="10">
        <v>-1.2068420000000001E-3</v>
      </c>
      <c r="R166" s="10">
        <v>-2.7690347000000001E-2</v>
      </c>
      <c r="S166" s="10">
        <v>27.79626872</v>
      </c>
      <c r="T166" s="10">
        <v>5.2623540000000003E-3</v>
      </c>
      <c r="U166" s="10">
        <v>5.1404270000000004E-3</v>
      </c>
      <c r="V166" s="10">
        <v>0.125054478</v>
      </c>
      <c r="W166" s="10">
        <v>7.915</v>
      </c>
      <c r="X166" s="10">
        <v>4.6139999999999999</v>
      </c>
      <c r="Y166" s="10">
        <v>3.5999999999999997E-2</v>
      </c>
      <c r="Z166" s="10">
        <v>1101.2560000000001</v>
      </c>
      <c r="AA166" s="10">
        <v>2.3980000000000001</v>
      </c>
      <c r="AB166" s="10">
        <v>1.974</v>
      </c>
      <c r="AC166" s="10">
        <v>13.026</v>
      </c>
      <c r="AD166" s="10">
        <v>5.694</v>
      </c>
      <c r="AE166" s="10">
        <v>3.468</v>
      </c>
      <c r="AF166" s="10">
        <v>3.2000000000000001E-2</v>
      </c>
      <c r="AG166" s="10">
        <v>641.59199999999998</v>
      </c>
      <c r="AH166" s="10">
        <v>1.7869999999999999</v>
      </c>
      <c r="AI166" s="10">
        <v>1.206</v>
      </c>
      <c r="AJ166" s="10">
        <v>9.2040000000000006</v>
      </c>
      <c r="AK166" s="10">
        <v>6.556</v>
      </c>
      <c r="AL166" s="10">
        <v>6.234</v>
      </c>
      <c r="AM166" s="10">
        <v>6.4000000000000001E-2</v>
      </c>
      <c r="AN166" s="10">
        <v>908.75300000000004</v>
      </c>
      <c r="AO166" s="10">
        <v>2.5499999999999998</v>
      </c>
      <c r="AP166" s="10">
        <v>20.811999999999902</v>
      </c>
      <c r="AQ166" s="10">
        <v>-223.74367229999999</v>
      </c>
      <c r="AR166" s="10">
        <v>-0.527460598</v>
      </c>
      <c r="AS166" s="10">
        <v>-0.66564769000000001</v>
      </c>
      <c r="AT166" s="10">
        <v>-2.4253320889999999</v>
      </c>
      <c r="AU166" s="10">
        <v>-0.113916214</v>
      </c>
      <c r="AV166" s="10">
        <v>-1.2602954129999999</v>
      </c>
      <c r="AW166" s="10">
        <v>131.703</v>
      </c>
      <c r="AX166" s="10">
        <v>47.57</v>
      </c>
      <c r="AY166" s="10">
        <v>72.478999999999999</v>
      </c>
      <c r="AZ166" s="10">
        <v>5.399</v>
      </c>
      <c r="BA166" s="10">
        <v>2.988</v>
      </c>
      <c r="BB166" s="10">
        <v>2.694</v>
      </c>
      <c r="BC166" s="10">
        <v>7.27</v>
      </c>
      <c r="BD166" s="10">
        <v>31.920999999999999</v>
      </c>
      <c r="BE166" s="10">
        <v>12.974</v>
      </c>
      <c r="BF166" s="10">
        <v>114.18899999999999</v>
      </c>
      <c r="BG166" s="10">
        <v>51.356000000000002</v>
      </c>
      <c r="BH166" s="10">
        <v>74.623000000000005</v>
      </c>
      <c r="BI166" s="10">
        <v>2.48599999999999</v>
      </c>
      <c r="BJ166" s="10">
        <v>1.8559999999999901</v>
      </c>
      <c r="BK166" s="10">
        <v>1.6619999999999999</v>
      </c>
      <c r="BL166" s="10">
        <v>4.5750000000000002</v>
      </c>
      <c r="BM166" s="10">
        <v>24.454000000000001</v>
      </c>
      <c r="BN166" s="10">
        <v>5.5679999999999996</v>
      </c>
      <c r="BO166" s="10">
        <v>102.316</v>
      </c>
      <c r="BP166" s="10">
        <v>57.051000000000002</v>
      </c>
      <c r="BQ166" s="10">
        <v>73.382999999999996</v>
      </c>
      <c r="BR166" s="10">
        <v>2.1019999999999999</v>
      </c>
      <c r="BS166" s="10">
        <v>1.1719999999999999</v>
      </c>
      <c r="BT166" s="10">
        <v>2.153</v>
      </c>
      <c r="BU166" s="10">
        <v>6.2389999999999999</v>
      </c>
      <c r="BV166" s="10">
        <v>30.099</v>
      </c>
      <c r="BW166" s="10">
        <v>8.1609999999999996</v>
      </c>
      <c r="BX166">
        <v>0.24299999999999999</v>
      </c>
      <c r="BY166">
        <v>0.23499999999999999</v>
      </c>
      <c r="BZ166">
        <v>0.18099999999999999</v>
      </c>
      <c r="CA166">
        <v>0.784418403634769</v>
      </c>
      <c r="CB166">
        <v>0.84518229794002697</v>
      </c>
      <c r="CC166">
        <v>0.80034413888587896</v>
      </c>
      <c r="CD166">
        <v>0.91138742856249999</v>
      </c>
      <c r="CE166">
        <v>1.01861794543964</v>
      </c>
      <c r="CF166">
        <v>1.1726253503112101</v>
      </c>
      <c r="CG166">
        <v>0.92868362867389598</v>
      </c>
      <c r="CH166">
        <v>1.04229638752944</v>
      </c>
    </row>
    <row r="167" spans="1:86" x14ac:dyDescent="0.25">
      <c r="A167" s="12" t="str">
        <f>VLOOKUP($B167,GCDTCodes!$A$1:$D$398,2,FALSE)</f>
        <v>GCDT_162</v>
      </c>
      <c r="B167" s="12" t="s">
        <v>434</v>
      </c>
      <c r="C167" t="s">
        <v>421</v>
      </c>
      <c r="D167" t="s">
        <v>537</v>
      </c>
      <c r="E167" t="s">
        <v>1700</v>
      </c>
      <c r="F167" t="s">
        <v>174</v>
      </c>
      <c r="G167" t="s">
        <v>158</v>
      </c>
      <c r="H167" t="s">
        <v>158</v>
      </c>
      <c r="I167" t="s">
        <v>155</v>
      </c>
      <c r="J167" t="s">
        <v>155</v>
      </c>
      <c r="K167" s="10">
        <v>10.79505829</v>
      </c>
      <c r="L167" s="10">
        <v>2.9086828999999901E-2</v>
      </c>
      <c r="M167" s="10">
        <v>1.6897345000000001E-2</v>
      </c>
      <c r="N167" s="10">
        <v>0.15937024</v>
      </c>
      <c r="O167" s="10">
        <v>24.036077290000001</v>
      </c>
      <c r="P167" s="10">
        <v>3.3441433999999999E-2</v>
      </c>
      <c r="Q167" s="10">
        <v>6.4035630000000001E-3</v>
      </c>
      <c r="R167" s="10">
        <v>0.71442783899999995</v>
      </c>
      <c r="S167" s="10">
        <v>-34.83537922</v>
      </c>
      <c r="T167" s="10">
        <v>-6.7850692000000004E-2</v>
      </c>
      <c r="U167" s="10">
        <v>-2.7729001E-2</v>
      </c>
      <c r="V167" s="10">
        <v>-0.157180599</v>
      </c>
      <c r="W167" s="10">
        <v>7.6710000000000003</v>
      </c>
      <c r="X167" s="10">
        <v>4.9779999999999998</v>
      </c>
      <c r="Y167" s="10">
        <v>3.7999999999999999E-2</v>
      </c>
      <c r="Z167" s="10">
        <v>1142.952</v>
      </c>
      <c r="AA167" s="10">
        <v>2.3769999999999998</v>
      </c>
      <c r="AB167" s="10">
        <v>2.137</v>
      </c>
      <c r="AC167" s="10">
        <v>16.141999999999999</v>
      </c>
      <c r="AD167" s="10">
        <v>5.6760000000000002</v>
      </c>
      <c r="AE167" s="10">
        <v>2.97399999999999</v>
      </c>
      <c r="AF167" s="10">
        <v>3.2000000000000001E-2</v>
      </c>
      <c r="AG167" s="10">
        <v>620.38400000000001</v>
      </c>
      <c r="AH167" s="10">
        <v>1.71</v>
      </c>
      <c r="AI167" s="10">
        <v>1.069</v>
      </c>
      <c r="AJ167" s="10">
        <v>8.4920000000000009</v>
      </c>
      <c r="AK167" s="10">
        <v>6.556</v>
      </c>
      <c r="AL167" s="10">
        <v>4.5129999999999999</v>
      </c>
      <c r="AM167" s="10">
        <v>3.9E-2</v>
      </c>
      <c r="AN167" s="10">
        <v>549.52599999999995</v>
      </c>
      <c r="AO167" s="10">
        <v>1.2350000000000001</v>
      </c>
      <c r="AP167" s="10">
        <v>10.603999999999999</v>
      </c>
      <c r="AQ167" s="10">
        <v>-172.68517499999999</v>
      </c>
      <c r="AR167" s="10">
        <v>-0.54679502199999996</v>
      </c>
      <c r="AS167" s="10">
        <v>-0.68421505799999904</v>
      </c>
      <c r="AT167" s="10">
        <v>-2.0688654870000001</v>
      </c>
      <c r="AU167" s="10">
        <v>-0.50397313200000005</v>
      </c>
      <c r="AV167" s="10">
        <v>-1.907269522</v>
      </c>
      <c r="AW167" s="10">
        <v>123.76</v>
      </c>
      <c r="AX167" s="10">
        <v>47.795999999999999</v>
      </c>
      <c r="AY167" s="10">
        <v>73.331999999999994</v>
      </c>
      <c r="AZ167" s="10">
        <v>4.6829999999999998</v>
      </c>
      <c r="BA167" s="10">
        <v>3.0039999999999898</v>
      </c>
      <c r="BB167" s="10">
        <v>1.925</v>
      </c>
      <c r="BC167" s="10">
        <v>5.2869999999999999</v>
      </c>
      <c r="BD167" s="10">
        <v>26.757999999999999</v>
      </c>
      <c r="BE167" s="10">
        <v>8.9789999999999992</v>
      </c>
      <c r="BF167" s="10">
        <v>140.57499999999999</v>
      </c>
      <c r="BG167" s="10">
        <v>50.122999999999998</v>
      </c>
      <c r="BH167" s="10">
        <v>74.468500000000006</v>
      </c>
      <c r="BI167" s="10">
        <v>4.625</v>
      </c>
      <c r="BJ167" s="10">
        <v>1.665</v>
      </c>
      <c r="BK167" s="10">
        <v>2.52</v>
      </c>
      <c r="BL167" s="10">
        <v>5.548</v>
      </c>
      <c r="BM167" s="10">
        <v>30.983000000000001</v>
      </c>
      <c r="BN167" s="10">
        <v>12.7259999999999</v>
      </c>
      <c r="BO167" s="10">
        <v>100.684</v>
      </c>
      <c r="BP167" s="10">
        <v>55.866</v>
      </c>
      <c r="BQ167" s="10">
        <v>71.933999999999997</v>
      </c>
      <c r="BR167" s="10">
        <v>2.5350000000000001</v>
      </c>
      <c r="BS167" s="10">
        <v>1.069</v>
      </c>
      <c r="BT167" s="10">
        <v>2.504</v>
      </c>
      <c r="BU167" s="10">
        <v>6.726</v>
      </c>
      <c r="BV167" s="10">
        <v>34.283000000000001</v>
      </c>
      <c r="BW167" s="10">
        <v>10.805999999999999</v>
      </c>
      <c r="BX167">
        <v>0.18099999999999999</v>
      </c>
      <c r="BZ167">
        <v>0.19500000000000001</v>
      </c>
      <c r="CA167">
        <v>1.12103318429099</v>
      </c>
      <c r="CB167">
        <v>0.766045625720157</v>
      </c>
      <c r="CC167">
        <v>0.83615960501940301</v>
      </c>
      <c r="CD167">
        <v>0.91226279161137602</v>
      </c>
      <c r="CE167">
        <v>0.66351931198230696</v>
      </c>
      <c r="CF167">
        <v>1.03376787382024</v>
      </c>
      <c r="CG167">
        <v>0.95682829438844896</v>
      </c>
      <c r="CH167">
        <v>1.0454626862313501</v>
      </c>
    </row>
    <row r="168" spans="1:86" x14ac:dyDescent="0.25">
      <c r="A168" s="12" t="str">
        <f>VLOOKUP($B168,GCDTCodes!$A$1:$D$398,2,FALSE)</f>
        <v>GCDT_163</v>
      </c>
      <c r="B168" s="12" t="s">
        <v>435</v>
      </c>
      <c r="C168" t="s">
        <v>421</v>
      </c>
      <c r="D168" t="s">
        <v>537</v>
      </c>
      <c r="E168" t="s">
        <v>1700</v>
      </c>
      <c r="F168" t="s">
        <v>174</v>
      </c>
      <c r="G168" t="s">
        <v>160</v>
      </c>
      <c r="H168" t="s">
        <v>155</v>
      </c>
      <c r="I168" t="s">
        <v>155</v>
      </c>
      <c r="J168" t="s">
        <v>155</v>
      </c>
      <c r="K168" s="10">
        <v>10.1686477065</v>
      </c>
      <c r="L168" s="10">
        <v>2.2839916499999901E-2</v>
      </c>
      <c r="M168" s="10">
        <v>1.3242278499999999E-2</v>
      </c>
      <c r="N168" s="10">
        <v>6.9346835499999995E-2</v>
      </c>
      <c r="O168" s="10">
        <v>-23.510936149999999</v>
      </c>
      <c r="P168" s="10">
        <v>-6.1728392E-2</v>
      </c>
      <c r="Q168" s="10">
        <v>-1.473645E-2</v>
      </c>
      <c r="R168" s="10">
        <v>-0.76980853400000004</v>
      </c>
      <c r="S168" s="10">
        <v>6.7227554999999994E-2</v>
      </c>
      <c r="T168" s="10">
        <v>1.7647772999999999E-2</v>
      </c>
      <c r="U168" s="10">
        <v>5.5972440000000004E-3</v>
      </c>
      <c r="V168" s="10">
        <v>-0.27548537899999997</v>
      </c>
      <c r="W168" s="10">
        <v>6.1879999999999997</v>
      </c>
      <c r="X168" s="10">
        <v>2.9369999999999998</v>
      </c>
      <c r="Y168" s="10">
        <v>2.5000000000000001E-2</v>
      </c>
      <c r="Z168" s="10">
        <v>996.6</v>
      </c>
      <c r="AA168" s="10">
        <v>2.5659999999999998</v>
      </c>
      <c r="AB168" s="10">
        <v>1.875</v>
      </c>
      <c r="AC168" s="10">
        <v>11.43</v>
      </c>
      <c r="AD168" s="10">
        <v>5.6820000000000004</v>
      </c>
      <c r="AE168" s="10">
        <v>3.0379999999999998</v>
      </c>
      <c r="AF168" s="10">
        <v>3.2000000000000001E-2</v>
      </c>
      <c r="AG168" s="10">
        <v>699.53300000000002</v>
      </c>
      <c r="AH168" s="10">
        <v>1.83</v>
      </c>
      <c r="AI168" s="10">
        <v>1.5309999999999999</v>
      </c>
      <c r="AJ168" s="10">
        <v>10.327999999999999</v>
      </c>
      <c r="AK168" s="10">
        <v>6.0089999999999897</v>
      </c>
      <c r="AL168" s="10">
        <v>3.49</v>
      </c>
      <c r="AM168" s="10">
        <v>2.5000000000000001E-2</v>
      </c>
      <c r="AN168" s="10">
        <v>749.404</v>
      </c>
      <c r="AO168" s="10">
        <v>1.323</v>
      </c>
      <c r="AP168" s="10">
        <v>11.364000000000001</v>
      </c>
      <c r="AQ168" s="10">
        <v>429.15286040000001</v>
      </c>
      <c r="AR168" s="10">
        <v>1.562058575</v>
      </c>
      <c r="AS168" s="10">
        <v>1.545224994</v>
      </c>
      <c r="AT168" s="10">
        <v>4.2763214530000004</v>
      </c>
      <c r="AU168" s="10">
        <v>-0.19691804299999999</v>
      </c>
      <c r="AV168" s="10">
        <v>-0.755167213</v>
      </c>
      <c r="AW168" s="10">
        <v>119.38200000000001</v>
      </c>
      <c r="AX168" s="10">
        <v>47.57</v>
      </c>
      <c r="AY168" s="10">
        <v>72.478999999999999</v>
      </c>
      <c r="AZ168" s="10">
        <v>9.3639999999999901</v>
      </c>
      <c r="BA168" s="10">
        <v>3.4769999999999999</v>
      </c>
      <c r="BB168" s="10">
        <v>2.282</v>
      </c>
      <c r="BC168" s="10">
        <v>4.1239999999999997</v>
      </c>
      <c r="BD168" s="10">
        <v>18.059000000000001</v>
      </c>
      <c r="BE168" s="10">
        <v>7.657</v>
      </c>
      <c r="BF168" s="10">
        <v>111.236</v>
      </c>
      <c r="BG168" s="10">
        <v>22.92</v>
      </c>
      <c r="BH168" s="10">
        <v>55.753</v>
      </c>
      <c r="BI168" s="10">
        <v>8.0939999999999994</v>
      </c>
      <c r="BJ168" s="10">
        <v>5.0539999999999896</v>
      </c>
      <c r="BK168" s="10">
        <v>1.5349999999999999</v>
      </c>
      <c r="BL168" s="10">
        <v>3.2869999999999999</v>
      </c>
      <c r="BM168" s="10">
        <v>22.123000000000001</v>
      </c>
      <c r="BN168" s="10">
        <v>4.7939999999999996</v>
      </c>
      <c r="BO168" s="10">
        <v>108.39299999999901</v>
      </c>
      <c r="BP168" s="10">
        <v>43.316000000000003</v>
      </c>
      <c r="BQ168" s="10">
        <v>65.322000000000003</v>
      </c>
      <c r="BR168" s="10">
        <v>5.3279999999999896</v>
      </c>
      <c r="BS168" s="10">
        <v>1.2729999999999999</v>
      </c>
      <c r="BT168" s="10">
        <v>3.6539999999999999</v>
      </c>
      <c r="BU168" s="10">
        <v>6.9979999999999896</v>
      </c>
      <c r="BV168" s="10">
        <v>28.248999999999999</v>
      </c>
      <c r="BW168" s="10">
        <v>9.8889999999999993</v>
      </c>
      <c r="BX168">
        <v>0.13100000000000001</v>
      </c>
      <c r="BY168">
        <v>0.21199999999999999</v>
      </c>
      <c r="BZ168">
        <v>0.26</v>
      </c>
      <c r="CA168">
        <v>1.2400158511339601</v>
      </c>
      <c r="CB168">
        <v>1.04208872009802</v>
      </c>
      <c r="CC168">
        <v>1.0258252474338601</v>
      </c>
      <c r="CD168">
        <v>0.91366657353588998</v>
      </c>
      <c r="CE168">
        <v>0.86170214468357498</v>
      </c>
      <c r="CF168">
        <v>0.69524516219727195</v>
      </c>
      <c r="CG168">
        <v>1.0885908292119699</v>
      </c>
      <c r="CH168">
        <v>0.95736719845792195</v>
      </c>
    </row>
    <row r="169" spans="1:86" x14ac:dyDescent="0.25">
      <c r="A169" s="12" t="str">
        <f>VLOOKUP($B169,GCDTCodes!$A$1:$D$398,2,FALSE)</f>
        <v>GCDT_164</v>
      </c>
      <c r="B169" s="12" t="s">
        <v>436</v>
      </c>
      <c r="C169" t="s">
        <v>421</v>
      </c>
      <c r="D169" t="s">
        <v>537</v>
      </c>
      <c r="E169" t="s">
        <v>1700</v>
      </c>
      <c r="F169" t="s">
        <v>174</v>
      </c>
      <c r="G169" t="s">
        <v>262</v>
      </c>
      <c r="H169" t="s">
        <v>155</v>
      </c>
      <c r="I169" t="s">
        <v>155</v>
      </c>
      <c r="J169" t="s">
        <v>155</v>
      </c>
      <c r="K169" s="10">
        <v>-38.874531810000001</v>
      </c>
      <c r="L169" s="10">
        <v>-0.15562911900000001</v>
      </c>
      <c r="M169" s="10">
        <v>-0.110381469</v>
      </c>
      <c r="N169" s="10">
        <v>-1.031389723</v>
      </c>
      <c r="O169" s="10">
        <v>40.864117880000002</v>
      </c>
      <c r="P169" s="10">
        <v>4.353899E-2</v>
      </c>
      <c r="Q169" s="10">
        <v>5.3133423999999999E-2</v>
      </c>
      <c r="R169" s="10">
        <v>0.70193490599999997</v>
      </c>
      <c r="S169" s="10">
        <v>44.600176580000003</v>
      </c>
      <c r="T169" s="10">
        <v>8.4087358000000001E-2</v>
      </c>
      <c r="U169" s="10">
        <v>3.1846837999999898E-2</v>
      </c>
      <c r="V169" s="10">
        <v>-1.6063060000000001E-2</v>
      </c>
      <c r="W169" s="10">
        <v>7.1429999999999998</v>
      </c>
      <c r="X169" s="10">
        <v>2.371</v>
      </c>
      <c r="Y169" s="10">
        <v>2.5000000000000001E-2</v>
      </c>
      <c r="Z169" s="10">
        <v>1027.1500000000001</v>
      </c>
      <c r="AA169" s="10">
        <v>2.1669999999999998</v>
      </c>
      <c r="AB169" s="10">
        <v>2.0069999999999899</v>
      </c>
      <c r="AC169" s="10">
        <v>11.179</v>
      </c>
      <c r="AD169" s="10">
        <v>5.7060000000000004</v>
      </c>
      <c r="AE169" s="10">
        <v>4.6020000000000003</v>
      </c>
      <c r="AF169" s="10">
        <v>3.5000000000000003E-2</v>
      </c>
      <c r="AG169" s="10">
        <v>1029.83</v>
      </c>
      <c r="AH169" s="10">
        <v>2.3420000000000001</v>
      </c>
      <c r="AI169" s="10">
        <v>1.9669999999999901</v>
      </c>
      <c r="AJ169" s="10">
        <v>12.365</v>
      </c>
      <c r="AK169" s="10">
        <v>6.556</v>
      </c>
      <c r="AL169" s="10">
        <v>4.9119999999999999</v>
      </c>
      <c r="AM169" s="10">
        <v>4.2999999999999997E-2</v>
      </c>
      <c r="AN169" s="10">
        <v>679.03499999999997</v>
      </c>
      <c r="AO169" s="10">
        <v>1.7050000000000001</v>
      </c>
      <c r="AP169" s="10">
        <v>14.606</v>
      </c>
      <c r="AQ169" s="10">
        <v>-103.9460576</v>
      </c>
      <c r="AR169" s="10">
        <v>0.26041719899999999</v>
      </c>
      <c r="AS169" s="10">
        <v>0.32770648000000002</v>
      </c>
      <c r="AT169" s="10">
        <v>1.4958005319999901</v>
      </c>
      <c r="AU169" s="10">
        <v>-0.29141402500000002</v>
      </c>
      <c r="AV169" s="10">
        <v>-0.82897934099999904</v>
      </c>
      <c r="AW169" s="10">
        <v>132.41399999999999</v>
      </c>
      <c r="AX169" s="10">
        <v>36.881</v>
      </c>
      <c r="AY169" s="10">
        <v>73.656999999999996</v>
      </c>
      <c r="AZ169" s="10">
        <v>6.3449999999999998</v>
      </c>
      <c r="BA169" s="10">
        <v>3.173</v>
      </c>
      <c r="BB169" s="10">
        <v>2.0469999999999899</v>
      </c>
      <c r="BC169" s="10">
        <v>5.2370000000000001</v>
      </c>
      <c r="BD169" s="10">
        <v>20.978000000000002</v>
      </c>
      <c r="BE169" s="10">
        <v>6.8360000000000003</v>
      </c>
      <c r="BF169" s="10">
        <v>158.87200000000001</v>
      </c>
      <c r="BG169" s="10">
        <v>48.89</v>
      </c>
      <c r="BH169" s="10">
        <v>75.548999999999893</v>
      </c>
      <c r="BI169" s="10">
        <v>4.5089999999999897</v>
      </c>
      <c r="BJ169" s="10">
        <v>1.0720000000000001</v>
      </c>
      <c r="BK169" s="10">
        <v>2.0579999999999998</v>
      </c>
      <c r="BL169" s="10">
        <v>6.5209999999999999</v>
      </c>
      <c r="BM169" s="10">
        <v>24.827999999999999</v>
      </c>
      <c r="BN169" s="10">
        <v>6.9749999999999996</v>
      </c>
      <c r="BO169" s="10">
        <v>93.823999999999998</v>
      </c>
      <c r="BP169" s="10">
        <v>43.832999999999998</v>
      </c>
      <c r="BQ169" s="10">
        <v>68.959000000000003</v>
      </c>
      <c r="BR169" s="10">
        <v>3.62</v>
      </c>
      <c r="BS169" s="10">
        <v>1.268</v>
      </c>
      <c r="BT169" s="10">
        <v>2.1589999999999998</v>
      </c>
      <c r="BU169" s="10">
        <v>5.5289999999999999</v>
      </c>
      <c r="BV169" s="10">
        <v>24.07</v>
      </c>
      <c r="BW169" s="10">
        <v>8.4049999999999994</v>
      </c>
      <c r="BX169">
        <v>0.30499999999999999</v>
      </c>
      <c r="BY169">
        <v>0.26400000000000001</v>
      </c>
      <c r="BZ169">
        <v>0.24099999999999999</v>
      </c>
      <c r="CA169">
        <v>0.80273696958137897</v>
      </c>
      <c r="CB169">
        <v>0.77507610429462204</v>
      </c>
      <c r="CC169">
        <v>0.87546811734098096</v>
      </c>
      <c r="CD169">
        <v>0.90642728450846499</v>
      </c>
      <c r="CE169">
        <v>1.5630855581632199</v>
      </c>
      <c r="CF169">
        <v>0.72880306319836696</v>
      </c>
      <c r="CG169">
        <v>1.0243137928479</v>
      </c>
      <c r="CH169">
        <v>1.0401966198659101</v>
      </c>
    </row>
    <row r="170" spans="1:86" x14ac:dyDescent="0.25">
      <c r="A170" s="12" t="str">
        <f>VLOOKUP($B170,GCDTCodes!$A$1:$D$398,2,FALSE)</f>
        <v>GCDT_165</v>
      </c>
      <c r="B170" s="12" t="s">
        <v>437</v>
      </c>
      <c r="C170" t="s">
        <v>421</v>
      </c>
      <c r="D170" t="s">
        <v>537</v>
      </c>
      <c r="E170" t="s">
        <v>1700</v>
      </c>
      <c r="F170" t="s">
        <v>174</v>
      </c>
      <c r="G170" t="s">
        <v>262</v>
      </c>
      <c r="H170" t="s">
        <v>158</v>
      </c>
      <c r="I170" t="s">
        <v>155</v>
      </c>
      <c r="J170" t="s">
        <v>155</v>
      </c>
      <c r="K170" s="10">
        <v>19.16048017</v>
      </c>
      <c r="L170" s="10">
        <v>7.9062129999999994E-2</v>
      </c>
      <c r="M170" s="10">
        <v>4.8574589000000001E-2</v>
      </c>
      <c r="N170" s="10">
        <v>-2.0676568999999999E-2</v>
      </c>
      <c r="O170" s="10">
        <v>53.141679250000003</v>
      </c>
      <c r="P170" s="10">
        <v>0.14764522499999999</v>
      </c>
      <c r="Q170" s="10">
        <v>3.1771579000000001E-2</v>
      </c>
      <c r="R170" s="10">
        <v>0.71442783899999995</v>
      </c>
      <c r="S170" s="10">
        <v>-18.089930249999998</v>
      </c>
      <c r="T170" s="10">
        <v>-3.4721342999999898E-2</v>
      </c>
      <c r="U170" s="10">
        <v>-1.6430134999999998E-2</v>
      </c>
      <c r="V170" s="10">
        <v>-0.43941567599999998</v>
      </c>
      <c r="W170" s="10">
        <v>9.4829999999999899</v>
      </c>
      <c r="X170" s="10">
        <v>2.6389999999999998</v>
      </c>
      <c r="Y170" s="10">
        <v>2.3E-2</v>
      </c>
      <c r="Z170" s="10">
        <v>1187.1310000000001</v>
      </c>
      <c r="AA170" s="10">
        <v>2.7010000000000001</v>
      </c>
      <c r="AB170" s="10">
        <v>2.3010000000000002</v>
      </c>
      <c r="AC170" s="10">
        <v>11.157</v>
      </c>
      <c r="AD170" s="10">
        <v>5.6749999999999998</v>
      </c>
      <c r="AE170" s="10">
        <v>3.0009999999999999</v>
      </c>
      <c r="AF170" s="10">
        <v>3.2000000000000001E-2</v>
      </c>
      <c r="AG170" s="10">
        <v>587.91199999999901</v>
      </c>
      <c r="AH170" s="10">
        <v>1.619</v>
      </c>
      <c r="AI170" s="10">
        <v>1.054</v>
      </c>
      <c r="AJ170" s="10">
        <v>8.2620000000000005</v>
      </c>
      <c r="AK170" s="10">
        <v>6.556</v>
      </c>
      <c r="AL170" s="10">
        <v>4.5129999999999999</v>
      </c>
      <c r="AM170" s="10">
        <v>3.9E-2</v>
      </c>
      <c r="AN170" s="10">
        <v>643.77099999999996</v>
      </c>
      <c r="AO170" s="10">
        <v>1.42</v>
      </c>
      <c r="AP170" s="10">
        <v>12.565</v>
      </c>
      <c r="AQ170" s="10">
        <v>223.5583025</v>
      </c>
      <c r="AR170" s="10">
        <v>0.90570361600000004</v>
      </c>
      <c r="AS170" s="10">
        <v>0.62942620500000002</v>
      </c>
      <c r="AT170" s="10">
        <v>2.5652003379999999</v>
      </c>
      <c r="AU170" s="10">
        <v>-0.26730938399999998</v>
      </c>
      <c r="AV170" s="10">
        <v>-0.39766326800000001</v>
      </c>
      <c r="AW170" s="10">
        <v>204.26599999999999</v>
      </c>
      <c r="AX170" s="10">
        <v>32.869999999999997</v>
      </c>
      <c r="AY170" s="10">
        <v>62.024999999999999</v>
      </c>
      <c r="AZ170" s="10">
        <v>7.2210000000000001</v>
      </c>
      <c r="BA170" s="10">
        <v>3.47399999999999</v>
      </c>
      <c r="BB170" s="10">
        <v>3.0489999999999999</v>
      </c>
      <c r="BC170" s="10">
        <v>5.9279999999999999</v>
      </c>
      <c r="BD170" s="10">
        <v>24.366</v>
      </c>
      <c r="BE170" s="10">
        <v>9.6999999999999993</v>
      </c>
      <c r="BF170" s="10">
        <v>168.09</v>
      </c>
      <c r="BG170" s="10">
        <v>29.538</v>
      </c>
      <c r="BH170" s="10">
        <v>65.206000000000003</v>
      </c>
      <c r="BI170" s="10">
        <v>7.3769999999999998</v>
      </c>
      <c r="BJ170" s="10">
        <v>4.0199999999999996</v>
      </c>
      <c r="BK170" s="10">
        <v>1.732</v>
      </c>
      <c r="BL170" s="10">
        <v>3.863</v>
      </c>
      <c r="BM170" s="10">
        <v>23.143999999999998</v>
      </c>
      <c r="BN170" s="10">
        <v>5.0339999999999998</v>
      </c>
      <c r="BO170" s="10">
        <v>114.798999999999</v>
      </c>
      <c r="BP170" s="10">
        <v>39.677</v>
      </c>
      <c r="BQ170" s="10">
        <v>65.587999999999994</v>
      </c>
      <c r="BR170" s="10">
        <v>3.585</v>
      </c>
      <c r="BS170" s="10">
        <v>1.0269999999999999</v>
      </c>
      <c r="BT170" s="10">
        <v>2.21199999999999</v>
      </c>
      <c r="BU170" s="10">
        <v>4.8339999999999996</v>
      </c>
      <c r="BV170" s="10">
        <v>28.515999999999998</v>
      </c>
      <c r="BW170" s="10">
        <v>10.907</v>
      </c>
      <c r="BX170">
        <v>0.254</v>
      </c>
      <c r="BY170">
        <v>0.26</v>
      </c>
      <c r="BZ170">
        <v>0.21199999999999999</v>
      </c>
      <c r="CA170">
        <v>0.87843066812007198</v>
      </c>
      <c r="CB170">
        <v>0.82905943767615298</v>
      </c>
      <c r="CC170">
        <v>1.02124376918583</v>
      </c>
      <c r="CD170">
        <v>0.90730758395129096</v>
      </c>
      <c r="CE170">
        <v>1.3182461350374299</v>
      </c>
      <c r="CF170">
        <v>1.0237906440912099</v>
      </c>
      <c r="CG170">
        <v>0.78237883401466002</v>
      </c>
      <c r="CH170">
        <v>1.0456391806494501</v>
      </c>
    </row>
    <row r="171" spans="1:86" x14ac:dyDescent="0.25">
      <c r="A171" s="12" t="str">
        <f>VLOOKUP($B171,GCDTCodes!$A$1:$D$398,2,FALSE)</f>
        <v>GCDT_166</v>
      </c>
      <c r="B171" s="12" t="s">
        <v>438</v>
      </c>
      <c r="C171" t="s">
        <v>421</v>
      </c>
      <c r="D171" t="s">
        <v>537</v>
      </c>
      <c r="E171" t="s">
        <v>1701</v>
      </c>
      <c r="F171" t="s">
        <v>182</v>
      </c>
      <c r="G171" t="s">
        <v>155</v>
      </c>
      <c r="H171" t="s">
        <v>155</v>
      </c>
      <c r="I171" t="s">
        <v>155</v>
      </c>
      <c r="J171" t="s">
        <v>155</v>
      </c>
      <c r="K171" s="10">
        <v>-19.271173999999998</v>
      </c>
      <c r="L171" s="10">
        <v>-6.8781468999999998E-2</v>
      </c>
      <c r="M171" s="10">
        <v>-4.8893854E-2</v>
      </c>
      <c r="N171" s="10">
        <v>-0.20072337800000001</v>
      </c>
      <c r="O171" s="10">
        <v>-1.3124037049999999</v>
      </c>
      <c r="P171" s="10">
        <v>-1.1764233000000001E-2</v>
      </c>
      <c r="Q171" s="10">
        <v>-1.2068420000000001E-3</v>
      </c>
      <c r="R171" s="10">
        <v>0.343368746</v>
      </c>
      <c r="S171" s="10">
        <v>0.73181731400000005</v>
      </c>
      <c r="T171" s="10">
        <v>-5.0191680000000001E-3</v>
      </c>
      <c r="U171" s="10">
        <v>3.0860879999999999E-3</v>
      </c>
      <c r="V171" s="10">
        <v>0.125054478</v>
      </c>
      <c r="W171" s="10">
        <v>6.5209999999999999</v>
      </c>
      <c r="X171" s="10">
        <v>2.8929999999999998</v>
      </c>
      <c r="Y171" s="10">
        <v>2.5000000000000001E-2</v>
      </c>
      <c r="Z171" s="10">
        <v>869.373999999999</v>
      </c>
      <c r="AA171" s="10">
        <v>1.94</v>
      </c>
      <c r="AB171" s="10">
        <v>1.867</v>
      </c>
      <c r="AC171" s="10">
        <v>11.798</v>
      </c>
      <c r="AD171" s="10">
        <v>5.6710000000000003</v>
      </c>
      <c r="AE171" s="10">
        <v>3.7189999999999999</v>
      </c>
      <c r="AF171" s="10">
        <v>3.1E-2</v>
      </c>
      <c r="AG171" s="10">
        <v>559.48900000000003</v>
      </c>
      <c r="AH171" s="10">
        <v>1.595</v>
      </c>
      <c r="AI171" s="10">
        <v>1.331</v>
      </c>
      <c r="AJ171" s="10">
        <v>10.195</v>
      </c>
      <c r="AK171" s="10">
        <v>6.0439999999999996</v>
      </c>
      <c r="AL171" s="10">
        <v>4.9550000000000001</v>
      </c>
      <c r="AM171" s="10">
        <v>3.3000000000000002E-2</v>
      </c>
      <c r="AN171" s="10">
        <v>649.88400000000001</v>
      </c>
      <c r="AO171" s="10">
        <v>1.577</v>
      </c>
      <c r="AP171" s="10">
        <v>17.914999999999999</v>
      </c>
      <c r="AQ171" s="10">
        <v>-126.713567</v>
      </c>
      <c r="AR171" s="10">
        <v>-0.33169955000000001</v>
      </c>
      <c r="AS171" s="10">
        <v>-0.29430033700000002</v>
      </c>
      <c r="AT171" s="10">
        <v>-1.5341655839999999</v>
      </c>
      <c r="AU171" s="10">
        <v>-0.54122575900000003</v>
      </c>
      <c r="AV171" s="10">
        <v>-1.0446373769999999</v>
      </c>
      <c r="AW171" s="10">
        <v>134.07399999999899</v>
      </c>
      <c r="AX171" s="10">
        <v>31.643999999999998</v>
      </c>
      <c r="AY171" s="10">
        <v>63.198</v>
      </c>
      <c r="AZ171" s="10">
        <v>7.1020000000000003</v>
      </c>
      <c r="BA171" s="10">
        <v>3.1629999999999998</v>
      </c>
      <c r="BB171" s="10">
        <v>2.4900000000000002</v>
      </c>
      <c r="BC171" s="10">
        <v>5.0410000000000004</v>
      </c>
      <c r="BD171" s="10">
        <v>25.710999999999999</v>
      </c>
      <c r="BE171" s="10">
        <v>10.65</v>
      </c>
      <c r="BF171" s="10">
        <v>114.73</v>
      </c>
      <c r="BG171" s="10">
        <v>37.927999999999997</v>
      </c>
      <c r="BH171" s="10">
        <v>67.343999999999994</v>
      </c>
      <c r="BI171" s="10">
        <v>4.2830000000000004</v>
      </c>
      <c r="BJ171" s="10">
        <v>2.4015</v>
      </c>
      <c r="BK171" s="10">
        <v>1.796</v>
      </c>
      <c r="BL171" s="10">
        <v>4.2629999999999999</v>
      </c>
      <c r="BM171" s="10">
        <v>22.824000000000002</v>
      </c>
      <c r="BN171" s="10">
        <v>8.3070000000000004</v>
      </c>
      <c r="BO171" s="10">
        <v>95.650999999999996</v>
      </c>
      <c r="BP171" s="10">
        <v>31.2</v>
      </c>
      <c r="BQ171" s="10">
        <v>63.561999999999998</v>
      </c>
      <c r="BR171" s="10">
        <v>3.3980000000000001</v>
      </c>
      <c r="BS171" s="10">
        <v>1.165</v>
      </c>
      <c r="BT171" s="10">
        <v>1.6219999999999899</v>
      </c>
      <c r="BU171" s="10">
        <v>4.218</v>
      </c>
      <c r="BV171" s="10">
        <v>19.375</v>
      </c>
      <c r="BW171" s="10">
        <v>5.7450000000000001</v>
      </c>
      <c r="BX171">
        <v>0.217</v>
      </c>
      <c r="BY171">
        <v>0.216</v>
      </c>
      <c r="BZ171">
        <v>0.216</v>
      </c>
      <c r="CA171">
        <v>0.39476665779332698</v>
      </c>
      <c r="CB171">
        <v>0.88885134705719104</v>
      </c>
      <c r="CC171">
        <v>0.97399916717663804</v>
      </c>
      <c r="CD171">
        <v>0.90836599121229999</v>
      </c>
      <c r="CE171">
        <v>1.2918150190001501</v>
      </c>
      <c r="CF171">
        <v>0.90752926776676202</v>
      </c>
      <c r="CG171">
        <v>1.03683693364006</v>
      </c>
      <c r="CH171">
        <v>0.96534887708182604</v>
      </c>
    </row>
    <row r="172" spans="1:86" x14ac:dyDescent="0.25">
      <c r="A172" s="12" t="str">
        <f>VLOOKUP($B172,GCDTCodes!$A$1:$D$398,2,FALSE)</f>
        <v>GCDT_167</v>
      </c>
      <c r="B172" s="12" t="s">
        <v>439</v>
      </c>
      <c r="C172" t="s">
        <v>421</v>
      </c>
      <c r="D172" t="s">
        <v>537</v>
      </c>
      <c r="E172" t="s">
        <v>1701</v>
      </c>
      <c r="F172" t="s">
        <v>182</v>
      </c>
      <c r="G172" t="s">
        <v>155</v>
      </c>
      <c r="H172" t="s">
        <v>158</v>
      </c>
      <c r="I172" t="s">
        <v>155</v>
      </c>
      <c r="J172" t="s">
        <v>155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0">
        <v>-195.795703</v>
      </c>
      <c r="AR172" s="10">
        <v>-0.65612847899999904</v>
      </c>
      <c r="AS172" s="10">
        <v>0.37180397799999998</v>
      </c>
      <c r="AT172" s="10">
        <v>-2.6641710700000001</v>
      </c>
      <c r="AU172" s="10">
        <v>-0.47473974200000002</v>
      </c>
      <c r="AV172" s="10">
        <v>-1.5800295040000001</v>
      </c>
      <c r="AW172" s="13"/>
      <c r="AX172" s="13"/>
      <c r="AY172" s="13"/>
      <c r="AZ172" s="13"/>
      <c r="BA172" s="13"/>
      <c r="BB172" s="13"/>
      <c r="BC172" s="13"/>
      <c r="BD172" s="13"/>
      <c r="BE172" s="13"/>
      <c r="BF172" s="10">
        <v>108.03</v>
      </c>
      <c r="BG172" s="10">
        <v>34.768000000000001</v>
      </c>
      <c r="BH172" s="10">
        <v>69.968000000000004</v>
      </c>
      <c r="BI172" s="10">
        <v>1.8759999999999999</v>
      </c>
      <c r="BJ172" s="13"/>
      <c r="BK172" s="10">
        <v>1.413</v>
      </c>
      <c r="BL172" s="10">
        <v>3.347</v>
      </c>
      <c r="BM172" s="10">
        <v>21.905999999999999</v>
      </c>
      <c r="BN172" s="10">
        <v>5.1629999999999896</v>
      </c>
      <c r="BO172" s="10">
        <v>76.834999999999994</v>
      </c>
      <c r="BP172" s="10">
        <v>34.359000000000002</v>
      </c>
      <c r="BQ172" s="10">
        <v>55.81</v>
      </c>
      <c r="BR172" s="10">
        <v>2.35</v>
      </c>
      <c r="BS172" s="10">
        <v>1.6459999999999999</v>
      </c>
      <c r="BT172" s="10">
        <v>1.823</v>
      </c>
      <c r="BU172" s="10">
        <v>3.597</v>
      </c>
      <c r="BV172" s="10">
        <v>19.385999999999999</v>
      </c>
      <c r="BW172" s="10">
        <v>5.681</v>
      </c>
      <c r="BY172">
        <v>0.157</v>
      </c>
      <c r="BZ172">
        <v>0.14000000000000001</v>
      </c>
      <c r="CA172">
        <v>1.0743036854308201</v>
      </c>
      <c r="CB172">
        <v>1.00757005530754</v>
      </c>
      <c r="CC172">
        <v>0.95149982185827797</v>
      </c>
      <c r="CD172">
        <v>0.99061520755519605</v>
      </c>
      <c r="CE172" t="s">
        <v>1712</v>
      </c>
      <c r="CF172" t="s">
        <v>1712</v>
      </c>
      <c r="CG172" t="s">
        <v>1712</v>
      </c>
      <c r="CH172" t="s">
        <v>1712</v>
      </c>
    </row>
    <row r="173" spans="1:86" x14ac:dyDescent="0.25">
      <c r="A173" s="12" t="str">
        <f>VLOOKUP($B173,GCDTCodes!$A$1:$D$398,2,FALSE)</f>
        <v>GCDT_168</v>
      </c>
      <c r="B173" s="12" t="s">
        <v>440</v>
      </c>
      <c r="C173" t="s">
        <v>421</v>
      </c>
      <c r="D173" t="s">
        <v>537</v>
      </c>
      <c r="E173" t="s">
        <v>1701</v>
      </c>
      <c r="F173" t="s">
        <v>182</v>
      </c>
      <c r="G173" t="s">
        <v>158</v>
      </c>
      <c r="H173" t="s">
        <v>155</v>
      </c>
      <c r="I173" t="s">
        <v>155</v>
      </c>
      <c r="J173" t="s">
        <v>155</v>
      </c>
      <c r="K173" s="10">
        <v>-7.0410423120000001</v>
      </c>
      <c r="L173" s="10">
        <v>-2.1477340000000001E-3</v>
      </c>
      <c r="M173" s="10">
        <v>-5.0330549999999998E-3</v>
      </c>
      <c r="N173" s="10">
        <v>-2.0676568999999999E-2</v>
      </c>
      <c r="O173" s="10">
        <v>-16.512984159999998</v>
      </c>
      <c r="P173" s="10">
        <v>-4.5073672000000002E-2</v>
      </c>
      <c r="Q173" s="10">
        <v>-4.5892440000000001E-3</v>
      </c>
      <c r="R173" s="10">
        <v>-0.39874944099999998</v>
      </c>
      <c r="S173" s="10">
        <v>23.347851720000001</v>
      </c>
      <c r="T173" s="10">
        <v>3.8153091E-2</v>
      </c>
      <c r="U173" s="10">
        <v>2.7952999999999999E-2</v>
      </c>
      <c r="V173" s="10">
        <v>0.21917896100000001</v>
      </c>
      <c r="W173" s="10">
        <v>9.1769999999999996</v>
      </c>
      <c r="X173" s="10">
        <v>3.306</v>
      </c>
      <c r="Y173" s="10">
        <v>2.79999999999999E-2</v>
      </c>
      <c r="Z173" s="10">
        <v>1005.704</v>
      </c>
      <c r="AA173" s="10">
        <v>2.2869999999999999</v>
      </c>
      <c r="AB173" s="10">
        <v>2.1560000000000001</v>
      </c>
      <c r="AC173" s="10">
        <v>12.675000000000001</v>
      </c>
      <c r="AD173" s="10">
        <v>5.6979999999999897</v>
      </c>
      <c r="AE173" s="10">
        <v>2.972</v>
      </c>
      <c r="AF173" s="10">
        <v>3.2000000000000001E-2</v>
      </c>
      <c r="AG173" s="10">
        <v>652.71900000000005</v>
      </c>
      <c r="AH173" s="10">
        <v>1.7549999999999999</v>
      </c>
      <c r="AI173" s="10">
        <v>1.331</v>
      </c>
      <c r="AJ173" s="10">
        <v>10.205</v>
      </c>
      <c r="AK173" s="10">
        <v>6.0439999999999996</v>
      </c>
      <c r="AL173" s="10">
        <v>3.84</v>
      </c>
      <c r="AM173" s="10">
        <v>3.4000000000000002E-2</v>
      </c>
      <c r="AN173" s="10">
        <v>603.93399999999997</v>
      </c>
      <c r="AO173" s="10">
        <v>1.4569999999999901</v>
      </c>
      <c r="AP173" s="10">
        <v>14.683</v>
      </c>
      <c r="AQ173" s="10">
        <v>-50.450144520000002</v>
      </c>
      <c r="AR173" s="10">
        <v>-0.160106533</v>
      </c>
      <c r="AS173" s="10">
        <v>0.23719056299999999</v>
      </c>
      <c r="AT173" s="10">
        <v>1.3175672309999999</v>
      </c>
      <c r="AU173" s="10">
        <v>-0.22786542600000001</v>
      </c>
      <c r="AV173" s="10">
        <v>1.3276010229999999</v>
      </c>
      <c r="AW173" s="10">
        <v>115.444</v>
      </c>
      <c r="AX173" s="10">
        <v>29.701999999999899</v>
      </c>
      <c r="AY173" s="10">
        <v>54.354999999999997</v>
      </c>
      <c r="AZ173" s="10">
        <v>5.7370000000000001</v>
      </c>
      <c r="BA173" s="10">
        <v>3.569</v>
      </c>
      <c r="BB173" s="10">
        <v>2.4019999999999899</v>
      </c>
      <c r="BC173" s="10">
        <v>4.399</v>
      </c>
      <c r="BD173" s="10">
        <v>24.63</v>
      </c>
      <c r="BE173" s="10">
        <v>8.17</v>
      </c>
      <c r="BF173" s="10">
        <v>121.232999999999</v>
      </c>
      <c r="BG173" s="10">
        <v>28.206</v>
      </c>
      <c r="BH173" s="10">
        <v>56.055999999999997</v>
      </c>
      <c r="BI173" s="10">
        <v>4.3499999999999996</v>
      </c>
      <c r="BJ173" s="10">
        <v>3.5110000000000001</v>
      </c>
      <c r="BK173" s="10">
        <v>1.8939999999999999</v>
      </c>
      <c r="BL173" s="10">
        <v>3.7189999999999999</v>
      </c>
      <c r="BM173" s="10">
        <v>22.640999999999998</v>
      </c>
      <c r="BN173" s="10">
        <v>6.742</v>
      </c>
      <c r="BO173" s="10">
        <v>100.768999999999</v>
      </c>
      <c r="BP173" s="10">
        <v>43.482999999999997</v>
      </c>
      <c r="BQ173" s="10">
        <v>65.033000000000001</v>
      </c>
      <c r="BR173" s="10">
        <v>3.282</v>
      </c>
      <c r="BS173" s="10">
        <v>1.589</v>
      </c>
      <c r="BT173" s="10">
        <v>2.6349999999999998</v>
      </c>
      <c r="BU173" s="10">
        <v>5.4779999999999998</v>
      </c>
      <c r="BV173" s="10">
        <v>26.713999999999999</v>
      </c>
      <c r="BW173" s="10">
        <v>10.593</v>
      </c>
      <c r="BX173">
        <v>0.185</v>
      </c>
      <c r="BY173">
        <v>0.17399999999999999</v>
      </c>
      <c r="BZ173">
        <v>0.21</v>
      </c>
      <c r="CA173">
        <v>1.0312876625349701</v>
      </c>
      <c r="CB173">
        <v>1.06217807629128</v>
      </c>
      <c r="CC173">
        <v>1.2607237907069699</v>
      </c>
      <c r="CD173">
        <v>0.99043852640346497</v>
      </c>
      <c r="CE173">
        <v>0.8486787751464</v>
      </c>
      <c r="CF173">
        <v>0.84607716538038003</v>
      </c>
      <c r="CG173">
        <v>0.72600737687702499</v>
      </c>
      <c r="CH173">
        <v>0.96059857859717601</v>
      </c>
    </row>
    <row r="174" spans="1:86" x14ac:dyDescent="0.25">
      <c r="A174" s="12" t="str">
        <f>VLOOKUP($B174,GCDTCodes!$A$1:$D$398,2,FALSE)</f>
        <v>GCDT_169</v>
      </c>
      <c r="B174" s="12" t="s">
        <v>441</v>
      </c>
      <c r="C174" t="s">
        <v>421</v>
      </c>
      <c r="D174" t="s">
        <v>537</v>
      </c>
      <c r="E174" t="s">
        <v>1701</v>
      </c>
      <c r="F174" t="s">
        <v>182</v>
      </c>
      <c r="G174" t="s">
        <v>158</v>
      </c>
      <c r="H174" t="s">
        <v>158</v>
      </c>
      <c r="I174" t="s">
        <v>155</v>
      </c>
      <c r="J174" t="s">
        <v>155</v>
      </c>
      <c r="K174" s="10">
        <v>-25.744821170000002</v>
      </c>
      <c r="L174" s="10">
        <v>-8.1275293999999998E-2</v>
      </c>
      <c r="M174" s="10">
        <v>-6.3514120999999896E-2</v>
      </c>
      <c r="N174" s="10">
        <v>-0.56081699600000001</v>
      </c>
      <c r="O174" s="10">
        <v>-19.519841119999999</v>
      </c>
      <c r="P174" s="10">
        <v>-7.6003865999999906E-2</v>
      </c>
      <c r="Q174" s="10">
        <v>-1.473645E-2</v>
      </c>
      <c r="R174" s="10">
        <v>-0.76980853400000004</v>
      </c>
      <c r="S174" s="10">
        <v>-16.648616180000001</v>
      </c>
      <c r="T174" s="10">
        <v>-3.8148517E-2</v>
      </c>
      <c r="U174" s="10">
        <v>-7.1856079999999996E-3</v>
      </c>
      <c r="V174" s="10">
        <v>-1.6063060000000001E-2</v>
      </c>
      <c r="W174" s="10">
        <v>6.4219999999999997</v>
      </c>
      <c r="X174" s="10">
        <v>3.0110000000000001</v>
      </c>
      <c r="Y174" s="10">
        <v>2.5000000000000001E-2</v>
      </c>
      <c r="Z174" s="10">
        <v>906.09</v>
      </c>
      <c r="AA174" s="10">
        <v>2.0059999999999998</v>
      </c>
      <c r="AB174" s="10">
        <v>1.948</v>
      </c>
      <c r="AC174" s="10">
        <v>11.401999999999999</v>
      </c>
      <c r="AD174" s="10">
        <v>5.6820000000000004</v>
      </c>
      <c r="AE174" s="10">
        <v>3.4219999999999899</v>
      </c>
      <c r="AF174" s="10">
        <v>3.2000000000000001E-2</v>
      </c>
      <c r="AG174" s="10">
        <v>690.32299999999998</v>
      </c>
      <c r="AH174" s="10">
        <v>1.796</v>
      </c>
      <c r="AI174" s="10">
        <v>1.35</v>
      </c>
      <c r="AJ174" s="10">
        <v>10.834</v>
      </c>
      <c r="AK174" s="10">
        <v>6.0439999999999996</v>
      </c>
      <c r="AL174" s="10">
        <v>4.3150000000000004</v>
      </c>
      <c r="AM174" s="10">
        <v>3.3000000000000002E-2</v>
      </c>
      <c r="AN174" s="10">
        <v>603.76599999999996</v>
      </c>
      <c r="AO174" s="10">
        <v>1.363</v>
      </c>
      <c r="AP174" s="10">
        <v>13.505999999999901</v>
      </c>
      <c r="AQ174" s="10">
        <v>87.474658750000003</v>
      </c>
      <c r="AR174" s="10">
        <v>0.41025898900000002</v>
      </c>
      <c r="AS174" s="10">
        <v>0.39269226699999998</v>
      </c>
      <c r="AT174" s="10">
        <v>2.030500435</v>
      </c>
      <c r="AU174" s="10">
        <v>-0.202530603</v>
      </c>
      <c r="AV174" s="10">
        <v>-1.2602954129999999</v>
      </c>
      <c r="AW174" s="10">
        <v>167.39400000000001</v>
      </c>
      <c r="AX174" s="10">
        <v>39.200000000000003</v>
      </c>
      <c r="AY174" s="10">
        <v>64.326999999999998</v>
      </c>
      <c r="AZ174" s="10">
        <v>6.9210000000000003</v>
      </c>
      <c r="BA174" s="10">
        <v>3.2429999999999999</v>
      </c>
      <c r="BB174" s="10">
        <v>3.4569999999999999</v>
      </c>
      <c r="BC174" s="10">
        <v>6.9129999999999896</v>
      </c>
      <c r="BD174" s="10">
        <v>29.843</v>
      </c>
      <c r="BE174" s="10">
        <v>15.044</v>
      </c>
      <c r="BF174" s="10">
        <v>143.34299999999999</v>
      </c>
      <c r="BG174" s="10">
        <v>33.728000000000002</v>
      </c>
      <c r="BH174" s="10">
        <v>64.950999999999993</v>
      </c>
      <c r="BI174" s="10">
        <v>7.5919999999999996</v>
      </c>
      <c r="BJ174" s="10">
        <v>2.98</v>
      </c>
      <c r="BK174" s="10">
        <v>2.1339999999999999</v>
      </c>
      <c r="BL174" s="10">
        <v>4.5430000000000001</v>
      </c>
      <c r="BM174" s="10">
        <v>24.611000000000001</v>
      </c>
      <c r="BN174" s="10">
        <v>9.2639999999999993</v>
      </c>
      <c r="BO174" s="10">
        <v>104.289</v>
      </c>
      <c r="BP174" s="10">
        <v>53.945999999999998</v>
      </c>
      <c r="BQ174" s="10">
        <v>72.849999999999994</v>
      </c>
      <c r="BR174" s="10">
        <v>6.1539999999999999</v>
      </c>
      <c r="BS174" s="10">
        <v>1.1040000000000001</v>
      </c>
      <c r="BT174" s="10">
        <v>4.0169999999999897</v>
      </c>
      <c r="BU174" s="10">
        <v>10.807</v>
      </c>
      <c r="BV174" s="10">
        <v>48.938999999999901</v>
      </c>
      <c r="BW174" s="10">
        <v>21.061</v>
      </c>
      <c r="BX174">
        <v>0.26900000000000002</v>
      </c>
      <c r="BY174">
        <v>0.247</v>
      </c>
      <c r="BZ174">
        <v>0.222</v>
      </c>
      <c r="CA174">
        <v>1.120809002851</v>
      </c>
      <c r="CB174">
        <v>1.02517909768133</v>
      </c>
      <c r="CC174">
        <v>1.0813893216091699</v>
      </c>
      <c r="CD174">
        <v>0.98674255777943798</v>
      </c>
      <c r="CE174">
        <v>1.0967558755329301</v>
      </c>
      <c r="CF174">
        <v>0.83925041965011404</v>
      </c>
      <c r="CG174">
        <v>1.05339310312095</v>
      </c>
      <c r="CH174">
        <v>0.96340812064225101</v>
      </c>
    </row>
    <row r="175" spans="1:86" x14ac:dyDescent="0.25">
      <c r="A175" s="12" t="str">
        <f>VLOOKUP($B175,GCDTCodes!$A$1:$D$398,2,FALSE)</f>
        <v>GCDT_170</v>
      </c>
      <c r="B175" s="12" t="s">
        <v>442</v>
      </c>
      <c r="C175" t="s">
        <v>421</v>
      </c>
      <c r="D175" t="s">
        <v>537</v>
      </c>
      <c r="E175" t="s">
        <v>1701</v>
      </c>
      <c r="F175" t="s">
        <v>182</v>
      </c>
      <c r="G175" t="s">
        <v>160</v>
      </c>
      <c r="H175" t="s">
        <v>155</v>
      </c>
      <c r="I175" t="s">
        <v>155</v>
      </c>
      <c r="J175" t="s">
        <v>155</v>
      </c>
      <c r="K175" s="10">
        <v>-16.783587130000001</v>
      </c>
      <c r="L175" s="10">
        <v>-3.5464601499999998E-2</v>
      </c>
      <c r="M175" s="10">
        <v>-5.31872605E-2</v>
      </c>
      <c r="N175" s="10">
        <v>-0.11069997350000001</v>
      </c>
      <c r="O175" s="10">
        <v>-32.898904360000003</v>
      </c>
      <c r="P175" s="10">
        <v>-9.5037831000000003E-2</v>
      </c>
      <c r="Q175" s="10">
        <v>-2.0655653E-2</v>
      </c>
      <c r="R175" s="10">
        <v>-1.140867627</v>
      </c>
      <c r="S175" s="10">
        <v>1.1188554989999999</v>
      </c>
      <c r="T175" s="10">
        <v>1.0974311E-2</v>
      </c>
      <c r="U175" s="10">
        <v>1.031749E-3</v>
      </c>
      <c r="V175" s="10">
        <v>-1.6063060000000001E-2</v>
      </c>
      <c r="W175" s="10">
        <v>6.5819999999999999</v>
      </c>
      <c r="X175" s="10">
        <v>3.1469999999999998</v>
      </c>
      <c r="Y175" s="10">
        <v>2.79999999999999E-2</v>
      </c>
      <c r="Z175" s="10">
        <v>1010.303</v>
      </c>
      <c r="AA175" s="10">
        <v>2.1629999999999998</v>
      </c>
      <c r="AB175" s="10">
        <v>1.663</v>
      </c>
      <c r="AC175" s="10">
        <v>11.24</v>
      </c>
      <c r="AD175" s="10">
        <v>5.6825000000000001</v>
      </c>
      <c r="AE175" s="10">
        <v>3.3744999999999998</v>
      </c>
      <c r="AF175" s="10">
        <v>3.2000000000000001E-2</v>
      </c>
      <c r="AG175" s="10">
        <v>628.13499999999999</v>
      </c>
      <c r="AH175" s="10">
        <v>1.72549999999999</v>
      </c>
      <c r="AI175" s="10">
        <v>1.331</v>
      </c>
      <c r="AJ175" s="10">
        <v>10.519500000000001</v>
      </c>
      <c r="AK175" s="10">
        <v>6.0439999999999996</v>
      </c>
      <c r="AL175" s="10">
        <v>4.2450000000000001</v>
      </c>
      <c r="AM175" s="10">
        <v>3.3000000000000002E-2</v>
      </c>
      <c r="AN175" s="10">
        <v>741.09799999999996</v>
      </c>
      <c r="AO175" s="10">
        <v>1.5680000000000001</v>
      </c>
      <c r="AP175" s="10">
        <v>14.635999999999999</v>
      </c>
      <c r="AQ175" s="10">
        <v>-29.71760505</v>
      </c>
      <c r="AR175" s="10">
        <v>-0.13186092799999999</v>
      </c>
      <c r="AS175" s="10">
        <v>-0.23593335300000001</v>
      </c>
      <c r="AT175" s="10">
        <v>-0.28719224500000001</v>
      </c>
      <c r="AU175" s="10">
        <v>-0.22678794699999999</v>
      </c>
      <c r="AV175" s="10">
        <v>-0.57669749000000003</v>
      </c>
      <c r="AW175" s="10">
        <v>124.61799999999999</v>
      </c>
      <c r="AX175" s="10">
        <v>37.283999999999999</v>
      </c>
      <c r="AY175" s="10">
        <v>64.47</v>
      </c>
      <c r="AZ175" s="10">
        <v>4.8659999999999997</v>
      </c>
      <c r="BA175" s="10">
        <v>3.335</v>
      </c>
      <c r="BB175" s="10">
        <v>2.2769999999999899</v>
      </c>
      <c r="BC175" s="10">
        <v>4.9980000000000002</v>
      </c>
      <c r="BD175" s="10">
        <v>22.451999999999899</v>
      </c>
      <c r="BE175" s="10">
        <v>8.8639999999999901</v>
      </c>
      <c r="BF175" s="10">
        <v>151.74600000000001</v>
      </c>
      <c r="BG175" s="10">
        <v>54.02</v>
      </c>
      <c r="BH175" s="10">
        <v>74.840999999999994</v>
      </c>
      <c r="BI175" s="10">
        <v>3.08699999999999</v>
      </c>
      <c r="BJ175" s="10">
        <v>1.806</v>
      </c>
      <c r="BK175" s="10">
        <v>2.0409999999999999</v>
      </c>
      <c r="BL175" s="10">
        <v>5.9340000000000002</v>
      </c>
      <c r="BM175" s="10">
        <v>27.18</v>
      </c>
      <c r="BN175" s="10">
        <v>8.4420000000000002</v>
      </c>
      <c r="BO175" s="10">
        <v>104.372999999999</v>
      </c>
      <c r="BP175" s="10">
        <v>56.033999999999999</v>
      </c>
      <c r="BQ175" s="10">
        <v>73.528999999999996</v>
      </c>
      <c r="BR175" s="10">
        <v>4.6239999999999997</v>
      </c>
      <c r="BS175" s="10">
        <v>1.0859999999999901</v>
      </c>
      <c r="BT175" s="10">
        <v>3.26</v>
      </c>
      <c r="BU175" s="10">
        <v>9.2759999999999998</v>
      </c>
      <c r="BV175" s="10">
        <v>47.361999999999902</v>
      </c>
      <c r="BW175" s="10">
        <v>17.079000000000001</v>
      </c>
      <c r="BX175">
        <v>0.216</v>
      </c>
      <c r="BY175">
        <v>0.23499999999999999</v>
      </c>
      <c r="BZ175">
        <v>0.20699999999999999</v>
      </c>
      <c r="CA175">
        <v>1.15018640197011</v>
      </c>
      <c r="CB175">
        <v>1.0847751156555501</v>
      </c>
      <c r="CC175">
        <v>0.74020301644323905</v>
      </c>
      <c r="CD175">
        <v>0.98356443625611001</v>
      </c>
      <c r="CE175">
        <v>1.02543424458912</v>
      </c>
      <c r="CF175">
        <v>0.83427328648227495</v>
      </c>
      <c r="CG175">
        <v>1.02688363746841</v>
      </c>
      <c r="CH175">
        <v>0.96332008296862104</v>
      </c>
    </row>
    <row r="176" spans="1:86" x14ac:dyDescent="0.25">
      <c r="A176" s="12" t="str">
        <f>VLOOKUP($B176,GCDTCodes!$A$1:$D$398,2,FALSE)</f>
        <v>GCDT_171</v>
      </c>
      <c r="B176" s="12" t="s">
        <v>443</v>
      </c>
      <c r="C176" t="s">
        <v>421</v>
      </c>
      <c r="D176" t="s">
        <v>537</v>
      </c>
      <c r="E176" t="s">
        <v>1701</v>
      </c>
      <c r="F176" t="s">
        <v>182</v>
      </c>
      <c r="G176" t="s">
        <v>160</v>
      </c>
      <c r="H176" t="s">
        <v>158</v>
      </c>
      <c r="I176" t="s">
        <v>155</v>
      </c>
      <c r="J176" t="s">
        <v>155</v>
      </c>
      <c r="K176" s="10">
        <v>-14.29600026</v>
      </c>
      <c r="L176" s="10">
        <v>1.203286E-3</v>
      </c>
      <c r="M176" s="10">
        <v>-5.7480666999999999E-2</v>
      </c>
      <c r="N176" s="10">
        <v>3.66422E-2</v>
      </c>
      <c r="O176" s="10">
        <v>-44.588184769999998</v>
      </c>
      <c r="P176" s="10">
        <v>-9.2920407999999996E-2</v>
      </c>
      <c r="Q176" s="10">
        <v>-5.0562879999999998E-2</v>
      </c>
      <c r="R176" s="10">
        <v>-0.92188610199999999</v>
      </c>
      <c r="S176" s="10">
        <v>-32.442596270000003</v>
      </c>
      <c r="T176" s="10">
        <v>-6.0996344000000001E-2</v>
      </c>
      <c r="U176" s="10">
        <v>-3.0810509999999999E-2</v>
      </c>
      <c r="V176" s="10">
        <v>-0.29829813700000002</v>
      </c>
      <c r="W176" s="10">
        <v>6.1629999999999896</v>
      </c>
      <c r="X176" s="10">
        <v>3.714</v>
      </c>
      <c r="Y176" s="10">
        <v>2.79999999999999E-2</v>
      </c>
      <c r="Z176" s="10">
        <v>640.02099999999996</v>
      </c>
      <c r="AA176" s="10">
        <v>1.577</v>
      </c>
      <c r="AB176" s="10">
        <v>1.1079999999999901</v>
      </c>
      <c r="AC176" s="10">
        <v>10.232999999999899</v>
      </c>
      <c r="AD176" s="10">
        <v>5.6829999999999998</v>
      </c>
      <c r="AE176" s="10">
        <v>3.327</v>
      </c>
      <c r="AF176" s="10">
        <v>3.2000000000000001E-2</v>
      </c>
      <c r="AG176" s="10">
        <v>603.55099999999902</v>
      </c>
      <c r="AH176" s="10">
        <v>1.696</v>
      </c>
      <c r="AI176" s="10">
        <v>1.1539999999999999</v>
      </c>
      <c r="AJ176" s="10">
        <v>12.694000000000001</v>
      </c>
      <c r="AK176" s="10">
        <v>6.0439999999999996</v>
      </c>
      <c r="AL176" s="10">
        <v>5.282</v>
      </c>
      <c r="AM176" s="10">
        <v>4.4999999999999998E-2</v>
      </c>
      <c r="AN176" s="10">
        <v>612.99900000000002</v>
      </c>
      <c r="AO176" s="10">
        <v>1.52199999999999</v>
      </c>
      <c r="AP176" s="10">
        <v>15.06</v>
      </c>
      <c r="AQ176" s="10">
        <v>-218.6393195</v>
      </c>
      <c r="AR176" s="10">
        <v>-0.74255607000000001</v>
      </c>
      <c r="AS176" s="10">
        <v>-0.78865650099999995</v>
      </c>
      <c r="AT176" s="10">
        <v>-2.7817986910000001</v>
      </c>
      <c r="AU176" s="10">
        <v>-0.58505237899999996</v>
      </c>
      <c r="AV176" s="10">
        <v>-0.61332130399999996</v>
      </c>
      <c r="AW176" s="10">
        <v>95.334000000000003</v>
      </c>
      <c r="AX176" s="10">
        <v>36.558999999999997</v>
      </c>
      <c r="AY176" s="10">
        <v>58.073</v>
      </c>
      <c r="AZ176" s="10">
        <v>2.7</v>
      </c>
      <c r="BA176" s="10">
        <v>3.2280000000000002</v>
      </c>
      <c r="BB176" s="10">
        <v>1.21</v>
      </c>
      <c r="BC176" s="10">
        <v>2.5430000000000001</v>
      </c>
      <c r="BD176" s="10">
        <v>15.459</v>
      </c>
      <c r="BE176" s="10">
        <v>6.0149999999999997</v>
      </c>
      <c r="BF176" s="10">
        <v>100.866</v>
      </c>
      <c r="BG176" s="10">
        <v>48.466999999999999</v>
      </c>
      <c r="BH176" s="10">
        <v>70.7</v>
      </c>
      <c r="BI176" s="10">
        <v>1.3519999999999901</v>
      </c>
      <c r="BJ176" s="10">
        <v>1.823</v>
      </c>
      <c r="BK176" s="10">
        <v>1.244</v>
      </c>
      <c r="BL176" s="10">
        <v>2.9580000000000002</v>
      </c>
      <c r="BM176" s="10">
        <v>20.893000000000001</v>
      </c>
      <c r="BN176" s="10">
        <v>5.0739999999999998</v>
      </c>
      <c r="BO176" s="10">
        <v>93.311000000000007</v>
      </c>
      <c r="BP176" s="10">
        <v>52.292999999999999</v>
      </c>
      <c r="BQ176" s="10">
        <v>69.283000000000001</v>
      </c>
      <c r="BR176" s="10">
        <v>1.91</v>
      </c>
      <c r="BS176" s="10">
        <v>1.165</v>
      </c>
      <c r="BT176" s="10">
        <v>1.954</v>
      </c>
      <c r="BU176" s="10">
        <v>5.125</v>
      </c>
      <c r="BV176" s="10">
        <v>26.646000000000001</v>
      </c>
      <c r="BW176" s="10">
        <v>10.195</v>
      </c>
      <c r="BX176">
        <v>0.13</v>
      </c>
      <c r="BY176">
        <v>0.16300000000000001</v>
      </c>
      <c r="BZ176">
        <v>0.16</v>
      </c>
      <c r="CA176">
        <v>0.81191408822504096</v>
      </c>
      <c r="CB176">
        <v>0.96069275450532099</v>
      </c>
      <c r="CE176">
        <v>1.0714591950824699</v>
      </c>
      <c r="CF176">
        <v>1.07264100330664</v>
      </c>
      <c r="CG176">
        <v>1.09922274519623</v>
      </c>
      <c r="CH176">
        <v>0.9632320607864</v>
      </c>
    </row>
    <row r="177" spans="1:86" x14ac:dyDescent="0.25">
      <c r="A177" s="12" t="str">
        <f>VLOOKUP($B177,GCDTCodes!$A$1:$D$398,2,FALSE)</f>
        <v>GCDT_172</v>
      </c>
      <c r="B177" s="12" t="s">
        <v>444</v>
      </c>
      <c r="C177" t="s">
        <v>421</v>
      </c>
      <c r="D177" t="s">
        <v>537</v>
      </c>
      <c r="E177" t="s">
        <v>1702</v>
      </c>
      <c r="F177" t="s">
        <v>224</v>
      </c>
      <c r="G177" t="s">
        <v>155</v>
      </c>
      <c r="H177" t="s">
        <v>158</v>
      </c>
      <c r="I177" t="s">
        <v>155</v>
      </c>
      <c r="J177" t="s">
        <v>155</v>
      </c>
      <c r="K177" s="10">
        <v>63.281838380000003</v>
      </c>
      <c r="L177" s="10">
        <v>0.20456838299999999</v>
      </c>
      <c r="M177" s="10">
        <v>8.3588137999999895E-2</v>
      </c>
      <c r="N177" s="10">
        <v>0.49437016700000003</v>
      </c>
      <c r="O177" s="10">
        <v>34.891514440000002</v>
      </c>
      <c r="P177" s="10">
        <v>0.14348108400000001</v>
      </c>
      <c r="Q177" s="10">
        <v>5.8591124000000001E-2</v>
      </c>
      <c r="R177" s="10">
        <v>1.784482245</v>
      </c>
      <c r="S177" s="10">
        <v>58.150544699999998</v>
      </c>
      <c r="T177" s="10">
        <v>7.3805836E-2</v>
      </c>
      <c r="U177" s="10">
        <v>4.5200042999999898E-2</v>
      </c>
      <c r="V177" s="10">
        <v>0.54840709399999998</v>
      </c>
      <c r="W177" s="10">
        <v>8.6920000000000002</v>
      </c>
      <c r="X177" s="10">
        <v>6.4249999999999998</v>
      </c>
      <c r="Y177" s="10">
        <v>4.7E-2</v>
      </c>
      <c r="Z177" s="10">
        <v>1540.74</v>
      </c>
      <c r="AA177" s="10">
        <v>3.1429999999999998</v>
      </c>
      <c r="AB177" s="10">
        <v>2.7549999999999999</v>
      </c>
      <c r="AC177" s="10">
        <v>16.521000000000001</v>
      </c>
      <c r="AD177" s="10">
        <v>5.6789999999999896</v>
      </c>
      <c r="AE177" s="10">
        <v>3.7170000000000001</v>
      </c>
      <c r="AF177" s="10">
        <v>3.4000000000000002E-2</v>
      </c>
      <c r="AG177" s="10">
        <v>829.09899999999902</v>
      </c>
      <c r="AH177" s="10">
        <v>2.0409999999999999</v>
      </c>
      <c r="AI177" s="10">
        <v>1.524</v>
      </c>
      <c r="AJ177" s="10">
        <v>12.465999999999999</v>
      </c>
      <c r="AK177" s="13"/>
      <c r="AL177" s="10">
        <v>5.0139999999999896</v>
      </c>
      <c r="AM177" s="10">
        <v>3.6999999999999998E-2</v>
      </c>
      <c r="AN177" s="10">
        <v>700.56600000000003</v>
      </c>
      <c r="AO177" s="10">
        <v>1.5859999999999901</v>
      </c>
      <c r="AP177" s="10">
        <v>15.952</v>
      </c>
      <c r="AQ177" s="10">
        <v>31.478959929999998</v>
      </c>
      <c r="AR177" s="10">
        <v>0.294252442</v>
      </c>
      <c r="AS177" s="10">
        <v>0.77564422499999996</v>
      </c>
      <c r="AT177" s="10">
        <v>2.5652003379999999</v>
      </c>
      <c r="AU177" s="10">
        <v>0.33749797199999998</v>
      </c>
      <c r="AV177" s="10">
        <v>2.405891204</v>
      </c>
      <c r="AW177" s="10">
        <v>185.19900000000001</v>
      </c>
      <c r="AX177" s="10">
        <v>39.262</v>
      </c>
      <c r="AY177" s="10">
        <v>64.632999999999996</v>
      </c>
      <c r="AZ177" s="10">
        <v>8.7430000000000003</v>
      </c>
      <c r="BA177" s="10">
        <v>2.956</v>
      </c>
      <c r="BB177" s="10">
        <v>4.7610000000000001</v>
      </c>
      <c r="BC177" s="10">
        <v>9.1669999999999998</v>
      </c>
      <c r="BD177" s="10">
        <v>38.847000000000001</v>
      </c>
      <c r="BE177" s="10">
        <v>20.173999999999999</v>
      </c>
      <c r="BF177" s="10">
        <v>105.346</v>
      </c>
      <c r="BG177" s="10">
        <v>46.891999999999904</v>
      </c>
      <c r="BH177" s="10">
        <v>72.787999999999997</v>
      </c>
      <c r="BI177" s="10">
        <v>5.2729999999999997</v>
      </c>
      <c r="BJ177" s="10">
        <v>1.2989999999999999</v>
      </c>
      <c r="BK177" s="10">
        <v>2.4039999999999999</v>
      </c>
      <c r="BL177" s="10">
        <v>6.6619999999999999</v>
      </c>
      <c r="BM177" s="10">
        <v>28.459</v>
      </c>
      <c r="BN177" s="10">
        <v>12.380999999999901</v>
      </c>
      <c r="BO177" s="10">
        <v>99.834000000000003</v>
      </c>
      <c r="BP177" s="10">
        <v>53.838000000000001</v>
      </c>
      <c r="BQ177" s="10">
        <v>72.786000000000001</v>
      </c>
      <c r="BR177" s="10">
        <v>5.2129999999999903</v>
      </c>
      <c r="BS177" s="10">
        <v>1.1419999999999999</v>
      </c>
      <c r="BT177" s="10">
        <v>3.5659999999999998</v>
      </c>
      <c r="BU177" s="10">
        <v>9.6259999999999994</v>
      </c>
      <c r="BV177" s="10">
        <v>43.540999999999997</v>
      </c>
      <c r="BW177" s="10">
        <v>19.209</v>
      </c>
      <c r="BX177">
        <v>0.25800000000000001</v>
      </c>
      <c r="BY177">
        <v>0.25</v>
      </c>
      <c r="BZ177">
        <v>0.23899999999999999</v>
      </c>
      <c r="CA177">
        <v>1.3197025669750899</v>
      </c>
      <c r="CB177">
        <v>1.1126627627696</v>
      </c>
      <c r="CE177">
        <v>0.604585762573292</v>
      </c>
      <c r="CF177">
        <v>0.91952958942635099</v>
      </c>
      <c r="CG177" t="s">
        <v>1712</v>
      </c>
      <c r="CH177" t="s">
        <v>1712</v>
      </c>
    </row>
    <row r="178" spans="1:86" x14ac:dyDescent="0.25">
      <c r="A178" s="12" t="str">
        <f>VLOOKUP($B178,GCDTCodes!$A$1:$D$398,2,FALSE)</f>
        <v>GCDT_173</v>
      </c>
      <c r="B178" s="12" t="s">
        <v>445</v>
      </c>
      <c r="C178" t="s">
        <v>421</v>
      </c>
      <c r="D178" t="s">
        <v>537</v>
      </c>
      <c r="E178" t="s">
        <v>1702</v>
      </c>
      <c r="F178" t="s">
        <v>224</v>
      </c>
      <c r="G178" t="s">
        <v>158</v>
      </c>
      <c r="H178" t="s">
        <v>155</v>
      </c>
      <c r="I178" t="s">
        <v>155</v>
      </c>
      <c r="J178" t="s">
        <v>155</v>
      </c>
      <c r="K178" s="10">
        <v>8.2953185319999996</v>
      </c>
      <c r="L178" s="10">
        <v>1.0346091E-2</v>
      </c>
      <c r="M178" s="10">
        <v>-2.596344E-3</v>
      </c>
      <c r="N178" s="10">
        <v>0.15937024</v>
      </c>
      <c r="O178" s="10">
        <v>-12.32078744</v>
      </c>
      <c r="P178" s="10">
        <v>-5.6969899999999997E-2</v>
      </c>
      <c r="Q178" s="10">
        <v>-9.66284699999999E-3</v>
      </c>
      <c r="R178" s="10">
        <v>-0.39874944099999998</v>
      </c>
      <c r="S178" s="10">
        <v>-13.205588990000001</v>
      </c>
      <c r="T178" s="10">
        <v>-2.5582212E-2</v>
      </c>
      <c r="U178" s="10">
        <v>-5.1312689999999999E-3</v>
      </c>
      <c r="V178" s="10">
        <v>-1.6063060000000001E-2</v>
      </c>
      <c r="W178" s="10">
        <v>5.7220000000000004</v>
      </c>
      <c r="X178" s="10">
        <v>3.88</v>
      </c>
      <c r="Y178" s="10">
        <v>3.1E-2</v>
      </c>
      <c r="Z178" s="10">
        <v>1269.1559999999999</v>
      </c>
      <c r="AA178" s="10">
        <v>2.7879999999999998</v>
      </c>
      <c r="AB178" s="10">
        <v>2.3780000000000001</v>
      </c>
      <c r="AC178" s="10">
        <v>13.617000000000001</v>
      </c>
      <c r="AD178" s="10">
        <v>5.6840000000000002</v>
      </c>
      <c r="AE178" s="10">
        <v>3.125</v>
      </c>
      <c r="AF178" s="10">
        <v>3.3000000000000002E-2</v>
      </c>
      <c r="AG178" s="10">
        <v>555.79700000000003</v>
      </c>
      <c r="AH178" s="10">
        <v>1.621</v>
      </c>
      <c r="AI178" s="10">
        <v>1.01</v>
      </c>
      <c r="AJ178" s="10">
        <v>9.0009999999999994</v>
      </c>
      <c r="AK178" s="13"/>
      <c r="AL178" s="10">
        <v>5.9809999999999999</v>
      </c>
      <c r="AM178" s="10">
        <v>3.7999999999999999E-2</v>
      </c>
      <c r="AN178" s="10">
        <v>833.86699999999996</v>
      </c>
      <c r="AO178" s="10">
        <v>1.853</v>
      </c>
      <c r="AP178" s="10">
        <v>14.792</v>
      </c>
      <c r="AQ178" s="10">
        <v>30.555885369999999</v>
      </c>
      <c r="AR178" s="10">
        <v>0.320837276</v>
      </c>
      <c r="AS178" s="10">
        <v>0.31610187499999998</v>
      </c>
      <c r="AT178" s="10">
        <v>0.42640072600000001</v>
      </c>
      <c r="AU178" s="10">
        <v>0.206018112</v>
      </c>
      <c r="AV178" s="10">
        <v>0.89628494999999997</v>
      </c>
      <c r="AW178" s="10">
        <v>184.50200000000001</v>
      </c>
      <c r="AX178" s="10">
        <v>50.83</v>
      </c>
      <c r="AY178" s="10">
        <v>73.707999999999998</v>
      </c>
      <c r="AZ178" s="10">
        <v>6.157</v>
      </c>
      <c r="BA178" s="10">
        <v>2.9159999999999999</v>
      </c>
      <c r="BB178" s="10">
        <v>3.5239999999999898</v>
      </c>
      <c r="BC178" s="10">
        <v>9.5289999999999999</v>
      </c>
      <c r="BD178" s="10">
        <v>41.125</v>
      </c>
      <c r="BE178" s="10">
        <v>18.303000000000001</v>
      </c>
      <c r="BF178" s="10">
        <v>153.41200000000001</v>
      </c>
      <c r="BG178" s="10">
        <v>52.420999999999999</v>
      </c>
      <c r="BH178" s="10">
        <v>72.641999999999996</v>
      </c>
      <c r="BI178" s="10">
        <v>5.6619999999999999</v>
      </c>
      <c r="BJ178" s="10">
        <v>1.4909999999999899</v>
      </c>
      <c r="BK178" s="10">
        <v>2.9449999999999998</v>
      </c>
      <c r="BL178" s="10">
        <v>8.8620000000000001</v>
      </c>
      <c r="BM178" s="10">
        <v>33.679000000000002</v>
      </c>
      <c r="BN178" s="10">
        <v>17.000999999999902</v>
      </c>
      <c r="BO178" s="10">
        <v>105.24299999999999</v>
      </c>
      <c r="BP178" s="10">
        <v>55.068999999999903</v>
      </c>
      <c r="BQ178" s="10">
        <v>72.765000000000001</v>
      </c>
      <c r="BR178" s="10">
        <v>3.819</v>
      </c>
      <c r="BS178" s="10">
        <v>1.0449999999999999</v>
      </c>
      <c r="BT178" s="10">
        <v>2.988</v>
      </c>
      <c r="BU178" s="10">
        <v>8.15899999999999</v>
      </c>
      <c r="BV178" s="10">
        <v>37.552999999999997</v>
      </c>
      <c r="BW178" s="10">
        <v>12.57</v>
      </c>
      <c r="BX178">
        <v>0.23200000000000001</v>
      </c>
      <c r="BY178">
        <v>0.22900000000000001</v>
      </c>
      <c r="BZ178">
        <v>0.222</v>
      </c>
      <c r="CA178">
        <v>1.0957906346631201</v>
      </c>
      <c r="CB178">
        <v>1.0022170332061</v>
      </c>
      <c r="CE178">
        <v>1.1364614251966101</v>
      </c>
      <c r="CF178">
        <v>1.2440804300673001</v>
      </c>
      <c r="CG178" t="s">
        <v>1712</v>
      </c>
      <c r="CH178" t="s">
        <v>1712</v>
      </c>
    </row>
    <row r="179" spans="1:86" x14ac:dyDescent="0.25">
      <c r="A179" s="12" t="str">
        <f>VLOOKUP($B179,GCDTCodes!$A$1:$D$398,2,FALSE)</f>
        <v>GCDT_174</v>
      </c>
      <c r="B179" s="12" t="s">
        <v>446</v>
      </c>
      <c r="C179" t="s">
        <v>421</v>
      </c>
      <c r="D179" t="s">
        <v>537</v>
      </c>
      <c r="E179" t="s">
        <v>1702</v>
      </c>
      <c r="F179" t="s">
        <v>224</v>
      </c>
      <c r="G179" t="s">
        <v>158</v>
      </c>
      <c r="H179" t="s">
        <v>158</v>
      </c>
      <c r="I179" t="s">
        <v>155</v>
      </c>
      <c r="J179" t="s">
        <v>155</v>
      </c>
      <c r="K179" s="10">
        <v>-4.1532083689999997</v>
      </c>
      <c r="L179" s="10">
        <v>-3.7546905999999998E-2</v>
      </c>
      <c r="M179" s="10">
        <v>-2.9400165999999998E-2</v>
      </c>
      <c r="N179" s="10">
        <v>0.15937024</v>
      </c>
      <c r="O179" s="10">
        <v>-22.720065089999999</v>
      </c>
      <c r="P179" s="10">
        <v>-5.9349145999999998E-2</v>
      </c>
      <c r="Q179" s="10">
        <v>-1.6427651000000001E-2</v>
      </c>
      <c r="R179" s="10">
        <v>-0.39874944099999998</v>
      </c>
      <c r="S179" s="10">
        <v>22.224531519999999</v>
      </c>
      <c r="T179" s="10">
        <v>5.5527574000000003E-2</v>
      </c>
      <c r="U179" s="10">
        <v>2.3629481000000001E-2</v>
      </c>
      <c r="V179" s="10">
        <v>0.68952463200000003</v>
      </c>
      <c r="W179" s="10">
        <v>7.3650000000000002</v>
      </c>
      <c r="X179" s="10">
        <v>4.3680000000000003</v>
      </c>
      <c r="Y179" s="10">
        <v>3.3000000000000002E-2</v>
      </c>
      <c r="Z179" s="10">
        <v>1187.1099999999999</v>
      </c>
      <c r="AA179" s="10">
        <v>2.923</v>
      </c>
      <c r="AB179" s="10">
        <v>2.48199999999999</v>
      </c>
      <c r="AC179" s="10">
        <v>12.558999999999999</v>
      </c>
      <c r="AD179" s="10">
        <v>5.6989999999999998</v>
      </c>
      <c r="AE179" s="10">
        <v>3.6680000000000001</v>
      </c>
      <c r="AF179" s="10">
        <v>3.1E-2</v>
      </c>
      <c r="AG179" s="10">
        <v>884.52800000000002</v>
      </c>
      <c r="AH179" s="10">
        <v>2.149</v>
      </c>
      <c r="AI179" s="10">
        <v>1.9159999999999999</v>
      </c>
      <c r="AJ179" s="10">
        <v>12.760999999999999</v>
      </c>
      <c r="AK179" s="13"/>
      <c r="AL179" s="10">
        <v>4.7949999999999999</v>
      </c>
      <c r="AM179" s="10">
        <v>4.0499999999999897E-2</v>
      </c>
      <c r="AN179" s="10">
        <v>745.07199999999898</v>
      </c>
      <c r="AO179" s="10">
        <v>1.843</v>
      </c>
      <c r="AP179" s="10">
        <v>15.8765</v>
      </c>
      <c r="AQ179" s="10">
        <v>-135.4403638</v>
      </c>
      <c r="AR179" s="10">
        <v>-0.39937003599999998</v>
      </c>
      <c r="AS179" s="10">
        <v>-0.22003086599999999</v>
      </c>
      <c r="AT179" s="10">
        <v>-0.99946568099999999</v>
      </c>
      <c r="AU179" s="10">
        <v>-1.5306319000000001E-2</v>
      </c>
      <c r="AV179" s="10">
        <v>-0.61332130399999996</v>
      </c>
      <c r="AW179" s="10">
        <v>144.85</v>
      </c>
      <c r="AX179" s="10">
        <v>40.692999999999998</v>
      </c>
      <c r="AY179" s="10">
        <v>66.599999999999994</v>
      </c>
      <c r="AZ179" s="10">
        <v>7.1239999999999997</v>
      </c>
      <c r="BA179" s="10">
        <v>3.016</v>
      </c>
      <c r="BB179" s="10">
        <v>3.5430000000000001</v>
      </c>
      <c r="BC179" s="10">
        <v>7.5750000000000002</v>
      </c>
      <c r="BD179" s="10">
        <v>48.54</v>
      </c>
      <c r="BE179" s="10">
        <v>29.416</v>
      </c>
      <c r="BF179" s="10">
        <v>157.203</v>
      </c>
      <c r="BG179" s="10">
        <v>49.661000000000001</v>
      </c>
      <c r="BH179" s="10">
        <v>68.760999999999996</v>
      </c>
      <c r="BI179" s="10">
        <v>6.1909999999999998</v>
      </c>
      <c r="BJ179" s="10">
        <v>1.601</v>
      </c>
      <c r="BK179" s="10">
        <v>3.7759999999999998</v>
      </c>
      <c r="BL179" s="10">
        <v>9.2579999999999991</v>
      </c>
      <c r="BM179" s="10">
        <v>40.875999999999998</v>
      </c>
      <c r="BN179" s="10">
        <v>31.690999999999999</v>
      </c>
      <c r="BO179" s="10">
        <v>88.311999999999998</v>
      </c>
      <c r="BP179" s="10">
        <v>46.755000000000003</v>
      </c>
      <c r="BQ179" s="10">
        <v>70.088999999999999</v>
      </c>
      <c r="BR179" s="10">
        <v>2.4540000000000002</v>
      </c>
      <c r="BS179" s="10">
        <v>1.107</v>
      </c>
      <c r="BT179" s="10">
        <v>1.899</v>
      </c>
      <c r="BU179" s="10">
        <v>5.048</v>
      </c>
      <c r="BV179" s="10">
        <v>25.834</v>
      </c>
      <c r="BW179" s="10">
        <v>7.657</v>
      </c>
      <c r="BX179">
        <v>0.161</v>
      </c>
      <c r="BY179">
        <v>0.18099999999999999</v>
      </c>
      <c r="BZ179">
        <v>0.16300000000000001</v>
      </c>
      <c r="CA179">
        <v>1.0319410721665001</v>
      </c>
      <c r="CB179">
        <v>1.04810248931266</v>
      </c>
      <c r="CC179">
        <v>0.92576536841136603</v>
      </c>
      <c r="CD179">
        <v>1.0376276999127201</v>
      </c>
      <c r="CE179">
        <v>0.82991339415076004</v>
      </c>
      <c r="CF179">
        <v>0.887182918402873</v>
      </c>
      <c r="CG179" t="s">
        <v>1712</v>
      </c>
      <c r="CH179" t="s">
        <v>1712</v>
      </c>
    </row>
    <row r="180" spans="1:86" x14ac:dyDescent="0.25">
      <c r="A180" s="12" t="str">
        <f>VLOOKUP($B180,GCDTCodes!$A$1:$D$398,2,FALSE)</f>
        <v>GCDT_175</v>
      </c>
      <c r="B180" s="12" t="s">
        <v>447</v>
      </c>
      <c r="C180" t="s">
        <v>421</v>
      </c>
      <c r="D180" t="s">
        <v>537</v>
      </c>
      <c r="E180" t="s">
        <v>1702</v>
      </c>
      <c r="F180" t="s">
        <v>224</v>
      </c>
      <c r="G180" t="s">
        <v>160</v>
      </c>
      <c r="H180" t="s">
        <v>155</v>
      </c>
      <c r="I180" t="s">
        <v>155</v>
      </c>
      <c r="J180" t="s">
        <v>155</v>
      </c>
      <c r="K180" s="10">
        <v>-24.26917787</v>
      </c>
      <c r="L180" s="10">
        <v>-9.1686815000000005E-2</v>
      </c>
      <c r="M180" s="10">
        <v>-7.3260964999999997E-2</v>
      </c>
      <c r="N180" s="10">
        <v>-0.20072337800000001</v>
      </c>
      <c r="O180" s="10">
        <v>4.2333620669999998</v>
      </c>
      <c r="P180" s="10">
        <v>-1.8901970000000001E-2</v>
      </c>
      <c r="Q180" s="10">
        <v>-1.2068420000000001E-3</v>
      </c>
      <c r="R180" s="10">
        <v>-2.7690347000000001E-2</v>
      </c>
      <c r="S180" s="10">
        <v>-3.9872263889999999</v>
      </c>
      <c r="T180" s="10">
        <v>-1.3015907E-2</v>
      </c>
      <c r="U180" s="10">
        <v>-3.0769299999999999E-3</v>
      </c>
      <c r="V180" s="10">
        <v>0.125054478</v>
      </c>
      <c r="W180" s="10">
        <v>7.1429999999999998</v>
      </c>
      <c r="X180" s="10">
        <v>3.9219999999999899</v>
      </c>
      <c r="Y180" s="10">
        <v>3.2000000000000001E-2</v>
      </c>
      <c r="Z180" s="10">
        <v>1152.94999999999</v>
      </c>
      <c r="AA180" s="10">
        <v>2.5994999999999999</v>
      </c>
      <c r="AB180" s="10">
        <v>2.2094999999999998</v>
      </c>
      <c r="AC180" s="10">
        <v>13.087999999999999</v>
      </c>
      <c r="AD180" s="10">
        <v>5.6840000000000002</v>
      </c>
      <c r="AE180" s="10">
        <v>3.3965000000000001</v>
      </c>
      <c r="AF180" s="10">
        <v>3.2000000000000001E-2</v>
      </c>
      <c r="AG180" s="10">
        <v>813.84950000000003</v>
      </c>
      <c r="AH180" s="10">
        <v>2.0125000000000002</v>
      </c>
      <c r="AI180" s="10">
        <v>1.4704999999999999</v>
      </c>
      <c r="AJ180" s="10">
        <v>12.275499999999999</v>
      </c>
      <c r="AK180" s="13"/>
      <c r="AL180" s="10">
        <v>4.2240000000000002</v>
      </c>
      <c r="AM180" s="10">
        <v>3.2000000000000001E-2</v>
      </c>
      <c r="AN180" s="10">
        <v>696.85399999999902</v>
      </c>
      <c r="AO180" s="10">
        <v>1.476</v>
      </c>
      <c r="AP180" s="10">
        <v>14.81</v>
      </c>
      <c r="AQ180" s="10">
        <v>131.09367399999999</v>
      </c>
      <c r="AR180" s="10">
        <v>2.5987302E-2</v>
      </c>
      <c r="AS180" s="10">
        <v>0.30681819199999999</v>
      </c>
      <c r="AT180" s="10">
        <v>4.703999949</v>
      </c>
      <c r="AU180" s="10">
        <v>-0.720914900999999</v>
      </c>
      <c r="AV180" s="10">
        <v>-1.4759534489999999</v>
      </c>
      <c r="AW180" s="10">
        <v>153.12</v>
      </c>
      <c r="AX180" s="10">
        <v>37.667000000000002</v>
      </c>
      <c r="AY180" s="10">
        <v>61.134999999999998</v>
      </c>
      <c r="AZ180" s="10">
        <v>7.1639999999999997</v>
      </c>
      <c r="BA180" s="10">
        <v>3.2170000000000001</v>
      </c>
      <c r="BB180" s="10">
        <v>4.3639999999999999</v>
      </c>
      <c r="BC180" s="10">
        <v>7.6079999999999997</v>
      </c>
      <c r="BD180" s="10">
        <v>45.027999999999999</v>
      </c>
      <c r="BE180" s="10">
        <v>27.536999999999999</v>
      </c>
      <c r="BF180" s="10">
        <v>113.077</v>
      </c>
      <c r="BG180" s="10">
        <v>33.036999999999999</v>
      </c>
      <c r="BH180" s="10">
        <v>61.232999999999997</v>
      </c>
      <c r="BI180" s="10">
        <v>3.3330000000000002</v>
      </c>
      <c r="BJ180" s="10">
        <v>1.9139999999999999</v>
      </c>
      <c r="BK180" s="10">
        <v>1.671</v>
      </c>
      <c r="BL180" s="10">
        <v>3.7919999999999998</v>
      </c>
      <c r="BM180" s="10">
        <v>23.06</v>
      </c>
      <c r="BN180" s="10">
        <v>6.2519999999999998</v>
      </c>
      <c r="BO180" s="10">
        <v>102.607999999999</v>
      </c>
      <c r="BP180" s="10">
        <v>39.652000000000001</v>
      </c>
      <c r="BQ180" s="10">
        <v>66.353999999999999</v>
      </c>
      <c r="BR180" s="10">
        <v>3.7410000000000001</v>
      </c>
      <c r="BS180" s="10">
        <v>1.123</v>
      </c>
      <c r="BT180" s="10">
        <v>2.145</v>
      </c>
      <c r="BU180" s="10">
        <v>5.1479999999999997</v>
      </c>
      <c r="BV180" s="10">
        <v>27.785</v>
      </c>
      <c r="BW180" s="10">
        <v>10.192</v>
      </c>
      <c r="BX180">
        <v>0.17199999999999999</v>
      </c>
      <c r="BY180">
        <v>0.16200000000000001</v>
      </c>
      <c r="BZ180">
        <v>0.15</v>
      </c>
      <c r="CA180">
        <v>1.10750306571056</v>
      </c>
      <c r="CB180">
        <v>1.0015221046293501</v>
      </c>
      <c r="CC180">
        <v>0.95008076619832305</v>
      </c>
      <c r="CD180">
        <v>0.92900699716785395</v>
      </c>
      <c r="CE180">
        <v>0.78885266537879295</v>
      </c>
      <c r="CF180">
        <v>0.82225999497014401</v>
      </c>
      <c r="CG180" t="s">
        <v>1712</v>
      </c>
      <c r="CH180" t="s">
        <v>1712</v>
      </c>
    </row>
    <row r="181" spans="1:86" x14ac:dyDescent="0.25">
      <c r="A181" s="12" t="str">
        <f>VLOOKUP($B181,GCDTCodes!$A$1:$D$398,2,FALSE)</f>
        <v>GCDT_176</v>
      </c>
      <c r="B181" s="12" t="s">
        <v>448</v>
      </c>
      <c r="C181" t="s">
        <v>421</v>
      </c>
      <c r="D181" t="s">
        <v>537</v>
      </c>
      <c r="E181" t="s">
        <v>1702</v>
      </c>
      <c r="F181" t="s">
        <v>224</v>
      </c>
      <c r="G181" t="s">
        <v>262</v>
      </c>
      <c r="H181" t="s">
        <v>155</v>
      </c>
      <c r="I181" t="s">
        <v>155</v>
      </c>
      <c r="J181" t="s">
        <v>155</v>
      </c>
      <c r="K181" s="10">
        <v>14.6134141</v>
      </c>
      <c r="L181" s="10">
        <v>1.32673169999999E-2</v>
      </c>
      <c r="M181" s="10">
        <v>1.3053736E-2</v>
      </c>
      <c r="N181" s="10">
        <v>0.341794177999999</v>
      </c>
      <c r="O181" s="10">
        <v>7.9788810010000004</v>
      </c>
      <c r="P181" s="10">
        <v>-1.8901970000000001E-2</v>
      </c>
      <c r="Q181" s="10">
        <v>-1.2068420000000001E-3</v>
      </c>
      <c r="R181" s="10">
        <v>-2.7690347000000001E-2</v>
      </c>
      <c r="S181" s="10">
        <v>36.238845169999998</v>
      </c>
      <c r="T181" s="10">
        <v>4.3279419999999999E-2</v>
      </c>
      <c r="U181" s="10">
        <v>2.7952999999999999E-2</v>
      </c>
      <c r="V181" s="10">
        <v>0.34284504599999999</v>
      </c>
      <c r="W181" s="10">
        <v>6.9210000000000003</v>
      </c>
      <c r="X181" s="10">
        <v>3.964</v>
      </c>
      <c r="Y181" s="10">
        <v>3.5000000000000003E-2</v>
      </c>
      <c r="Z181" s="10">
        <v>973.99199999999996</v>
      </c>
      <c r="AA181" s="10">
        <v>1.994</v>
      </c>
      <c r="AB181" s="10">
        <v>1.5609999999999999</v>
      </c>
      <c r="AC181" s="10">
        <v>12.110999999999899</v>
      </c>
      <c r="AD181" s="10">
        <v>5.6739999999999897</v>
      </c>
      <c r="AE181" s="10">
        <v>3.7730000000000001</v>
      </c>
      <c r="AF181" s="10">
        <v>3.2000000000000001E-2</v>
      </c>
      <c r="AG181" s="10">
        <v>819.39199999999903</v>
      </c>
      <c r="AH181" s="10">
        <v>1.984</v>
      </c>
      <c r="AI181" s="10">
        <v>1.5269999999999999</v>
      </c>
      <c r="AJ181" s="10">
        <v>12.333</v>
      </c>
      <c r="AK181" s="13"/>
      <c r="AL181" s="10">
        <v>4.0489999999999897</v>
      </c>
      <c r="AM181" s="10">
        <v>5.5E-2</v>
      </c>
      <c r="AN181" s="10">
        <v>742.39399999999898</v>
      </c>
      <c r="AO181" s="10">
        <v>1.833</v>
      </c>
      <c r="AP181" s="10">
        <v>15.800999999999901</v>
      </c>
      <c r="AQ181" s="10">
        <v>-241.51659989999999</v>
      </c>
      <c r="AR181" s="10">
        <v>-0.57337985599999997</v>
      </c>
      <c r="AS181" s="10">
        <v>-0.49854138100000001</v>
      </c>
      <c r="AT181" s="10">
        <v>-2.0688654870000001</v>
      </c>
      <c r="AU181" s="10">
        <v>-0.36811061</v>
      </c>
      <c r="AV181" s="10">
        <v>-0.39766326800000001</v>
      </c>
      <c r="AW181" s="10">
        <v>148.78200000000001</v>
      </c>
      <c r="AX181" s="10">
        <v>45.343999999999902</v>
      </c>
      <c r="AY181" s="10">
        <v>73.474999999999994</v>
      </c>
      <c r="AZ181" s="10">
        <v>5.5819999999999999</v>
      </c>
      <c r="BA181" s="10">
        <v>2.7559999999999998</v>
      </c>
      <c r="BB181" s="10">
        <v>2.2769999999999899</v>
      </c>
      <c r="BC181" s="10">
        <v>6.343</v>
      </c>
      <c r="BD181" s="10">
        <v>26.486999999999998</v>
      </c>
      <c r="BE181" s="10">
        <v>9.3390000000000004</v>
      </c>
      <c r="BF181" s="10">
        <v>118.86799999999999</v>
      </c>
      <c r="BG181" s="10">
        <v>48.136000000000003</v>
      </c>
      <c r="BH181" s="10">
        <v>70.95</v>
      </c>
      <c r="BI181" s="10">
        <v>4.1959999999999997</v>
      </c>
      <c r="BJ181" s="10">
        <v>1.74</v>
      </c>
      <c r="BK181" s="10">
        <v>2.125</v>
      </c>
      <c r="BL181" s="10">
        <v>5.68</v>
      </c>
      <c r="BM181" s="10">
        <v>25.09</v>
      </c>
      <c r="BN181" s="10">
        <v>8.8469999999999995</v>
      </c>
      <c r="BO181" s="10">
        <v>103.488</v>
      </c>
      <c r="BP181" s="10">
        <v>57.384999999999998</v>
      </c>
      <c r="BQ181" s="10">
        <v>74.061000000000007</v>
      </c>
      <c r="BR181" s="10">
        <v>2.4700000000000002</v>
      </c>
      <c r="BS181" s="10">
        <v>1.115</v>
      </c>
      <c r="BT181" s="10">
        <v>2.3260000000000001</v>
      </c>
      <c r="BU181" s="10">
        <v>6.827</v>
      </c>
      <c r="BV181" s="10">
        <v>30.681999999999999</v>
      </c>
      <c r="BW181" s="10">
        <v>9.3339999999999996</v>
      </c>
      <c r="BX181">
        <v>0.24099999999999999</v>
      </c>
      <c r="BY181">
        <v>0.23300000000000001</v>
      </c>
      <c r="BZ181">
        <v>0.245</v>
      </c>
      <c r="CA181">
        <v>0.85986545679522597</v>
      </c>
      <c r="CB181">
        <v>0.94863316471652004</v>
      </c>
      <c r="CC181">
        <v>1.09448478651526</v>
      </c>
      <c r="CD181">
        <v>0.98628402853212305</v>
      </c>
      <c r="CE181">
        <v>0.72926908332026497</v>
      </c>
      <c r="CF181">
        <v>0.67571596463868699</v>
      </c>
      <c r="CG181" t="s">
        <v>1712</v>
      </c>
      <c r="CH181" t="s">
        <v>1712</v>
      </c>
    </row>
    <row r="182" spans="1:86" x14ac:dyDescent="0.25">
      <c r="A182" s="12" t="str">
        <f>VLOOKUP($B182,GCDTCodes!$A$1:$D$398,2,FALSE)</f>
        <v>GCDT_177</v>
      </c>
      <c r="B182" s="12" t="s">
        <v>449</v>
      </c>
      <c r="C182" t="s">
        <v>421</v>
      </c>
      <c r="D182" t="s">
        <v>537</v>
      </c>
      <c r="E182" t="s">
        <v>1702</v>
      </c>
      <c r="F182" t="s">
        <v>224</v>
      </c>
      <c r="G182" t="s">
        <v>262</v>
      </c>
      <c r="H182" t="s">
        <v>158</v>
      </c>
      <c r="I182" t="s">
        <v>155</v>
      </c>
      <c r="J182" t="s">
        <v>155</v>
      </c>
      <c r="K182" s="10">
        <v>30.192389500000001</v>
      </c>
      <c r="L182" s="10">
        <v>0.11654360599999999</v>
      </c>
      <c r="M182" s="10">
        <v>8.9998676999999999E-2</v>
      </c>
      <c r="N182" s="10">
        <v>0.33941704899999903</v>
      </c>
      <c r="O182" s="10">
        <v>-4.0437126865000002</v>
      </c>
      <c r="P182" s="10">
        <v>-3.7935934999999997E-2</v>
      </c>
      <c r="Q182" s="10">
        <v>-5.4348444999999896E-3</v>
      </c>
      <c r="R182" s="10">
        <v>-0.21321989399999999</v>
      </c>
      <c r="S182" s="10">
        <v>39.334844609999998</v>
      </c>
      <c r="T182" s="10">
        <v>5.6669965000000003E-2</v>
      </c>
      <c r="U182" s="10">
        <v>4.2118533999999999E-2</v>
      </c>
      <c r="V182" s="10">
        <v>0.54840709399999998</v>
      </c>
      <c r="W182" s="10">
        <v>6.6050000000000004</v>
      </c>
      <c r="X182" s="10">
        <v>3.5209999999999999</v>
      </c>
      <c r="Y182" s="10">
        <v>2.79999999999999E-2</v>
      </c>
      <c r="Z182" s="10">
        <v>850.029</v>
      </c>
      <c r="AA182" s="10">
        <v>1.798</v>
      </c>
      <c r="AB182" s="10">
        <v>1.4079999999999999</v>
      </c>
      <c r="AC182" s="10">
        <v>10.462</v>
      </c>
      <c r="AD182" s="10">
        <v>5.702</v>
      </c>
      <c r="AE182" s="10">
        <v>3.117</v>
      </c>
      <c r="AF182" s="10">
        <v>3.2000000000000001E-2</v>
      </c>
      <c r="AG182" s="10">
        <v>808.30700000000002</v>
      </c>
      <c r="AH182" s="10">
        <v>2.06</v>
      </c>
      <c r="AI182" s="10">
        <v>1.41699999999999</v>
      </c>
      <c r="AJ182" s="10">
        <v>12.218</v>
      </c>
      <c r="AK182" s="13"/>
      <c r="AL182" s="10">
        <v>4.6219999999999999</v>
      </c>
      <c r="AM182" s="10">
        <v>4.2999999999999997E-2</v>
      </c>
      <c r="AN182" s="10">
        <v>747.75</v>
      </c>
      <c r="AO182" s="10">
        <v>1.9</v>
      </c>
      <c r="AP182" s="10">
        <v>16.91</v>
      </c>
      <c r="AQ182" s="10">
        <v>144.2437444</v>
      </c>
      <c r="AR182" s="10">
        <v>0.53351594499999999</v>
      </c>
      <c r="AS182" s="10">
        <v>0.66656093999999999</v>
      </c>
      <c r="AT182" s="10">
        <v>1.674033833</v>
      </c>
      <c r="AU182" s="10">
        <v>0.56758772700000004</v>
      </c>
      <c r="AV182" s="10">
        <v>1.3276010229999999</v>
      </c>
      <c r="AW182" s="10">
        <v>137.06</v>
      </c>
      <c r="AX182" s="10">
        <v>51.453000000000003</v>
      </c>
      <c r="AY182" s="10">
        <v>72.087000000000003</v>
      </c>
      <c r="AZ182" s="10">
        <v>4.2229999999999999</v>
      </c>
      <c r="BA182" s="10">
        <v>2.9380000000000002</v>
      </c>
      <c r="BB182" s="10">
        <v>2.411</v>
      </c>
      <c r="BC182" s="10">
        <v>6.077</v>
      </c>
      <c r="BD182" s="10">
        <v>28.52</v>
      </c>
      <c r="BE182" s="10">
        <v>8.8800000000000008</v>
      </c>
      <c r="BF182" s="10">
        <v>115.249</v>
      </c>
      <c r="BG182" s="10">
        <v>46.070999999999998</v>
      </c>
      <c r="BH182" s="10">
        <v>73.968000000000004</v>
      </c>
      <c r="BI182" s="10">
        <v>3.9510000000000001</v>
      </c>
      <c r="BJ182" s="10">
        <v>1.54599999999999</v>
      </c>
      <c r="BK182" s="10">
        <v>1.8009999999999999</v>
      </c>
      <c r="BL182" s="10">
        <v>4.851</v>
      </c>
      <c r="BM182" s="10">
        <v>24.933</v>
      </c>
      <c r="BN182" s="10">
        <v>6.9470000000000001</v>
      </c>
      <c r="BO182" s="10">
        <v>111.37799999999901</v>
      </c>
      <c r="BP182" s="10">
        <v>57.863</v>
      </c>
      <c r="BQ182" s="10">
        <v>74.748999999999995</v>
      </c>
      <c r="BR182" s="10">
        <v>2.9449999999999998</v>
      </c>
      <c r="BS182" s="10">
        <v>1.115</v>
      </c>
      <c r="BT182" s="10">
        <v>2.3819999999999899</v>
      </c>
      <c r="BU182" s="10">
        <v>7.3379999999999903</v>
      </c>
      <c r="BV182" s="10">
        <v>32.830999999999896</v>
      </c>
      <c r="BW182" s="10">
        <v>9.9789999999999992</v>
      </c>
      <c r="BX182">
        <v>0.22900000000000001</v>
      </c>
      <c r="BY182">
        <v>0.24099999999999999</v>
      </c>
      <c r="BZ182">
        <v>0.253</v>
      </c>
      <c r="CA182">
        <v>0.97156491764363295</v>
      </c>
      <c r="CB182">
        <v>0.861961707139835</v>
      </c>
      <c r="CC182">
        <v>1.10812750350944</v>
      </c>
      <c r="CD182">
        <v>0.96015114315550698</v>
      </c>
      <c r="CE182">
        <v>0.99455224744454296</v>
      </c>
      <c r="CF182">
        <v>1.00824794069163</v>
      </c>
      <c r="CG182" t="s">
        <v>1712</v>
      </c>
      <c r="CH182" t="s">
        <v>1712</v>
      </c>
    </row>
    <row r="183" spans="1:86" x14ac:dyDescent="0.25">
      <c r="A183" s="12" t="str">
        <f>VLOOKUP($B183,GCDTCodes!$A$1:$D$398,2,FALSE)</f>
        <v>GCDT_178</v>
      </c>
      <c r="B183" s="12" t="s">
        <v>450</v>
      </c>
      <c r="C183" t="s">
        <v>421</v>
      </c>
      <c r="D183" t="s">
        <v>537</v>
      </c>
      <c r="E183" t="s">
        <v>1702</v>
      </c>
      <c r="F183" t="s">
        <v>224</v>
      </c>
      <c r="G183" t="s">
        <v>451</v>
      </c>
      <c r="H183" t="s">
        <v>158</v>
      </c>
      <c r="I183" t="s">
        <v>155</v>
      </c>
      <c r="J183" t="s">
        <v>155</v>
      </c>
      <c r="K183" s="10">
        <v>-28.132412039999998</v>
      </c>
      <c r="L183" s="10">
        <v>-8.9604510999999998E-2</v>
      </c>
      <c r="M183" s="10">
        <v>-6.1077409999999999E-2</v>
      </c>
      <c r="N183" s="10">
        <v>-0.38077018699999998</v>
      </c>
      <c r="O183" s="10">
        <v>-19.357412839999999</v>
      </c>
      <c r="P183" s="10">
        <v>-6.8866128999999998E-2</v>
      </c>
      <c r="Q183" s="10">
        <v>-1.38908489999999E-2</v>
      </c>
      <c r="R183" s="10">
        <v>-0.39874944099999998</v>
      </c>
      <c r="S183" s="10">
        <v>40.379263160000001</v>
      </c>
      <c r="T183" s="10">
        <v>5.5582609999999998E-2</v>
      </c>
      <c r="U183" s="10">
        <v>4.1925347000000002E-2</v>
      </c>
      <c r="V183" s="10">
        <v>0.71384330099999904</v>
      </c>
      <c r="W183" s="10">
        <v>11.585000000000001</v>
      </c>
      <c r="X183" s="10">
        <v>3.4119999999999999</v>
      </c>
      <c r="Y183" s="10">
        <v>2.79999999999999E-2</v>
      </c>
      <c r="Z183" s="10">
        <v>1118.79</v>
      </c>
      <c r="AA183" s="10">
        <v>2.411</v>
      </c>
      <c r="AB183" s="10">
        <v>2.0409999999999999</v>
      </c>
      <c r="AC183" s="10">
        <v>14.843999999999999</v>
      </c>
      <c r="AD183" s="10">
        <v>5.6840000000000002</v>
      </c>
      <c r="AE183" s="10">
        <v>2.9209999999999998</v>
      </c>
      <c r="AF183" s="10">
        <v>3.2000000000000001E-2</v>
      </c>
      <c r="AG183" s="10">
        <v>699.24599999999998</v>
      </c>
      <c r="AH183" s="10">
        <v>1.8049999999999999</v>
      </c>
      <c r="AI183" s="10">
        <v>1.3659999999999899</v>
      </c>
      <c r="AJ183" s="10">
        <v>11.414</v>
      </c>
      <c r="AK183" s="13"/>
      <c r="AL183" s="10">
        <v>4.968</v>
      </c>
      <c r="AM183" s="10">
        <v>4.2999999999999997E-2</v>
      </c>
      <c r="AN183" s="10">
        <v>785.245</v>
      </c>
      <c r="AO183" s="10">
        <v>1.8559999999999901</v>
      </c>
      <c r="AP183" s="10">
        <v>21.803999999999998</v>
      </c>
      <c r="AQ183" s="10">
        <v>-214.21105639999999</v>
      </c>
      <c r="AR183" s="10">
        <v>-0.37278520199999998</v>
      </c>
      <c r="AS183" s="10">
        <v>-0.438197436</v>
      </c>
      <c r="AT183" s="10">
        <v>1.3175672309999999</v>
      </c>
      <c r="AU183" s="10">
        <v>-0.27388337699999998</v>
      </c>
      <c r="AV183" s="10">
        <v>-0.39766326800000001</v>
      </c>
      <c r="AW183" s="10">
        <v>136.27799999999999</v>
      </c>
      <c r="AX183" s="10">
        <v>47.215000000000003</v>
      </c>
      <c r="AY183" s="10">
        <v>72.926999999999893</v>
      </c>
      <c r="AZ183" s="10">
        <v>5.3170000000000002</v>
      </c>
      <c r="BA183" s="10">
        <v>2.9769999999999999</v>
      </c>
      <c r="BB183" s="10">
        <v>2.7229999999999999</v>
      </c>
      <c r="BC183" s="10">
        <v>7.2079999999999904</v>
      </c>
      <c r="BD183" s="10">
        <v>29.405999999999999</v>
      </c>
      <c r="BE183" s="10">
        <v>12.165999999999899</v>
      </c>
      <c r="BF183" s="10">
        <v>121.783999999999</v>
      </c>
      <c r="BG183" s="10">
        <v>57.954999999999998</v>
      </c>
      <c r="BH183" s="10">
        <v>76.483999999999995</v>
      </c>
      <c r="BI183" s="10">
        <v>2.5390000000000001</v>
      </c>
      <c r="BJ183" s="10">
        <v>1.399</v>
      </c>
      <c r="BK183" s="10">
        <v>1.734</v>
      </c>
      <c r="BL183" s="10">
        <v>5.2789999999999999</v>
      </c>
      <c r="BM183" s="10">
        <v>24.22</v>
      </c>
      <c r="BN183" s="10">
        <v>6.2869999999999999</v>
      </c>
      <c r="BO183" s="10">
        <v>100.602</v>
      </c>
      <c r="BP183" s="10">
        <v>70.872</v>
      </c>
      <c r="BQ183" s="10">
        <v>78.013999999999996</v>
      </c>
      <c r="BR183" s="10">
        <v>2.7629999999999999</v>
      </c>
      <c r="BS183" s="10">
        <v>1.115</v>
      </c>
      <c r="BT183" s="10">
        <v>2.145</v>
      </c>
      <c r="BU183" s="10">
        <v>8.4920000000000009</v>
      </c>
      <c r="BV183" s="10">
        <v>36.313000000000002</v>
      </c>
      <c r="BW183" s="10">
        <v>11.913</v>
      </c>
      <c r="BX183">
        <v>0.30599999999999999</v>
      </c>
      <c r="BY183">
        <v>0.26800000000000002</v>
      </c>
      <c r="BZ183">
        <v>0.26600000000000001</v>
      </c>
      <c r="CA183">
        <v>1.2626902138140601</v>
      </c>
      <c r="CB183">
        <v>1.0715474347566001</v>
      </c>
      <c r="CC183">
        <v>0.901375324205966</v>
      </c>
      <c r="CD183">
        <v>0.98237391743241798</v>
      </c>
      <c r="CE183">
        <v>1.1010320177006201</v>
      </c>
      <c r="CF183">
        <v>1.15236104469179</v>
      </c>
      <c r="CG183" t="s">
        <v>1712</v>
      </c>
      <c r="CH183" t="s">
        <v>1712</v>
      </c>
    </row>
    <row r="184" spans="1:86" x14ac:dyDescent="0.25">
      <c r="A184" s="12" t="str">
        <f>VLOOKUP($B184,GCDTCodes!$A$1:$D$398,2,FALSE)</f>
        <v>GCDT_179</v>
      </c>
      <c r="B184" s="12" t="s">
        <v>452</v>
      </c>
      <c r="C184" t="s">
        <v>421</v>
      </c>
      <c r="D184" t="s">
        <v>537</v>
      </c>
      <c r="E184" t="s">
        <v>1703</v>
      </c>
      <c r="F184" t="s">
        <v>414</v>
      </c>
      <c r="G184" t="s">
        <v>155</v>
      </c>
      <c r="H184" t="s">
        <v>155</v>
      </c>
      <c r="I184" t="s">
        <v>155</v>
      </c>
      <c r="J184" t="s">
        <v>155</v>
      </c>
      <c r="K184" s="10">
        <v>-22.318377420000001</v>
      </c>
      <c r="L184" s="10">
        <v>-6.0452251999999998E-2</v>
      </c>
      <c r="M184" s="10">
        <v>-6.1077409999999999E-2</v>
      </c>
      <c r="N184" s="10">
        <v>-0.38077018699999998</v>
      </c>
      <c r="O184" s="10">
        <v>-24.68080655</v>
      </c>
      <c r="P184" s="10">
        <v>-8.7900093999999998E-2</v>
      </c>
      <c r="Q184" s="10">
        <v>-1.8964452E-2</v>
      </c>
      <c r="R184" s="10">
        <v>-0.76980853400000004</v>
      </c>
      <c r="S184" s="10">
        <v>7.2469600929999896</v>
      </c>
      <c r="T184" s="10">
        <v>6.4666705000000005E-2</v>
      </c>
      <c r="U184" s="10">
        <v>1.2330615E-2</v>
      </c>
      <c r="V184" s="10">
        <v>-0.157180599</v>
      </c>
      <c r="W184" s="10">
        <v>5.9749999999999996</v>
      </c>
      <c r="X184" s="10">
        <v>2.86899999999999</v>
      </c>
      <c r="Y184" s="10">
        <v>2.5999999999999999E-2</v>
      </c>
      <c r="Z184" s="10">
        <v>1027.9690000000001</v>
      </c>
      <c r="AA184" s="10">
        <v>2.298</v>
      </c>
      <c r="AB184" s="10">
        <v>1.998</v>
      </c>
      <c r="AC184" s="10">
        <v>13.3509999999999</v>
      </c>
      <c r="AD184" s="10">
        <v>5.6820000000000004</v>
      </c>
      <c r="AE184" s="10">
        <v>2.992</v>
      </c>
      <c r="AF184" s="10">
        <v>3.2000000000000001E-2</v>
      </c>
      <c r="AG184" s="10">
        <v>719.50800000000004</v>
      </c>
      <c r="AH184" s="10">
        <v>1.879</v>
      </c>
      <c r="AI184" s="10">
        <v>1.395</v>
      </c>
      <c r="AJ184" s="10">
        <v>11.683999999999999</v>
      </c>
      <c r="AK184" s="10">
        <v>7.0039999999999996</v>
      </c>
      <c r="AL184" s="10">
        <v>7.5650000000000004</v>
      </c>
      <c r="AM184" s="10">
        <v>5.7000000000000002E-2</v>
      </c>
      <c r="AN184" s="10">
        <v>967.37199999999996</v>
      </c>
      <c r="AO184" s="10">
        <v>2.6639999999999899</v>
      </c>
      <c r="AP184" s="10">
        <v>23.401</v>
      </c>
      <c r="AQ184" s="10">
        <v>139.44874619999999</v>
      </c>
      <c r="AR184" s="10">
        <v>0.32325407900000003</v>
      </c>
      <c r="AS184" s="10">
        <v>0.35323661099999998</v>
      </c>
      <c r="AT184" s="10">
        <v>4.169300046</v>
      </c>
      <c r="AU184" s="10">
        <v>-0.157742834</v>
      </c>
      <c r="AV184" s="10">
        <v>0.89628494999999997</v>
      </c>
      <c r="AW184" s="10">
        <v>138.75299999999999</v>
      </c>
      <c r="AX184" s="10">
        <v>29.091999999999999</v>
      </c>
      <c r="AY184" s="10">
        <v>68.918000000000006</v>
      </c>
      <c r="AZ184" s="10">
        <v>6.657</v>
      </c>
      <c r="BA184" s="10">
        <v>3.0179999999999998</v>
      </c>
      <c r="BB184" s="10">
        <v>2.04</v>
      </c>
      <c r="BC184" s="10">
        <v>4.851</v>
      </c>
      <c r="BD184" s="10">
        <v>21.02</v>
      </c>
      <c r="BE184" s="10">
        <v>7.9579999999999904</v>
      </c>
      <c r="BF184" s="10">
        <v>164.48</v>
      </c>
      <c r="BG184" s="10">
        <v>39.634</v>
      </c>
      <c r="BH184" s="10">
        <v>66.418999999999997</v>
      </c>
      <c r="BI184" s="10">
        <v>8.6859999999999999</v>
      </c>
      <c r="BJ184" s="10">
        <v>3.81699999999999</v>
      </c>
      <c r="BK184" s="10">
        <v>3.31699999999999</v>
      </c>
      <c r="BL184" s="10">
        <v>7.57</v>
      </c>
      <c r="BM184" s="10">
        <v>30.518999999999998</v>
      </c>
      <c r="BN184" s="10">
        <v>17.065999999999999</v>
      </c>
      <c r="BO184" s="10">
        <v>95.801000000000002</v>
      </c>
      <c r="BP184" s="10">
        <v>41.634999999999998</v>
      </c>
      <c r="BQ184" s="10">
        <v>66.796000000000006</v>
      </c>
      <c r="BR184" s="10">
        <v>2.976</v>
      </c>
      <c r="BS184" s="10">
        <v>1.137</v>
      </c>
      <c r="BT184" s="10">
        <v>1.889</v>
      </c>
      <c r="BU184" s="10">
        <v>4.4790000000000001</v>
      </c>
      <c r="BV184" s="10">
        <v>21.542999999999999</v>
      </c>
      <c r="BW184" s="10">
        <v>7.7389999999999999</v>
      </c>
      <c r="BX184">
        <v>0.26500000000000001</v>
      </c>
      <c r="BY184">
        <v>0.214</v>
      </c>
      <c r="BZ184">
        <v>0.20799999999999999</v>
      </c>
      <c r="CA184">
        <v>1.1868077089945801</v>
      </c>
      <c r="CB184">
        <v>1.0042772453325399</v>
      </c>
      <c r="CC184">
        <v>0.77743863495232501</v>
      </c>
      <c r="CD184">
        <v>0.98308101603367104</v>
      </c>
      <c r="CE184">
        <v>1.6403070650484799</v>
      </c>
      <c r="CF184">
        <v>1.46086474763787</v>
      </c>
      <c r="CG184">
        <v>1.2771328752284401</v>
      </c>
      <c r="CH184">
        <v>1.1055632375117701</v>
      </c>
    </row>
    <row r="185" spans="1:86" x14ac:dyDescent="0.25">
      <c r="A185" s="12" t="str">
        <f>VLOOKUP($B185,GCDTCodes!$A$1:$D$398,2,FALSE)</f>
        <v>GCDT_180</v>
      </c>
      <c r="B185" s="12" t="s">
        <v>453</v>
      </c>
      <c r="C185" t="s">
        <v>421</v>
      </c>
      <c r="D185" t="s">
        <v>537</v>
      </c>
      <c r="E185" t="s">
        <v>1703</v>
      </c>
      <c r="F185" t="s">
        <v>414</v>
      </c>
      <c r="G185" t="s">
        <v>155</v>
      </c>
      <c r="H185" t="s">
        <v>158</v>
      </c>
      <c r="I185" t="s">
        <v>155</v>
      </c>
      <c r="J185" t="s">
        <v>155</v>
      </c>
      <c r="K185" s="10">
        <v>66.307283690000006</v>
      </c>
      <c r="L185" s="10">
        <v>0.27271642099999999</v>
      </c>
      <c r="M185" s="10">
        <v>0.158226588</v>
      </c>
      <c r="N185" s="10">
        <v>0.33941704899999903</v>
      </c>
      <c r="O185" s="10">
        <v>-17.605507750000001</v>
      </c>
      <c r="P185" s="10">
        <v>-6.6486882999999997E-2</v>
      </c>
      <c r="Q185" s="10">
        <v>-1.3045248999999899E-2</v>
      </c>
      <c r="R185" s="10">
        <v>-0.76980853400000004</v>
      </c>
      <c r="S185" s="10">
        <v>32.987015210000003</v>
      </c>
      <c r="T185" s="10">
        <v>4.7530834000000001E-2</v>
      </c>
      <c r="U185" s="10">
        <v>1.7466463000000002E-2</v>
      </c>
      <c r="V185" s="10">
        <v>-0.157180599</v>
      </c>
      <c r="W185" s="10">
        <v>8.5830000000000002</v>
      </c>
      <c r="X185" s="10">
        <v>3.3789999999999898</v>
      </c>
      <c r="Y185" s="10">
        <v>3.1E-2</v>
      </c>
      <c r="Z185" s="10">
        <v>1528.9189999999901</v>
      </c>
      <c r="AA185" s="10">
        <v>3.6339999999999999</v>
      </c>
      <c r="AB185" s="10">
        <v>3.2360000000000002</v>
      </c>
      <c r="AC185" s="10">
        <v>13.352</v>
      </c>
      <c r="AD185" s="10">
        <v>5.7089999999999996</v>
      </c>
      <c r="AE185" s="10">
        <v>2.9660000000000002</v>
      </c>
      <c r="AF185" s="10">
        <v>3.2000000000000001E-2</v>
      </c>
      <c r="AG185" s="10">
        <v>748.00199999999995</v>
      </c>
      <c r="AH185" s="10">
        <v>1.9609999999999901</v>
      </c>
      <c r="AI185" s="10">
        <v>1.448</v>
      </c>
      <c r="AJ185" s="10">
        <v>11.147</v>
      </c>
      <c r="AK185" s="10">
        <v>5.88</v>
      </c>
      <c r="AL185" s="10">
        <v>4.2709999999999999</v>
      </c>
      <c r="AM185" s="10">
        <v>3.4000000000000002E-2</v>
      </c>
      <c r="AN185" s="10">
        <v>801.76099999999997</v>
      </c>
      <c r="AO185" s="10">
        <v>1.7729999999999999</v>
      </c>
      <c r="AP185" s="10">
        <v>15.304</v>
      </c>
      <c r="AQ185" s="10">
        <v>237.35701979999999</v>
      </c>
      <c r="AR185" s="10">
        <v>1.253723256</v>
      </c>
      <c r="AS185" s="10">
        <v>1.309456046</v>
      </c>
      <c r="AT185" s="10">
        <v>4.8822332499999996</v>
      </c>
      <c r="AU185" s="10">
        <v>0.11398221</v>
      </c>
      <c r="AV185" s="10">
        <v>3.4841813859999999</v>
      </c>
      <c r="AW185" s="10">
        <v>146.00200000000001</v>
      </c>
      <c r="AX185" s="10">
        <v>29.748999999999999</v>
      </c>
      <c r="AY185" s="10">
        <v>67.873999999999995</v>
      </c>
      <c r="AZ185" s="10">
        <v>10.491</v>
      </c>
      <c r="BA185" s="10">
        <v>3.0289999999999999</v>
      </c>
      <c r="BB185" s="10">
        <v>2.7930000000000001</v>
      </c>
      <c r="BC185" s="10">
        <v>6.109</v>
      </c>
      <c r="BD185" s="10">
        <v>26.524000000000001</v>
      </c>
      <c r="BE185" s="10">
        <v>10.186</v>
      </c>
      <c r="BF185" s="10">
        <v>119.916</v>
      </c>
      <c r="BG185" s="10">
        <v>47.847999999999999</v>
      </c>
      <c r="BH185" s="10">
        <v>71.510000000000005</v>
      </c>
      <c r="BI185" s="10">
        <v>4.8719999999999999</v>
      </c>
      <c r="BJ185" s="10">
        <v>2.1884999999999999</v>
      </c>
      <c r="BK185" s="10">
        <v>2.504</v>
      </c>
      <c r="BL185" s="10">
        <v>6.665</v>
      </c>
      <c r="BM185" s="10">
        <v>27.728999999999999</v>
      </c>
      <c r="BN185" s="10">
        <v>10.651</v>
      </c>
      <c r="BO185" s="10">
        <v>112.961</v>
      </c>
      <c r="BP185" s="10">
        <v>54.121000000000002</v>
      </c>
      <c r="BQ185" s="10">
        <v>72.393999999999906</v>
      </c>
      <c r="BR185" s="10">
        <v>4.7750000000000004</v>
      </c>
      <c r="BS185" s="10">
        <v>1.081</v>
      </c>
      <c r="BT185" s="10">
        <v>3.4649999999999999</v>
      </c>
      <c r="BU185" s="10">
        <v>9.2279999999999998</v>
      </c>
      <c r="BV185" s="10">
        <v>39.521000000000001</v>
      </c>
      <c r="BW185" s="10">
        <v>14.314</v>
      </c>
      <c r="BX185">
        <v>0.253</v>
      </c>
      <c r="BY185">
        <v>0.24199999999999999</v>
      </c>
      <c r="BZ185">
        <v>0.26700000000000002</v>
      </c>
      <c r="CA185">
        <v>1.29832929161469</v>
      </c>
      <c r="CB185">
        <v>0.97042548663962203</v>
      </c>
      <c r="CC185">
        <v>1.12141552210777</v>
      </c>
      <c r="CD185">
        <v>0.98149144517754805</v>
      </c>
      <c r="CE185">
        <v>0.952164477386098</v>
      </c>
      <c r="CF185">
        <v>0.97583782691829402</v>
      </c>
      <c r="CG185">
        <v>0.74989515774240001</v>
      </c>
      <c r="CH185">
        <v>0.92974911837913299</v>
      </c>
    </row>
    <row r="186" spans="1:86" x14ac:dyDescent="0.25">
      <c r="A186" s="12" t="str">
        <f>VLOOKUP($B186,GCDTCodes!$A$1:$D$398,2,FALSE)</f>
        <v>GCDT_181</v>
      </c>
      <c r="B186" s="12" t="s">
        <v>454</v>
      </c>
      <c r="C186" t="s">
        <v>421</v>
      </c>
      <c r="D186" t="s">
        <v>537</v>
      </c>
      <c r="E186" t="s">
        <v>1703</v>
      </c>
      <c r="F186" t="s">
        <v>414</v>
      </c>
      <c r="G186" t="s">
        <v>158</v>
      </c>
      <c r="H186" t="s">
        <v>155</v>
      </c>
      <c r="I186" t="s">
        <v>155</v>
      </c>
      <c r="J186" t="s">
        <v>155</v>
      </c>
      <c r="K186" s="10">
        <v>-39.503719330000003</v>
      </c>
      <c r="L186" s="10">
        <v>-0.125003682</v>
      </c>
      <c r="M186" s="10">
        <v>-0.104938209</v>
      </c>
      <c r="N186" s="10">
        <v>-0.38077018699999998</v>
      </c>
      <c r="O186" s="10">
        <v>-34.656610460000003</v>
      </c>
      <c r="P186" s="10">
        <v>-0.11169255</v>
      </c>
      <c r="Q186" s="10">
        <v>-2.15012539999999E-2</v>
      </c>
      <c r="R186" s="10">
        <v>-1.140867627</v>
      </c>
      <c r="S186" s="10">
        <v>-14.685203720000001</v>
      </c>
      <c r="T186" s="10">
        <v>-1.4158298999999999E-2</v>
      </c>
      <c r="U186" s="10">
        <v>-1.5402964999999999E-2</v>
      </c>
      <c r="V186" s="10">
        <v>-0.157180599</v>
      </c>
      <c r="W186" s="10">
        <v>5.0089999999999897</v>
      </c>
      <c r="X186" s="10">
        <v>2.6869999999999998</v>
      </c>
      <c r="Y186" s="10">
        <v>2.1999999999999999E-2</v>
      </c>
      <c r="Z186" s="10">
        <v>560.928</v>
      </c>
      <c r="AA186" s="10">
        <v>1.1879999999999999</v>
      </c>
      <c r="AB186" s="10">
        <v>0.70699999999999996</v>
      </c>
      <c r="AC186" s="10">
        <v>8.6739999999999995</v>
      </c>
      <c r="AD186" s="10">
        <v>5.6789999999999896</v>
      </c>
      <c r="AE186" s="10">
        <v>3.0030000000000001</v>
      </c>
      <c r="AF186" s="10">
        <v>3.2000000000000001E-2</v>
      </c>
      <c r="AG186" s="10">
        <v>508.83699999999999</v>
      </c>
      <c r="AH186" s="10">
        <v>1.5209999999999999</v>
      </c>
      <c r="AI186" s="10">
        <v>0.88500000000000001</v>
      </c>
      <c r="AJ186" s="10">
        <v>7.5339999999999998</v>
      </c>
      <c r="AK186" s="10">
        <v>5.88</v>
      </c>
      <c r="AL186" s="10">
        <v>4.3159999999999998</v>
      </c>
      <c r="AM186" s="10">
        <v>3.4000000000000002E-2</v>
      </c>
      <c r="AN186" s="10">
        <v>538.53300000000002</v>
      </c>
      <c r="AO186" s="10">
        <v>1.196</v>
      </c>
      <c r="AP186" s="10">
        <v>8.5760000000000005</v>
      </c>
      <c r="AQ186" s="10">
        <v>-1.1429940810000001</v>
      </c>
      <c r="AR186" s="10">
        <v>8.3990575999999997E-2</v>
      </c>
      <c r="AS186" s="10">
        <v>1.9023992999999999E-2</v>
      </c>
      <c r="AT186" s="10">
        <v>0.42640072600000001</v>
      </c>
      <c r="AU186" s="10">
        <v>-0.43264554599999999</v>
      </c>
      <c r="AV186" s="10">
        <v>-1.691611486</v>
      </c>
      <c r="AW186" s="10">
        <v>177.07400000000001</v>
      </c>
      <c r="AX186" s="10">
        <v>41.056999999999903</v>
      </c>
      <c r="AY186" s="10">
        <v>67.572999999999993</v>
      </c>
      <c r="AZ186" s="10">
        <v>5.5</v>
      </c>
      <c r="BA186" s="10">
        <v>2.9660000000000002</v>
      </c>
      <c r="BB186" s="10">
        <v>2.6859999999999999</v>
      </c>
      <c r="BC186" s="10">
        <v>6.2</v>
      </c>
      <c r="BD186" s="10">
        <v>26.591999999999999</v>
      </c>
      <c r="BE186" s="10">
        <v>10.7229999999999</v>
      </c>
      <c r="BF186" s="10">
        <v>103.741</v>
      </c>
      <c r="BG186" s="10">
        <v>33.414999999999999</v>
      </c>
      <c r="BH186" s="10">
        <v>63.758000000000003</v>
      </c>
      <c r="BI186" s="10">
        <v>3.2160000000000002</v>
      </c>
      <c r="BJ186" s="10">
        <v>3.4529999999999998</v>
      </c>
      <c r="BK186" s="10">
        <v>1.605</v>
      </c>
      <c r="BL186" s="10">
        <v>3.55</v>
      </c>
      <c r="BM186" s="10">
        <v>23.341999999999999</v>
      </c>
      <c r="BN186" s="10">
        <v>5.6139999999999999</v>
      </c>
      <c r="BO186" s="10">
        <v>93.06</v>
      </c>
      <c r="BP186" s="10">
        <v>57.4</v>
      </c>
      <c r="BQ186" s="10">
        <v>74.173000000000002</v>
      </c>
      <c r="BR186" s="10">
        <v>2.6629999999999998</v>
      </c>
      <c r="BS186" s="10">
        <v>1.1274999999999999</v>
      </c>
      <c r="BT186" s="10">
        <v>2.202</v>
      </c>
      <c r="BU186" s="10">
        <v>6.7279999999999998</v>
      </c>
      <c r="BV186" s="10">
        <v>30.736000000000001</v>
      </c>
      <c r="BW186" s="10">
        <v>8.1529999999999898</v>
      </c>
      <c r="BX186">
        <v>0.22</v>
      </c>
      <c r="BY186">
        <v>0.17399999999999999</v>
      </c>
      <c r="BZ186">
        <v>0.17699999999999999</v>
      </c>
      <c r="CA186">
        <v>1.1762343976504701</v>
      </c>
      <c r="CB186">
        <v>1.2629785462162799</v>
      </c>
      <c r="CC186">
        <v>1.02975196386487</v>
      </c>
      <c r="CD186">
        <v>0.98096270744455705</v>
      </c>
      <c r="CE186">
        <v>1.2442784519900101</v>
      </c>
      <c r="CF186">
        <v>0.97398296280777996</v>
      </c>
      <c r="CG186">
        <v>1.3320969986034701</v>
      </c>
      <c r="CH186">
        <v>0.93500963709901597</v>
      </c>
    </row>
    <row r="187" spans="1:86" x14ac:dyDescent="0.25">
      <c r="A187" s="12" t="str">
        <f>VLOOKUP($B187,GCDTCodes!$A$1:$D$398,2,FALSE)</f>
        <v>GCDT_182</v>
      </c>
      <c r="B187" s="12" t="s">
        <v>455</v>
      </c>
      <c r="C187" t="s">
        <v>421</v>
      </c>
      <c r="D187" t="s">
        <v>537</v>
      </c>
      <c r="E187" t="s">
        <v>1703</v>
      </c>
      <c r="F187" t="s">
        <v>414</v>
      </c>
      <c r="G187" t="s">
        <v>158</v>
      </c>
      <c r="H187" t="s">
        <v>158</v>
      </c>
      <c r="I187" t="s">
        <v>155</v>
      </c>
      <c r="J187" t="s">
        <v>155</v>
      </c>
      <c r="K187" s="10">
        <v>-36.438808190000003</v>
      </c>
      <c r="L187" s="10">
        <v>-0.122921378</v>
      </c>
      <c r="M187" s="10">
        <v>-9.0317942999999998E-2</v>
      </c>
      <c r="N187" s="10">
        <v>-0.74086380500000004</v>
      </c>
      <c r="O187" s="10">
        <v>-35.63698119</v>
      </c>
      <c r="P187" s="10">
        <v>-9.9796321999999896E-2</v>
      </c>
      <c r="Q187" s="10">
        <v>-1.8118852000000001E-2</v>
      </c>
      <c r="R187" s="10">
        <v>-0.76980853400000004</v>
      </c>
      <c r="S187" s="10">
        <v>-30.66883322</v>
      </c>
      <c r="T187" s="10">
        <v>-6.0272433E-2</v>
      </c>
      <c r="U187" s="10">
        <v>-2.5141920000000002E-2</v>
      </c>
      <c r="V187" s="10">
        <v>-0.39915146400000001</v>
      </c>
      <c r="W187" s="10">
        <v>5.9749999999999996</v>
      </c>
      <c r="X187" s="10">
        <v>3.3789999999999898</v>
      </c>
      <c r="Y187" s="10">
        <v>0.03</v>
      </c>
      <c r="Z187" s="10">
        <v>1048.1759999999999</v>
      </c>
      <c r="AA187" s="10">
        <v>2.4449999999999998</v>
      </c>
      <c r="AB187" s="10">
        <v>2.17</v>
      </c>
      <c r="AC187" s="10">
        <v>12.78</v>
      </c>
      <c r="AD187" s="10">
        <v>5.6805000000000003</v>
      </c>
      <c r="AE187" s="10">
        <v>2.9975000000000001</v>
      </c>
      <c r="AF187" s="10">
        <v>3.2000000000000001E-2</v>
      </c>
      <c r="AG187" s="10">
        <v>635.31299999999999</v>
      </c>
      <c r="AH187" s="10">
        <v>1.7269999999999901</v>
      </c>
      <c r="AI187" s="10">
        <v>1.2150000000000001</v>
      </c>
      <c r="AJ187" s="10">
        <v>9.2880000000000003</v>
      </c>
      <c r="AK187" s="10">
        <v>5.88</v>
      </c>
      <c r="AL187" s="10">
        <v>4.3159999999999998</v>
      </c>
      <c r="AM187" s="10">
        <v>3.4000000000000002E-2</v>
      </c>
      <c r="AN187" s="10">
        <v>528.71799999999996</v>
      </c>
      <c r="AO187" s="10">
        <v>1.238</v>
      </c>
      <c r="AP187" s="10">
        <v>14.417</v>
      </c>
      <c r="AQ187" s="10">
        <v>16.051140749999998</v>
      </c>
      <c r="AR187" s="10">
        <v>0.337754897</v>
      </c>
      <c r="AS187" s="10">
        <v>0.190772144</v>
      </c>
      <c r="AT187" s="10">
        <v>-0.46476577800000002</v>
      </c>
      <c r="AU187" s="10">
        <v>-0.60258302699999999</v>
      </c>
      <c r="AV187" s="10">
        <v>-0.61332130399999996</v>
      </c>
      <c r="AW187" s="10">
        <v>106.675</v>
      </c>
      <c r="AX187" s="10">
        <v>45.555999999999997</v>
      </c>
      <c r="AY187" s="10">
        <v>67.8</v>
      </c>
      <c r="AZ187" s="10">
        <v>4.3</v>
      </c>
      <c r="BA187" s="10">
        <v>3.2130000000000001</v>
      </c>
      <c r="BB187" s="10">
        <v>1.9569999999999901</v>
      </c>
      <c r="BC187" s="10">
        <v>4.556</v>
      </c>
      <c r="BD187" s="10">
        <v>22.268000000000001</v>
      </c>
      <c r="BE187" s="10">
        <v>9.77</v>
      </c>
      <c r="BF187" s="10">
        <v>142.227</v>
      </c>
      <c r="BG187" s="10">
        <v>29.408999999999999</v>
      </c>
      <c r="BH187" s="10">
        <v>67.033999999999907</v>
      </c>
      <c r="BI187" s="10">
        <v>5.6550000000000002</v>
      </c>
      <c r="BJ187" s="10">
        <v>2.2170000000000001</v>
      </c>
      <c r="BK187" s="10">
        <v>1.5229999999999999</v>
      </c>
      <c r="BL187" s="10">
        <v>3.7389999999999999</v>
      </c>
      <c r="BM187" s="10">
        <v>23.373000000000001</v>
      </c>
      <c r="BN187" s="10">
        <v>4.5709999999999997</v>
      </c>
      <c r="BO187" s="10">
        <v>95.804000000000002</v>
      </c>
      <c r="BP187" s="10">
        <v>47.113</v>
      </c>
      <c r="BQ187" s="10">
        <v>67.186999999999998</v>
      </c>
      <c r="BR187" s="10">
        <v>3.6629999999999998</v>
      </c>
      <c r="BS187" s="10">
        <v>1.488</v>
      </c>
      <c r="BT187" s="10">
        <v>3.1680000000000001</v>
      </c>
      <c r="BU187" s="10">
        <v>6.8209999999999997</v>
      </c>
      <c r="BV187" s="10">
        <v>36.027999999999999</v>
      </c>
      <c r="BW187" s="10">
        <v>12.82</v>
      </c>
      <c r="BX187">
        <v>0.19400000000000001</v>
      </c>
      <c r="BY187">
        <v>0.20200000000000001</v>
      </c>
      <c r="BZ187">
        <v>0.186</v>
      </c>
      <c r="CA187">
        <v>1.1557086090445401</v>
      </c>
      <c r="CB187">
        <v>1.1267245578665399</v>
      </c>
      <c r="CC187">
        <v>1.04994632529313</v>
      </c>
      <c r="CD187">
        <v>1.02738566562691</v>
      </c>
      <c r="CE187">
        <v>0.96400986076987105</v>
      </c>
      <c r="CF187">
        <v>0.97599808475511796</v>
      </c>
      <c r="CG187">
        <v>1.1060507232251899</v>
      </c>
      <c r="CH187">
        <v>0.93474529151876795</v>
      </c>
    </row>
    <row r="188" spans="1:86" x14ac:dyDescent="0.25">
      <c r="A188" s="12" t="str">
        <f>VLOOKUP($B188,GCDTCodes!$A$1:$D$398,2,FALSE)</f>
        <v>GCDT_183</v>
      </c>
      <c r="B188" s="12" t="s">
        <v>456</v>
      </c>
      <c r="C188" t="s">
        <v>421</v>
      </c>
      <c r="D188" t="s">
        <v>537</v>
      </c>
      <c r="E188" t="s">
        <v>1703</v>
      </c>
      <c r="F188" t="s">
        <v>414</v>
      </c>
      <c r="G188" t="s">
        <v>160</v>
      </c>
      <c r="H188" t="s">
        <v>155</v>
      </c>
      <c r="I188" t="s">
        <v>155</v>
      </c>
      <c r="J188" t="s">
        <v>155</v>
      </c>
      <c r="K188" s="10">
        <v>-74.140108209999994</v>
      </c>
      <c r="L188" s="10">
        <v>-0.23663047100000001</v>
      </c>
      <c r="M188" s="10">
        <v>-0.18287516100000001</v>
      </c>
      <c r="N188" s="10">
        <v>-1.183965712</v>
      </c>
      <c r="O188" s="10">
        <v>-37.752416250000003</v>
      </c>
      <c r="P188" s="10">
        <v>-0.123588779</v>
      </c>
      <c r="Q188" s="10">
        <v>-2.15012539999999E-2</v>
      </c>
      <c r="R188" s="10">
        <v>-0.76980853400000004</v>
      </c>
      <c r="S188" s="10">
        <v>-3.690900278</v>
      </c>
      <c r="T188" s="10">
        <v>6.9278899999999997E-4</v>
      </c>
      <c r="U188" s="10">
        <v>4.5800000000000002E-6</v>
      </c>
      <c r="V188" s="10">
        <v>0.26617201699999998</v>
      </c>
      <c r="W188" s="10">
        <v>5.9749999999999996</v>
      </c>
      <c r="X188" s="10">
        <v>3.3789999999999898</v>
      </c>
      <c r="Y188" s="10">
        <v>0.03</v>
      </c>
      <c r="Z188" s="10">
        <v>1048.1759999999999</v>
      </c>
      <c r="AA188" s="10">
        <v>2.4449999999999998</v>
      </c>
      <c r="AB188" s="10">
        <v>2.17</v>
      </c>
      <c r="AC188" s="10">
        <v>12.78</v>
      </c>
      <c r="AD188" s="10">
        <v>5.6805000000000003</v>
      </c>
      <c r="AE188" s="10">
        <v>2.9975000000000001</v>
      </c>
      <c r="AF188" s="10">
        <v>3.2000000000000001E-2</v>
      </c>
      <c r="AG188" s="10">
        <v>635.31299999999999</v>
      </c>
      <c r="AH188" s="10">
        <v>1.7269999999999901</v>
      </c>
      <c r="AI188" s="10">
        <v>1.2150000000000001</v>
      </c>
      <c r="AJ188" s="10">
        <v>9.2880000000000003</v>
      </c>
      <c r="AK188" s="10">
        <v>5.88</v>
      </c>
      <c r="AL188" s="10">
        <v>4.3159999999999998</v>
      </c>
      <c r="AM188" s="10">
        <v>3.4000000000000002E-2</v>
      </c>
      <c r="AN188" s="10">
        <v>572.971</v>
      </c>
      <c r="AO188" s="10">
        <v>1.216</v>
      </c>
      <c r="AP188" s="10">
        <v>12.585999999999901</v>
      </c>
      <c r="AQ188" s="10">
        <v>-147.50667079999999</v>
      </c>
      <c r="AR188" s="10">
        <v>-0.30028111000000002</v>
      </c>
      <c r="AS188" s="10">
        <v>-3.667811E-2</v>
      </c>
      <c r="AT188" s="10">
        <v>-0.27837676500000003</v>
      </c>
      <c r="AU188" s="10">
        <v>-0.20814316199999999</v>
      </c>
      <c r="AV188" s="10">
        <v>-1.03012131</v>
      </c>
      <c r="AW188" s="10">
        <v>101.05500000000001</v>
      </c>
      <c r="AX188" s="10">
        <v>33.067</v>
      </c>
      <c r="AY188" s="10">
        <v>69</v>
      </c>
      <c r="AZ188" s="10">
        <v>3.9060000000000001</v>
      </c>
      <c r="BA188" s="10">
        <v>3.0009999999999999</v>
      </c>
      <c r="BB188" s="10">
        <v>1.478</v>
      </c>
      <c r="BC188" s="10">
        <v>3.7170000000000001</v>
      </c>
      <c r="BD188" s="10">
        <v>19.465999999999902</v>
      </c>
      <c r="BE188" s="10">
        <v>6.0879999999999903</v>
      </c>
      <c r="BF188" s="10">
        <v>161.54499999999999</v>
      </c>
      <c r="BG188" s="10">
        <v>38.863999999999997</v>
      </c>
      <c r="BH188" s="10">
        <v>64.120999999999995</v>
      </c>
      <c r="BI188" s="10">
        <v>2.6779999999999999</v>
      </c>
      <c r="BJ188" s="10">
        <v>2.16</v>
      </c>
      <c r="BK188" s="10">
        <v>1.8440000000000001</v>
      </c>
      <c r="BL188" s="10">
        <v>3.734</v>
      </c>
      <c r="BM188" s="10">
        <v>26.123999999999999</v>
      </c>
      <c r="BN188" s="10">
        <v>10.535</v>
      </c>
      <c r="BO188" s="10">
        <v>100.702</v>
      </c>
      <c r="BP188" s="10">
        <v>53.018000000000001</v>
      </c>
      <c r="BQ188" s="10">
        <v>71.992999999999995</v>
      </c>
      <c r="BR188" s="10">
        <v>2.3929999999999998</v>
      </c>
      <c r="BS188" s="10">
        <v>1.081</v>
      </c>
      <c r="BT188" s="10">
        <v>1.9769999999999901</v>
      </c>
      <c r="BU188" s="10">
        <v>5.5659999999999998</v>
      </c>
      <c r="BV188" s="10">
        <v>24.68</v>
      </c>
      <c r="BW188" s="10">
        <v>5.5670000000000002</v>
      </c>
      <c r="BX188">
        <v>0.187</v>
      </c>
      <c r="BY188">
        <v>0.14799999999999999</v>
      </c>
      <c r="BZ188">
        <v>0.17299999999999999</v>
      </c>
      <c r="CA188">
        <v>0.72246119275828802</v>
      </c>
      <c r="CB188">
        <v>0.88193619379070698</v>
      </c>
      <c r="CC188">
        <v>1.02975196386487</v>
      </c>
      <c r="CD188">
        <v>0.98149144517754805</v>
      </c>
      <c r="CE188">
        <v>0.96400986076987105</v>
      </c>
      <c r="CF188">
        <v>0.97599808475511796</v>
      </c>
      <c r="CG188">
        <v>1.1060507232251899</v>
      </c>
      <c r="CH188">
        <v>0.93474529151876795</v>
      </c>
    </row>
    <row r="189" spans="1:86" x14ac:dyDescent="0.25">
      <c r="A189" s="12" t="str">
        <f>VLOOKUP($B189,GCDTCodes!$A$1:$D$398,2,FALSE)</f>
        <v>GCDT_184</v>
      </c>
      <c r="B189" s="12" t="s">
        <v>457</v>
      </c>
      <c r="C189" t="s">
        <v>421</v>
      </c>
      <c r="D189" t="s">
        <v>537</v>
      </c>
      <c r="E189" t="s">
        <v>1703</v>
      </c>
      <c r="F189" t="s">
        <v>414</v>
      </c>
      <c r="G189" t="s">
        <v>160</v>
      </c>
      <c r="H189" t="s">
        <v>158</v>
      </c>
      <c r="I189" t="s">
        <v>155</v>
      </c>
      <c r="J189" t="s">
        <v>155</v>
      </c>
      <c r="K189" s="10">
        <v>6.5422542889999997</v>
      </c>
      <c r="L189" s="10">
        <v>1.6593003999999901E-2</v>
      </c>
      <c r="M189" s="10">
        <v>-5.0330549999999998E-3</v>
      </c>
      <c r="N189" s="10">
        <v>-0.20072337800000001</v>
      </c>
      <c r="O189" s="10">
        <v>32.171027299999999</v>
      </c>
      <c r="P189" s="10">
        <v>0.102439558</v>
      </c>
      <c r="Q189" s="10">
        <v>1.9087571000000001E-2</v>
      </c>
      <c r="R189" s="10">
        <v>0.71442783899999995</v>
      </c>
      <c r="S189" s="10">
        <v>8.50281837</v>
      </c>
      <c r="T189" s="10">
        <v>-4.4960199999999898E-4</v>
      </c>
      <c r="U189" s="10">
        <v>8.2219359999999991E-3</v>
      </c>
      <c r="V189" s="10">
        <v>-1.6063060000000001E-2</v>
      </c>
      <c r="W189" s="10">
        <v>5.1150000000000002</v>
      </c>
      <c r="X189" s="10">
        <v>3.6960000000000002</v>
      </c>
      <c r="Y189" s="10">
        <v>0.03</v>
      </c>
      <c r="Z189" s="10">
        <v>1048.1759999999999</v>
      </c>
      <c r="AA189" s="10">
        <v>2.4449999999999998</v>
      </c>
      <c r="AB189" s="10">
        <v>2.17</v>
      </c>
      <c r="AC189" s="10">
        <v>12.78</v>
      </c>
      <c r="AD189" s="10">
        <v>5.6760000000000002</v>
      </c>
      <c r="AE189" s="10">
        <v>3.0039999999999898</v>
      </c>
      <c r="AF189" s="10">
        <v>3.2000000000000001E-2</v>
      </c>
      <c r="AG189" s="10">
        <v>629.17999999999995</v>
      </c>
      <c r="AH189" s="10">
        <v>1.7269999999999901</v>
      </c>
      <c r="AI189" s="10">
        <v>1.212</v>
      </c>
      <c r="AJ189" s="10">
        <v>9.0259999999999998</v>
      </c>
      <c r="AK189" s="10">
        <v>5.88</v>
      </c>
      <c r="AL189" s="10">
        <v>4.7030000000000003</v>
      </c>
      <c r="AM189" s="10">
        <v>4.0999999999999898E-2</v>
      </c>
      <c r="AN189" s="10">
        <v>717.42399999999998</v>
      </c>
      <c r="AO189" s="10">
        <v>1.63699999999999</v>
      </c>
      <c r="AP189" s="10">
        <v>13.429</v>
      </c>
      <c r="AQ189" s="10">
        <v>166.48485170000001</v>
      </c>
      <c r="AR189" s="10">
        <v>0.87670197900000002</v>
      </c>
      <c r="AS189" s="10">
        <v>0.79189067199999996</v>
      </c>
      <c r="AT189" s="10">
        <v>3.0999002409999998</v>
      </c>
      <c r="AU189" s="10">
        <v>1.3783801959999999</v>
      </c>
      <c r="AV189" s="10">
        <v>1.5432590589999999</v>
      </c>
      <c r="AW189" s="10">
        <v>172.62899999999999</v>
      </c>
      <c r="AX189" s="10">
        <v>53.817</v>
      </c>
      <c r="AY189" s="10">
        <v>76.575999999999993</v>
      </c>
      <c r="AZ189" s="10">
        <v>6.6509999999999998</v>
      </c>
      <c r="BA189" s="10">
        <v>2.9350000000000001</v>
      </c>
      <c r="BB189" s="10">
        <v>3.9119999999999999</v>
      </c>
      <c r="BC189" s="10">
        <v>12.368</v>
      </c>
      <c r="BD189" s="10">
        <v>54.671999999999997</v>
      </c>
      <c r="BE189" s="10">
        <v>17.120999999999999</v>
      </c>
      <c r="BF189" s="10">
        <v>169.709</v>
      </c>
      <c r="BG189" s="10">
        <v>53.915999999999997</v>
      </c>
      <c r="BH189" s="10">
        <v>74.451999999999998</v>
      </c>
      <c r="BI189" s="10">
        <v>5.2460000000000004</v>
      </c>
      <c r="BJ189" s="10">
        <v>1.6519999999999999</v>
      </c>
      <c r="BK189" s="10">
        <v>2.8220000000000001</v>
      </c>
      <c r="BL189" s="10">
        <v>8.8780000000000001</v>
      </c>
      <c r="BM189" s="10">
        <v>35.021000000000001</v>
      </c>
      <c r="BN189" s="10">
        <v>11.505000000000001</v>
      </c>
      <c r="BO189" s="10">
        <v>109.253999999999</v>
      </c>
      <c r="BP189" s="10">
        <v>61.473999999999997</v>
      </c>
      <c r="BQ189" s="10">
        <v>75.620999999999995</v>
      </c>
      <c r="BR189" s="10">
        <v>3.298</v>
      </c>
      <c r="BS189" s="10">
        <v>1.1179999999999899</v>
      </c>
      <c r="BT189" s="10">
        <v>3.0179999999999998</v>
      </c>
      <c r="BU189" s="10">
        <v>9.827</v>
      </c>
      <c r="BV189" s="10">
        <v>47.213999999999999</v>
      </c>
      <c r="BW189" s="10">
        <v>11.888999999999999</v>
      </c>
      <c r="BX189">
        <v>0.23200000000000001</v>
      </c>
      <c r="BY189">
        <v>0.22</v>
      </c>
      <c r="BZ189">
        <v>0.22500000000000001</v>
      </c>
      <c r="CA189">
        <v>1.1595195190464</v>
      </c>
      <c r="CB189">
        <v>1.0982543971335099</v>
      </c>
      <c r="CC189">
        <v>0.79855651725270405</v>
      </c>
      <c r="CD189">
        <v>1.0016896633938499</v>
      </c>
      <c r="CE189">
        <v>0.96318369911388702</v>
      </c>
      <c r="CF189">
        <v>1.06613024218205</v>
      </c>
      <c r="CG189">
        <v>1.3031223374435099</v>
      </c>
      <c r="CH189">
        <v>0.93553874741211795</v>
      </c>
    </row>
    <row r="190" spans="1:86" x14ac:dyDescent="0.25">
      <c r="A190" s="12" t="str">
        <f>VLOOKUP($B190,GCDTCodes!$A$1:$D$398,2,FALSE)</f>
        <v>GCDT_185</v>
      </c>
      <c r="B190" s="12" t="s">
        <v>458</v>
      </c>
      <c r="C190" t="s">
        <v>421</v>
      </c>
      <c r="D190" t="s">
        <v>537</v>
      </c>
      <c r="E190" t="s">
        <v>1703</v>
      </c>
      <c r="F190" t="s">
        <v>414</v>
      </c>
      <c r="G190" t="s">
        <v>262</v>
      </c>
      <c r="H190" t="s">
        <v>158</v>
      </c>
      <c r="I190" t="s">
        <v>155</v>
      </c>
      <c r="J190" t="s">
        <v>155</v>
      </c>
      <c r="K190" s="10">
        <v>-33.213051929999999</v>
      </c>
      <c r="L190" s="10">
        <v>-0.108345249</v>
      </c>
      <c r="M190" s="10">
        <v>-8.3007809000000002E-2</v>
      </c>
      <c r="N190" s="10">
        <v>-0.56081699600000001</v>
      </c>
      <c r="O190" s="10">
        <v>-30.286516089999999</v>
      </c>
      <c r="P190" s="10">
        <v>-0.109313305</v>
      </c>
      <c r="Q190" s="10">
        <v>-1.558205E-2</v>
      </c>
      <c r="R190" s="10">
        <v>-1.140867627</v>
      </c>
      <c r="S190" s="10">
        <v>-27.93118243</v>
      </c>
      <c r="T190" s="10">
        <v>-5.8711560999999898E-2</v>
      </c>
      <c r="U190" s="10">
        <v>-1.7457304999999999E-2</v>
      </c>
      <c r="V190" s="10">
        <v>-0.43941567599999998</v>
      </c>
      <c r="W190" s="10">
        <v>6.2149999999999999</v>
      </c>
      <c r="X190" s="10">
        <v>3.782</v>
      </c>
      <c r="Y190" s="10">
        <v>3.3000000000000002E-2</v>
      </c>
      <c r="Z190" s="10">
        <v>1345.28799999999</v>
      </c>
      <c r="AA190" s="10">
        <v>3.02</v>
      </c>
      <c r="AB190" s="10">
        <v>2.9489999999999998</v>
      </c>
      <c r="AC190" s="10">
        <v>12.292</v>
      </c>
      <c r="AD190" s="10">
        <v>5.6805000000000003</v>
      </c>
      <c r="AE190" s="10">
        <v>2.9975000000000001</v>
      </c>
      <c r="AF190" s="10">
        <v>3.2000000000000001E-2</v>
      </c>
      <c r="AG190" s="10">
        <v>635.31299999999999</v>
      </c>
      <c r="AH190" s="10">
        <v>1.704</v>
      </c>
      <c r="AI190" s="10">
        <v>1.2150000000000001</v>
      </c>
      <c r="AJ190" s="10">
        <v>9.2880000000000003</v>
      </c>
      <c r="AK190" s="10">
        <v>5.7450000000000001</v>
      </c>
      <c r="AL190" s="10">
        <v>4.0469999999999997</v>
      </c>
      <c r="AM190" s="10">
        <v>3.3000000000000002E-2</v>
      </c>
      <c r="AN190" s="10">
        <v>526.82299999999998</v>
      </c>
      <c r="AO190" s="10">
        <v>1.111</v>
      </c>
      <c r="AP190" s="10">
        <v>10.215</v>
      </c>
      <c r="AQ190" s="10">
        <v>137.39552900000001</v>
      </c>
      <c r="AR190" s="10">
        <v>0.66160650700000001</v>
      </c>
      <c r="AS190" s="10">
        <v>0.40429687199999997</v>
      </c>
      <c r="AT190" s="10">
        <v>2.030500435</v>
      </c>
      <c r="AU190" s="10">
        <v>-0.25416139799999998</v>
      </c>
      <c r="AV190" s="10">
        <v>0.464968877</v>
      </c>
      <c r="AW190" s="10">
        <v>179.44799999999901</v>
      </c>
      <c r="AX190" s="10">
        <v>45.567</v>
      </c>
      <c r="AY190" s="10">
        <v>72.745000000000005</v>
      </c>
      <c r="AZ190" s="10">
        <v>5.27</v>
      </c>
      <c r="BA190" s="10">
        <v>3.0920000000000001</v>
      </c>
      <c r="BB190" s="10">
        <v>2.32099999999999</v>
      </c>
      <c r="BC190" s="10">
        <v>6.4059999999999997</v>
      </c>
      <c r="BD190" s="10">
        <v>25.302</v>
      </c>
      <c r="BE190" s="10">
        <v>8.2309999999999999</v>
      </c>
      <c r="BF190" s="10">
        <v>120.958</v>
      </c>
      <c r="BG190" s="10">
        <v>47.23</v>
      </c>
      <c r="BH190" s="10">
        <v>71.418999999999997</v>
      </c>
      <c r="BI190" s="10">
        <v>4.4740000000000002</v>
      </c>
      <c r="BJ190" s="10">
        <v>1.446</v>
      </c>
      <c r="BK190" s="10">
        <v>2.3490000000000002</v>
      </c>
      <c r="BL190" s="10">
        <v>6.1479999999999997</v>
      </c>
      <c r="BM190" s="10">
        <v>24.774000000000001</v>
      </c>
      <c r="BN190" s="10">
        <v>9.24</v>
      </c>
      <c r="BO190" s="10">
        <v>107.913</v>
      </c>
      <c r="BP190" s="10">
        <v>56.481999999999999</v>
      </c>
      <c r="BQ190" s="10">
        <v>73.588999999999999</v>
      </c>
      <c r="BR190" s="10">
        <v>4.5250000000000004</v>
      </c>
      <c r="BS190" s="10">
        <v>1.147</v>
      </c>
      <c r="BT190" s="10">
        <v>3.5009999999999999</v>
      </c>
      <c r="BU190" s="10">
        <v>10.039999999999999</v>
      </c>
      <c r="BV190" s="10">
        <v>42.661999999999999</v>
      </c>
      <c r="BW190" s="10">
        <v>14.654999999999999</v>
      </c>
      <c r="BX190">
        <v>0.27300000000000002</v>
      </c>
      <c r="BY190">
        <v>0.27400000000000002</v>
      </c>
      <c r="BZ190">
        <v>0.26100000000000001</v>
      </c>
      <c r="CA190">
        <v>0.94799282978550103</v>
      </c>
      <c r="CB190">
        <v>1.12324897060769</v>
      </c>
      <c r="CC190">
        <v>1.02667484715972</v>
      </c>
      <c r="CD190">
        <v>0.99940088229081203</v>
      </c>
      <c r="CE190">
        <v>0.77331851269063601</v>
      </c>
      <c r="CF190">
        <v>0.901269758564339</v>
      </c>
      <c r="CG190">
        <v>1.03573674357245</v>
      </c>
      <c r="CH190">
        <v>0.90969410698182596</v>
      </c>
    </row>
    <row r="191" spans="1:86" x14ac:dyDescent="0.25">
      <c r="A191" s="12" t="str">
        <f>VLOOKUP($B191,GCDTCodes!$A$1:$D$398,2,FALSE)</f>
        <v>GCDT_186</v>
      </c>
      <c r="B191" s="12" t="s">
        <v>459</v>
      </c>
      <c r="C191" t="s">
        <v>421</v>
      </c>
      <c r="D191" t="s">
        <v>537</v>
      </c>
      <c r="E191" t="s">
        <v>1704</v>
      </c>
      <c r="F191" t="s">
        <v>344</v>
      </c>
      <c r="G191" t="s">
        <v>160</v>
      </c>
      <c r="H191" t="s">
        <v>155</v>
      </c>
      <c r="I191" t="s">
        <v>155</v>
      </c>
      <c r="J191" t="s">
        <v>155</v>
      </c>
      <c r="K191" s="10">
        <v>-12.917053940000001</v>
      </c>
      <c r="L191" s="10">
        <v>-3.3382296999999998E-2</v>
      </c>
      <c r="M191" s="10">
        <v>-2.2090031999999999E-2</v>
      </c>
      <c r="N191" s="10">
        <v>-2.0676568999999999E-2</v>
      </c>
      <c r="O191" s="10">
        <v>-9.799281659</v>
      </c>
      <c r="P191" s="10">
        <v>-2.84189529999999E-2</v>
      </c>
      <c r="Q191" s="10">
        <v>-2.8980429999999999E-3</v>
      </c>
      <c r="R191" s="10">
        <v>0.71442783899999995</v>
      </c>
      <c r="S191" s="10">
        <v>-15.875394869999999</v>
      </c>
      <c r="T191" s="10">
        <v>-4.0792381000000003E-2</v>
      </c>
      <c r="U191" s="10">
        <v>-1.1169573E-2</v>
      </c>
      <c r="V191" s="10">
        <v>-2.8153208999999998E-2</v>
      </c>
      <c r="W191" s="10">
        <v>7.4390000000000001</v>
      </c>
      <c r="X191" s="10">
        <v>3.4339999999999899</v>
      </c>
      <c r="Y191" s="10">
        <v>2.79999999999999E-2</v>
      </c>
      <c r="Z191" s="10">
        <v>715.03899999999999</v>
      </c>
      <c r="AA191" s="10">
        <v>1.6279999999999999</v>
      </c>
      <c r="AB191" s="10">
        <v>1.2569999999999999</v>
      </c>
      <c r="AC191" s="10">
        <v>10.557</v>
      </c>
      <c r="AD191" s="10">
        <v>5.6929999999999996</v>
      </c>
      <c r="AE191" s="10">
        <v>3.1949999999999998</v>
      </c>
      <c r="AF191" s="10">
        <v>3.2000000000000001E-2</v>
      </c>
      <c r="AG191" s="10">
        <v>649.92599999999902</v>
      </c>
      <c r="AH191" s="10">
        <v>1.9039999999999999</v>
      </c>
      <c r="AI191" s="10">
        <v>1.4409999999999901</v>
      </c>
      <c r="AJ191" s="10">
        <v>11.16</v>
      </c>
      <c r="AK191" s="10">
        <v>5.87</v>
      </c>
      <c r="AL191" s="10">
        <v>4.3490000000000002</v>
      </c>
      <c r="AM191" s="10">
        <v>4.2000000000000003E-2</v>
      </c>
      <c r="AN191" s="10">
        <v>627.4</v>
      </c>
      <c r="AO191" s="10">
        <v>1.45</v>
      </c>
      <c r="AP191" s="10">
        <v>14.375999999999999</v>
      </c>
      <c r="AQ191" s="10">
        <v>-196.9192449</v>
      </c>
      <c r="AR191" s="10">
        <v>-0.60194862299999996</v>
      </c>
      <c r="AS191" s="10">
        <v>-0.80258202700000003</v>
      </c>
      <c r="AT191" s="10">
        <v>-1.5797191129999999</v>
      </c>
      <c r="AU191" s="10">
        <v>-0.30675334199999998</v>
      </c>
      <c r="AV191" s="10">
        <v>-1.0446373769999999</v>
      </c>
      <c r="AW191" s="10">
        <v>125.59099999999999</v>
      </c>
      <c r="AX191" s="10">
        <v>44.403999999999897</v>
      </c>
      <c r="AY191" s="10">
        <v>70.867999999999995</v>
      </c>
      <c r="AZ191" s="10">
        <v>3.948</v>
      </c>
      <c r="BA191" s="10">
        <v>3.0350000000000001</v>
      </c>
      <c r="BB191" s="10">
        <v>1.9650000000000001</v>
      </c>
      <c r="BC191" s="10">
        <v>4.9989999999999997</v>
      </c>
      <c r="BD191" s="10">
        <v>23.622</v>
      </c>
      <c r="BE191" s="10">
        <v>7.5489999999999897</v>
      </c>
      <c r="BF191" s="10">
        <v>100.18</v>
      </c>
      <c r="BG191" s="10">
        <v>43.667000000000002</v>
      </c>
      <c r="BH191" s="10">
        <v>71.432000000000002</v>
      </c>
      <c r="BI191" s="10">
        <v>2.5129999999999999</v>
      </c>
      <c r="BJ191" s="10">
        <v>3.0680000000000001</v>
      </c>
      <c r="BK191" s="10">
        <v>1.51</v>
      </c>
      <c r="BL191" s="10">
        <v>3.7889999999999899</v>
      </c>
      <c r="BM191" s="10">
        <v>22.931999999999999</v>
      </c>
      <c r="BN191" s="10">
        <v>6.2309999999999999</v>
      </c>
      <c r="BO191" s="10">
        <v>82.745999999999995</v>
      </c>
      <c r="BP191" s="10">
        <v>45.881999999999998</v>
      </c>
      <c r="BQ191" s="10">
        <v>69.388000000000005</v>
      </c>
      <c r="BR191" s="10">
        <v>2.581</v>
      </c>
      <c r="BS191" s="10">
        <v>1.3029999999999999</v>
      </c>
      <c r="BT191" s="10">
        <v>1.653</v>
      </c>
      <c r="BU191" s="10">
        <v>4.3849999999999998</v>
      </c>
      <c r="BV191" s="10">
        <v>18.698</v>
      </c>
      <c r="BW191" s="10">
        <v>7.0739999999999998</v>
      </c>
      <c r="BX191">
        <v>0.17599999999999999</v>
      </c>
      <c r="BY191">
        <v>0.17499999999999999</v>
      </c>
      <c r="BZ191">
        <v>0.18099999999999999</v>
      </c>
      <c r="CA191">
        <v>0.83759496008890599</v>
      </c>
      <c r="CB191">
        <v>1.20937790657875</v>
      </c>
      <c r="CC191">
        <v>0.58394410297622401</v>
      </c>
      <c r="CD191">
        <v>0.997822459445178</v>
      </c>
      <c r="CE191">
        <v>0.95511063875366997</v>
      </c>
      <c r="CF191">
        <v>0.91651617254838402</v>
      </c>
      <c r="CG191">
        <v>0.87356105627328895</v>
      </c>
      <c r="CH191">
        <v>0.93073170102159397</v>
      </c>
    </row>
    <row r="192" spans="1:86" x14ac:dyDescent="0.25">
      <c r="A192" s="12" t="str">
        <f>VLOOKUP($B192,GCDTCodes!$A$1:$D$398,2,FALSE)</f>
        <v>GCDT_187</v>
      </c>
      <c r="B192" s="12" t="s">
        <v>460</v>
      </c>
      <c r="C192" t="s">
        <v>421</v>
      </c>
      <c r="D192" t="s">
        <v>537</v>
      </c>
      <c r="E192" t="s">
        <v>1704</v>
      </c>
      <c r="F192" t="s">
        <v>344</v>
      </c>
      <c r="G192" t="s">
        <v>264</v>
      </c>
      <c r="H192" t="s">
        <v>155</v>
      </c>
      <c r="I192" t="s">
        <v>155</v>
      </c>
      <c r="J192" t="s">
        <v>155</v>
      </c>
      <c r="K192" s="10">
        <v>10.67257989</v>
      </c>
      <c r="L192" s="10">
        <v>1.6593003999999901E-2</v>
      </c>
      <c r="M192" s="10">
        <v>-7.4697660000000001E-3</v>
      </c>
      <c r="N192" s="10">
        <v>-0.20072337800000001</v>
      </c>
      <c r="O192" s="10">
        <v>30.943146800000001</v>
      </c>
      <c r="P192" s="10">
        <v>6.1992381999999999E-2</v>
      </c>
      <c r="Q192" s="10">
        <v>1.0631566E-2</v>
      </c>
      <c r="R192" s="10">
        <v>1.085486932</v>
      </c>
      <c r="S192" s="10">
        <v>10.256585149999999</v>
      </c>
      <c r="T192" s="10">
        <v>2.8110181000000001E-2</v>
      </c>
      <c r="U192" s="10">
        <v>1.0276275E-2</v>
      </c>
      <c r="V192" s="10">
        <v>0.125054478</v>
      </c>
      <c r="W192" s="10">
        <v>6.4550000000000001</v>
      </c>
      <c r="X192" s="10">
        <v>2.871</v>
      </c>
      <c r="Y192" s="10">
        <v>2.5999999999999999E-2</v>
      </c>
      <c r="Z192" s="10">
        <v>1102.4059999999999</v>
      </c>
      <c r="AA192" s="10">
        <v>2.859</v>
      </c>
      <c r="AB192" s="10">
        <v>2.2469999999999999</v>
      </c>
      <c r="AC192" s="10">
        <v>12.3959999999999</v>
      </c>
      <c r="AD192" s="10">
        <v>5.6870000000000003</v>
      </c>
      <c r="AE192" s="10">
        <v>3.5680000000000001</v>
      </c>
      <c r="AF192" s="10">
        <v>3.2000000000000001E-2</v>
      </c>
      <c r="AG192" s="10">
        <v>961.73599999999999</v>
      </c>
      <c r="AH192" s="10">
        <v>2.282</v>
      </c>
      <c r="AI192" s="10">
        <v>1.7949999999999999</v>
      </c>
      <c r="AJ192" s="10">
        <v>12.79</v>
      </c>
      <c r="AK192" s="10">
        <v>6.3170000000000002</v>
      </c>
      <c r="AL192" s="10">
        <v>5.6449999999999996</v>
      </c>
      <c r="AM192" s="10">
        <v>0.06</v>
      </c>
      <c r="AN192" s="10">
        <v>859.503999999999</v>
      </c>
      <c r="AO192" s="10">
        <v>1.764</v>
      </c>
      <c r="AP192" s="10">
        <v>16.747</v>
      </c>
      <c r="AQ192" s="10">
        <v>-97.269983229999994</v>
      </c>
      <c r="AR192" s="10">
        <v>-0.111770472</v>
      </c>
      <c r="AS192" s="10">
        <v>-0.14344047400000001</v>
      </c>
      <c r="AT192" s="10">
        <v>-1.5341655839999999</v>
      </c>
      <c r="AU192" s="10">
        <v>0.96202730700000005</v>
      </c>
      <c r="AV192" s="10">
        <v>0.89628494999999997</v>
      </c>
      <c r="AW192" s="10">
        <v>132.21</v>
      </c>
      <c r="AX192" s="10">
        <v>57.333999999999897</v>
      </c>
      <c r="AY192" s="10">
        <v>78.185000000000002</v>
      </c>
      <c r="AZ192" s="10">
        <v>4.883</v>
      </c>
      <c r="BA192" s="10">
        <v>3.0265</v>
      </c>
      <c r="BB192" s="10">
        <v>2.4019999999999899</v>
      </c>
      <c r="BC192" s="10">
        <v>8.7420000000000009</v>
      </c>
      <c r="BD192" s="10">
        <v>37.510999999999903</v>
      </c>
      <c r="BE192" s="10">
        <v>10.685</v>
      </c>
      <c r="BF192" s="10">
        <v>119.55200000000001</v>
      </c>
      <c r="BG192" s="10">
        <v>59.71</v>
      </c>
      <c r="BH192" s="10">
        <v>78.703000000000003</v>
      </c>
      <c r="BI192" s="10">
        <v>4.4909999999999997</v>
      </c>
      <c r="BJ192" s="10">
        <v>2.6970000000000001</v>
      </c>
      <c r="BK192" s="10">
        <v>2.302</v>
      </c>
      <c r="BL192" s="10">
        <v>9.4239999999999995</v>
      </c>
      <c r="BM192" s="10">
        <v>33.494999999999997</v>
      </c>
      <c r="BN192" s="10">
        <v>11.31</v>
      </c>
      <c r="BO192" s="10">
        <v>102.803</v>
      </c>
      <c r="BP192" s="10">
        <v>63.415999999999997</v>
      </c>
      <c r="BQ192" s="10">
        <v>75.944999999999993</v>
      </c>
      <c r="BR192" s="10">
        <v>2.4279999999999999</v>
      </c>
      <c r="BS192" s="10">
        <v>1.2330000000000001</v>
      </c>
      <c r="BT192" s="10">
        <v>2.63</v>
      </c>
      <c r="BU192" s="10">
        <v>8.9209999999999994</v>
      </c>
      <c r="BV192" s="10">
        <v>37.228999999999999</v>
      </c>
      <c r="BW192" s="10">
        <v>10.417999999999999</v>
      </c>
      <c r="BX192">
        <v>0.22800000000000001</v>
      </c>
      <c r="BY192">
        <v>0.251</v>
      </c>
      <c r="BZ192">
        <v>0.25</v>
      </c>
      <c r="CA192">
        <v>0.66923973625036104</v>
      </c>
      <c r="CB192">
        <v>0.85495125514814896</v>
      </c>
      <c r="CC192">
        <v>0.59764389582002997</v>
      </c>
      <c r="CD192">
        <v>0.99712253758003599</v>
      </c>
      <c r="CE192">
        <v>1.4212537683630599</v>
      </c>
      <c r="CF192">
        <v>1.0647579215023999</v>
      </c>
      <c r="CG192">
        <v>1.09263974044021</v>
      </c>
      <c r="CH192">
        <v>1.0073502279223601</v>
      </c>
    </row>
    <row r="193" spans="1:86" x14ac:dyDescent="0.25">
      <c r="A193" s="12" t="str">
        <f>VLOOKUP($B193,GCDTCodes!$A$1:$D$398,2,FALSE)</f>
        <v>GCDT_188</v>
      </c>
      <c r="B193" s="12" t="s">
        <v>461</v>
      </c>
      <c r="C193" t="s">
        <v>421</v>
      </c>
      <c r="D193" t="s">
        <v>537</v>
      </c>
      <c r="E193" t="s">
        <v>1704</v>
      </c>
      <c r="F193" t="s">
        <v>344</v>
      </c>
      <c r="G193" t="s">
        <v>264</v>
      </c>
      <c r="H193" t="s">
        <v>158</v>
      </c>
      <c r="I193" t="s">
        <v>155</v>
      </c>
      <c r="J193" t="s">
        <v>155</v>
      </c>
      <c r="K193" s="10">
        <v>15.61008238</v>
      </c>
      <c r="L193" s="10">
        <v>4.1580654000000002E-2</v>
      </c>
      <c r="M193" s="10">
        <v>4.7137899999999998E-3</v>
      </c>
      <c r="N193" s="10">
        <v>-0.20072337800000001</v>
      </c>
      <c r="O193" s="10">
        <v>-29.768292509999998</v>
      </c>
      <c r="P193" s="10">
        <v>-0.11883028699999899</v>
      </c>
      <c r="Q193" s="10">
        <v>-2.15012539999999E-2</v>
      </c>
      <c r="R193" s="10">
        <v>-0.39874944099999998</v>
      </c>
      <c r="S193" s="10">
        <v>-12.11502827</v>
      </c>
      <c r="T193" s="10">
        <v>-2.5582212E-2</v>
      </c>
      <c r="U193" s="10">
        <v>-1.5402964999999999E-2</v>
      </c>
      <c r="V193" s="10">
        <v>-0.157180599</v>
      </c>
      <c r="W193" s="10">
        <v>5.6329999999999902</v>
      </c>
      <c r="X193" s="10">
        <v>3.597</v>
      </c>
      <c r="Y193" s="10">
        <v>2.8999999999999901E-2</v>
      </c>
      <c r="Z193" s="10">
        <v>1170.472</v>
      </c>
      <c r="AA193" s="10">
        <v>2.7080000000000002</v>
      </c>
      <c r="AB193" s="10">
        <v>1.95</v>
      </c>
      <c r="AC193" s="10">
        <v>11.654</v>
      </c>
      <c r="AD193" s="10">
        <v>5.68</v>
      </c>
      <c r="AE193" s="10">
        <v>2.9409999999999998</v>
      </c>
      <c r="AF193" s="10">
        <v>3.1E-2</v>
      </c>
      <c r="AG193" s="10">
        <v>761.03300000000002</v>
      </c>
      <c r="AH193" s="10">
        <v>1.899</v>
      </c>
      <c r="AI193" s="10">
        <v>1.252</v>
      </c>
      <c r="AJ193" s="10">
        <v>8.8170000000000002</v>
      </c>
      <c r="AK193" s="10">
        <v>6.7460000000000004</v>
      </c>
      <c r="AL193" s="10">
        <v>5.3639999999999999</v>
      </c>
      <c r="AM193" s="10">
        <v>5.1999999999999998E-2</v>
      </c>
      <c r="AN193" s="10">
        <v>1017.957</v>
      </c>
      <c r="AO193" s="10">
        <v>2.0630000000000002</v>
      </c>
      <c r="AP193" s="10">
        <v>17.477999999999899</v>
      </c>
      <c r="AQ193" s="10">
        <v>-205.00775350000001</v>
      </c>
      <c r="AR193" s="10">
        <v>-0.67246878099999996</v>
      </c>
      <c r="AS193" s="10">
        <v>-0.70046150399999996</v>
      </c>
      <c r="AT193" s="10">
        <v>-3.316498594</v>
      </c>
      <c r="AU193" s="10">
        <v>-0.24101341200000001</v>
      </c>
      <c r="AV193" s="10">
        <v>-1.0446373769999999</v>
      </c>
      <c r="AW193" s="10">
        <v>142.131</v>
      </c>
      <c r="AX193" s="10">
        <v>42.945999999999998</v>
      </c>
      <c r="AY193" s="10">
        <v>70.448999999999998</v>
      </c>
      <c r="AZ193" s="10">
        <v>7.2720000000000002</v>
      </c>
      <c r="BA193" s="10">
        <v>2.9710000000000001</v>
      </c>
      <c r="BB193" s="10">
        <v>3.2089999999999899</v>
      </c>
      <c r="BC193" s="10">
        <v>7.6679999999999904</v>
      </c>
      <c r="BD193" s="10">
        <v>41.03</v>
      </c>
      <c r="BE193" s="10">
        <v>19.884</v>
      </c>
      <c r="BF193" s="10">
        <v>148.756</v>
      </c>
      <c r="BG193" s="10">
        <v>48.256</v>
      </c>
      <c r="BH193" s="10">
        <v>70.488999999999905</v>
      </c>
      <c r="BI193" s="10">
        <v>4.8220000000000001</v>
      </c>
      <c r="BJ193" s="10">
        <v>2.0659999999999998</v>
      </c>
      <c r="BK193" s="10">
        <v>2.625</v>
      </c>
      <c r="BL193" s="10">
        <v>7.2210000000000001</v>
      </c>
      <c r="BM193" s="10">
        <v>30.26</v>
      </c>
      <c r="BN193" s="10">
        <v>15.874000000000001</v>
      </c>
      <c r="BO193" s="10">
        <v>90.731999999999999</v>
      </c>
      <c r="BP193" s="10">
        <v>48.792999999999999</v>
      </c>
      <c r="BQ193" s="10">
        <v>74.308999999999997</v>
      </c>
      <c r="BR193" s="10">
        <v>3.2010000000000001</v>
      </c>
      <c r="BS193" s="10">
        <v>1.1819999999999999</v>
      </c>
      <c r="BT193" s="10">
        <v>1.714</v>
      </c>
      <c r="BU193" s="10">
        <v>5.4539999999999997</v>
      </c>
      <c r="BV193" s="10">
        <v>26.068999999999999</v>
      </c>
      <c r="BW193" s="10">
        <v>6.3849999999999998</v>
      </c>
      <c r="BX193">
        <v>0.187</v>
      </c>
      <c r="BY193">
        <v>0.20699999999999999</v>
      </c>
      <c r="BZ193">
        <v>0.2</v>
      </c>
      <c r="CA193">
        <v>0.701263437438015</v>
      </c>
      <c r="CB193">
        <v>0.94075722809507301</v>
      </c>
      <c r="CC193">
        <v>0.81705665508533698</v>
      </c>
      <c r="CD193">
        <v>0.96186143292701498</v>
      </c>
      <c r="CE193">
        <v>1.1177079883186301</v>
      </c>
      <c r="CF193">
        <v>1.21678906763689</v>
      </c>
      <c r="CG193">
        <v>1.31406783075754</v>
      </c>
      <c r="CH193">
        <v>1.0716869469660399</v>
      </c>
    </row>
    <row r="194" spans="1:86" x14ac:dyDescent="0.25">
      <c r="A194" s="12" t="str">
        <f>VLOOKUP($B194,GCDTCodes!$A$1:$D$398,2,FALSE)</f>
        <v>GCDT_189</v>
      </c>
      <c r="B194" s="12" t="s">
        <v>462</v>
      </c>
      <c r="C194" t="s">
        <v>421</v>
      </c>
      <c r="D194" t="s">
        <v>537</v>
      </c>
      <c r="E194" t="s">
        <v>1704</v>
      </c>
      <c r="F194" t="s">
        <v>344</v>
      </c>
      <c r="G194" t="s">
        <v>154</v>
      </c>
      <c r="H194" t="s">
        <v>160</v>
      </c>
      <c r="I194" t="s">
        <v>155</v>
      </c>
      <c r="J194" t="s">
        <v>155</v>
      </c>
      <c r="K194" s="10">
        <v>-33.337005959999999</v>
      </c>
      <c r="L194" s="10">
        <v>-0.10001603199999901</v>
      </c>
      <c r="M194" s="10">
        <v>-6.3514120999999896E-2</v>
      </c>
      <c r="N194" s="10">
        <v>-0.56081699600000001</v>
      </c>
      <c r="O194" s="10">
        <v>-20.364854940000001</v>
      </c>
      <c r="P194" s="10">
        <v>-9.027934E-2</v>
      </c>
      <c r="Q194" s="10">
        <v>-1.473645E-2</v>
      </c>
      <c r="R194" s="10">
        <v>-0.39874944099999998</v>
      </c>
      <c r="S194" s="10">
        <v>-29.951037960000001</v>
      </c>
      <c r="T194" s="10">
        <v>-6.0996344000000001E-2</v>
      </c>
      <c r="U194" s="10">
        <v>-2.0538813999999999E-2</v>
      </c>
      <c r="V194" s="10">
        <v>-0.157180599</v>
      </c>
      <c r="W194" s="10">
        <v>5.6179999999999897</v>
      </c>
      <c r="X194" s="10">
        <v>3.6669999999999998</v>
      </c>
      <c r="Y194" s="10">
        <v>3.1E-2</v>
      </c>
      <c r="Z194" s="10">
        <v>684.423</v>
      </c>
      <c r="AA194" s="10">
        <v>1.6319999999999999</v>
      </c>
      <c r="AB194" s="10">
        <v>1.1259999999999999</v>
      </c>
      <c r="AC194" s="10">
        <v>9.5609999999999999</v>
      </c>
      <c r="AD194" s="10">
        <v>5.67</v>
      </c>
      <c r="AE194" s="10">
        <v>3.0269999999999899</v>
      </c>
      <c r="AF194" s="10">
        <v>3.2000000000000001E-2</v>
      </c>
      <c r="AG194" s="10">
        <v>470.625</v>
      </c>
      <c r="AH194" s="10">
        <v>1.51199999999999</v>
      </c>
      <c r="AI194" s="10">
        <v>0.90099999999999902</v>
      </c>
      <c r="AJ194" s="10">
        <v>7.6589999999999998</v>
      </c>
      <c r="AK194" s="10">
        <v>6.125</v>
      </c>
      <c r="AL194" s="10">
        <v>4.6449999999999996</v>
      </c>
      <c r="AM194" s="10">
        <v>3.3000000000000002E-2</v>
      </c>
      <c r="AN194" s="10">
        <v>516.67899999999997</v>
      </c>
      <c r="AO194" s="10">
        <v>1.0640000000000001</v>
      </c>
      <c r="AP194" s="10">
        <v>11.114000000000001</v>
      </c>
      <c r="AQ194" s="10">
        <v>-261.06083260000003</v>
      </c>
      <c r="AR194" s="10">
        <v>-0.80780975300000002</v>
      </c>
      <c r="AS194" s="10">
        <v>-0.784014659</v>
      </c>
      <c r="AT194" s="10">
        <v>-3.316498594</v>
      </c>
      <c r="AU194" s="10">
        <v>-0.49082514599999999</v>
      </c>
      <c r="AV194" s="10">
        <v>-1.0446373769999999</v>
      </c>
      <c r="AW194" s="10">
        <v>137.07599999999999</v>
      </c>
      <c r="AX194" s="10">
        <v>53.65</v>
      </c>
      <c r="AY194" s="10">
        <v>71.831999999999994</v>
      </c>
      <c r="AZ194" s="10">
        <v>4.0179999999999998</v>
      </c>
      <c r="BA194" s="10">
        <v>3.0179999999999998</v>
      </c>
      <c r="BB194" s="10">
        <v>2.0150000000000001</v>
      </c>
      <c r="BC194" s="10">
        <v>4.8680000000000003</v>
      </c>
      <c r="BD194" s="10">
        <v>24.385000000000002</v>
      </c>
      <c r="BE194" s="10">
        <v>7.5779999999999896</v>
      </c>
      <c r="BF194" s="10">
        <v>113.449</v>
      </c>
      <c r="BG194" s="10">
        <v>48.78</v>
      </c>
      <c r="BH194" s="10">
        <v>71.723999999999904</v>
      </c>
      <c r="BI194" s="10">
        <v>2.8279999999999998</v>
      </c>
      <c r="BJ194" s="10">
        <v>1.526</v>
      </c>
      <c r="BK194" s="10">
        <v>1.7</v>
      </c>
      <c r="BL194" s="10">
        <v>4.3360000000000003</v>
      </c>
      <c r="BM194" s="10">
        <v>24.713999999999999</v>
      </c>
      <c r="BN194" s="10">
        <v>6.8929999999999998</v>
      </c>
      <c r="BO194" s="10">
        <v>87.944999999999993</v>
      </c>
      <c r="BP194" s="10">
        <v>59.088999999999999</v>
      </c>
      <c r="BQ194" s="10">
        <v>73.153000000000006</v>
      </c>
      <c r="BR194" s="10">
        <v>1.843</v>
      </c>
      <c r="BS194" s="10">
        <v>1.2330000000000001</v>
      </c>
      <c r="BT194" s="10">
        <v>2.1469999999999998</v>
      </c>
      <c r="BU194" s="10">
        <v>5.984</v>
      </c>
      <c r="BV194" s="10">
        <v>51.119</v>
      </c>
      <c r="BW194" s="10">
        <v>11.583</v>
      </c>
      <c r="BX194">
        <v>0.15</v>
      </c>
      <c r="BY194">
        <v>0.18099999999999999</v>
      </c>
      <c r="BZ194">
        <v>0.1</v>
      </c>
      <c r="CA194">
        <v>1.13538043730892</v>
      </c>
      <c r="CB194">
        <v>1.0472341664235001</v>
      </c>
      <c r="CC194">
        <v>1.1307593082615199</v>
      </c>
      <c r="CD194">
        <v>0.99992813363179101</v>
      </c>
      <c r="CE194">
        <v>0.95816903244768503</v>
      </c>
      <c r="CF194">
        <v>1.04490533374399</v>
      </c>
      <c r="CG194">
        <v>1.2231765059292801</v>
      </c>
      <c r="CH194">
        <v>0.979241330765378</v>
      </c>
    </row>
    <row r="195" spans="1:86" x14ac:dyDescent="0.25">
      <c r="A195" s="12" t="str">
        <f>VLOOKUP($B195,GCDTCodes!$A$1:$D$398,2,FALSE)</f>
        <v>GCDT_190</v>
      </c>
      <c r="B195" s="12" t="s">
        <v>463</v>
      </c>
      <c r="C195" t="s">
        <v>421</v>
      </c>
      <c r="D195" t="s">
        <v>537</v>
      </c>
      <c r="E195" t="s">
        <v>1704</v>
      </c>
      <c r="F195" t="s">
        <v>344</v>
      </c>
      <c r="G195" t="s">
        <v>157</v>
      </c>
      <c r="H195" t="s">
        <v>158</v>
      </c>
      <c r="I195" t="s">
        <v>155</v>
      </c>
      <c r="J195" t="s">
        <v>155</v>
      </c>
      <c r="K195" s="10">
        <v>29.0915596</v>
      </c>
      <c r="L195" s="10">
        <v>0.11862591</v>
      </c>
      <c r="M195" s="10">
        <v>9.2435387999999993E-2</v>
      </c>
      <c r="N195" s="10">
        <v>0.33941704899999903</v>
      </c>
      <c r="O195" s="10">
        <v>-9.3332671719999993</v>
      </c>
      <c r="P195" s="10">
        <v>-1.41434789999999E-2</v>
      </c>
      <c r="Q195" s="10">
        <v>-4.5892440000000001E-3</v>
      </c>
      <c r="R195" s="10">
        <v>-2.7690347000000001E-2</v>
      </c>
      <c r="S195" s="10">
        <v>10.91777538</v>
      </c>
      <c r="T195" s="10">
        <v>1.2116703E-2</v>
      </c>
      <c r="U195" s="10">
        <v>6.1675969999999899E-3</v>
      </c>
      <c r="V195" s="10">
        <v>0.26617201699999998</v>
      </c>
      <c r="W195" s="10">
        <v>6.13</v>
      </c>
      <c r="X195" s="10">
        <v>2.7539999999999898</v>
      </c>
      <c r="Y195" s="10">
        <v>2.5000000000000001E-2</v>
      </c>
      <c r="Z195" s="10">
        <v>1059.625</v>
      </c>
      <c r="AA195" s="10">
        <v>2.3490000000000002</v>
      </c>
      <c r="AB195" s="10">
        <v>1.881</v>
      </c>
      <c r="AC195" s="10">
        <v>11.852</v>
      </c>
      <c r="AD195" s="10">
        <v>5.6879999999999997</v>
      </c>
      <c r="AE195" s="10">
        <v>3.22</v>
      </c>
      <c r="AF195" s="10">
        <v>3.2000000000000001E-2</v>
      </c>
      <c r="AG195" s="10">
        <v>582.56500000000005</v>
      </c>
      <c r="AH195" s="10">
        <v>1.7290000000000001</v>
      </c>
      <c r="AI195" s="10">
        <v>1.0649999999999999</v>
      </c>
      <c r="AJ195" s="10">
        <v>8.4849999999999994</v>
      </c>
      <c r="AK195" s="10">
        <v>6.125</v>
      </c>
      <c r="AL195" s="10">
        <v>5.4960000000000004</v>
      </c>
      <c r="AM195" s="10">
        <v>5.3999999999999999E-2</v>
      </c>
      <c r="AN195" s="10">
        <v>894.62</v>
      </c>
      <c r="AO195" s="10">
        <v>2.3940000000000001</v>
      </c>
      <c r="AP195" s="10">
        <v>19.082000000000001</v>
      </c>
      <c r="AQ195" s="10">
        <v>-3.61034744</v>
      </c>
      <c r="AR195" s="10">
        <v>0.255583593</v>
      </c>
      <c r="AS195" s="10">
        <v>0.20933951100000001</v>
      </c>
      <c r="AT195" s="10">
        <v>-1.1776989819999999</v>
      </c>
      <c r="AU195" s="10">
        <v>0.94887932100000005</v>
      </c>
      <c r="AV195" s="10">
        <v>0.464968877</v>
      </c>
      <c r="AW195" s="10">
        <v>165.86799999999999</v>
      </c>
      <c r="AX195" s="10">
        <v>45.661999999999999</v>
      </c>
      <c r="AY195" s="10">
        <v>68.441999999999993</v>
      </c>
      <c r="AZ195" s="10">
        <v>6.4189999999999996</v>
      </c>
      <c r="BA195" s="10">
        <v>3.093</v>
      </c>
      <c r="BB195" s="10">
        <v>3.9729999999999999</v>
      </c>
      <c r="BC195" s="10">
        <v>9.2319999999999993</v>
      </c>
      <c r="BD195" s="10">
        <v>44.375999999999998</v>
      </c>
      <c r="BE195" s="10">
        <v>19.015000000000001</v>
      </c>
      <c r="BF195" s="10">
        <v>119.50299999999901</v>
      </c>
      <c r="BG195" s="10">
        <v>43.191000000000003</v>
      </c>
      <c r="BH195" s="10">
        <v>71.039000000000001</v>
      </c>
      <c r="BI195" s="10">
        <v>6.1289999999999996</v>
      </c>
      <c r="BJ195" s="10">
        <v>1.0349999999999999</v>
      </c>
      <c r="BK195" s="10">
        <v>2.258</v>
      </c>
      <c r="BL195" s="10">
        <v>6.1379999999999999</v>
      </c>
      <c r="BM195" s="10">
        <v>27.355999999999899</v>
      </c>
      <c r="BN195" s="10">
        <v>8.4179999999999993</v>
      </c>
      <c r="BO195" s="10">
        <v>100.33199999999999</v>
      </c>
      <c r="BP195" s="10">
        <v>53.98</v>
      </c>
      <c r="BQ195" s="10">
        <v>72.406999999999996</v>
      </c>
      <c r="BR195" s="10">
        <v>4.109</v>
      </c>
      <c r="BS195" s="10">
        <v>1.266</v>
      </c>
      <c r="BT195" s="10">
        <v>3.0449999999999999</v>
      </c>
      <c r="BU195" s="10">
        <v>8.1639999999999997</v>
      </c>
      <c r="BV195" s="10">
        <v>41.063999999999901</v>
      </c>
      <c r="BW195" s="10">
        <v>12.702</v>
      </c>
      <c r="BX195">
        <v>0.19900000000000001</v>
      </c>
      <c r="BY195">
        <v>0.217</v>
      </c>
      <c r="BZ195">
        <v>0.20899999999999999</v>
      </c>
      <c r="CA195">
        <v>0.82275714188718196</v>
      </c>
      <c r="CB195">
        <v>1.1354281896854601</v>
      </c>
      <c r="CC195">
        <v>0.84112695115747604</v>
      </c>
      <c r="CD195">
        <v>1.01538240850031</v>
      </c>
      <c r="CE195">
        <v>1.4523644429217299</v>
      </c>
      <c r="CF195">
        <v>1.1413511379907799</v>
      </c>
      <c r="CG195">
        <v>1.11905584363165</v>
      </c>
      <c r="CH195">
        <v>0.97606833797092196</v>
      </c>
    </row>
    <row r="196" spans="1:86" x14ac:dyDescent="0.25">
      <c r="A196" s="12" t="str">
        <f>VLOOKUP($B196,GCDTCodes!$A$1:$D$398,2,FALSE)</f>
        <v>GCDT_191</v>
      </c>
      <c r="B196" s="12" t="s">
        <v>464</v>
      </c>
      <c r="C196" t="s">
        <v>421</v>
      </c>
      <c r="D196" t="s">
        <v>537</v>
      </c>
      <c r="E196" t="s">
        <v>1704</v>
      </c>
      <c r="F196" t="s">
        <v>344</v>
      </c>
      <c r="G196" t="s">
        <v>162</v>
      </c>
      <c r="H196" t="s">
        <v>155</v>
      </c>
      <c r="I196" t="s">
        <v>155</v>
      </c>
      <c r="J196" t="s">
        <v>155</v>
      </c>
      <c r="K196" s="10">
        <v>16.00474878</v>
      </c>
      <c r="L196" s="10">
        <v>3.3948513E-2</v>
      </c>
      <c r="M196" s="10">
        <v>-6.5391540000000001E-3</v>
      </c>
      <c r="N196" s="10">
        <v>3.66422E-2</v>
      </c>
      <c r="O196" s="10">
        <v>60.079687470000003</v>
      </c>
      <c r="P196" s="10">
        <v>0.15240371599999999</v>
      </c>
      <c r="Q196" s="10">
        <v>2.1624371999999999E-2</v>
      </c>
      <c r="R196" s="10">
        <v>1.085486932</v>
      </c>
      <c r="S196" s="10">
        <v>-5.866588664</v>
      </c>
      <c r="T196" s="10">
        <v>-1.3110203000000001E-2</v>
      </c>
      <c r="U196" s="10">
        <v>-1.3964041999999999E-2</v>
      </c>
      <c r="V196" s="10">
        <v>-0.15181929399999999</v>
      </c>
      <c r="W196" s="10">
        <v>6.3129999999999997</v>
      </c>
      <c r="X196" s="10">
        <v>4.37</v>
      </c>
      <c r="Y196" s="10">
        <v>0.03</v>
      </c>
      <c r="Z196" s="10">
        <v>904.85599999999999</v>
      </c>
      <c r="AA196" s="10">
        <v>2.1269999999999998</v>
      </c>
      <c r="AB196" s="10">
        <v>1.6769999999999901</v>
      </c>
      <c r="AC196" s="10">
        <v>10.952999999999999</v>
      </c>
      <c r="AD196" s="10">
        <v>5.6870000000000003</v>
      </c>
      <c r="AE196" s="10">
        <v>2.9860000000000002</v>
      </c>
      <c r="AF196" s="10">
        <v>3.2000000000000001E-2</v>
      </c>
      <c r="AG196" s="10">
        <v>787.19200000000001</v>
      </c>
      <c r="AH196" s="10">
        <v>2.044</v>
      </c>
      <c r="AI196" s="10">
        <v>1.3459999999999901</v>
      </c>
      <c r="AJ196" s="10">
        <v>11.465</v>
      </c>
      <c r="AK196" s="10">
        <v>5.9160000000000004</v>
      </c>
      <c r="AL196" s="10">
        <v>4.7519999999999998</v>
      </c>
      <c r="AM196" s="10">
        <v>4.0999999999999898E-2</v>
      </c>
      <c r="AN196" s="10">
        <v>558.005</v>
      </c>
      <c r="AO196" s="10">
        <v>1.1100000000000001</v>
      </c>
      <c r="AP196" s="10">
        <v>12.855</v>
      </c>
      <c r="AQ196" s="10">
        <v>7.2694584219999996</v>
      </c>
      <c r="AR196" s="10">
        <v>0.158911471</v>
      </c>
      <c r="AS196" s="10">
        <v>-0.12719402799999999</v>
      </c>
      <c r="AT196" s="10">
        <v>1.1393339300000001</v>
      </c>
      <c r="AU196" s="10">
        <v>0.49308247300000002</v>
      </c>
      <c r="AV196" s="10">
        <v>1.7589170949999999</v>
      </c>
      <c r="AW196" s="10">
        <v>157</v>
      </c>
      <c r="AX196" s="10">
        <v>57.608999999999902</v>
      </c>
      <c r="AY196" s="10">
        <v>77.228999999999999</v>
      </c>
      <c r="AZ196" s="10">
        <v>5.0469999999999997</v>
      </c>
      <c r="BA196" s="10">
        <v>2.9789999999999899</v>
      </c>
      <c r="BB196" s="10">
        <v>3.375</v>
      </c>
      <c r="BC196" s="10">
        <v>11.2</v>
      </c>
      <c r="BD196" s="10">
        <v>49.048999999999999</v>
      </c>
      <c r="BE196" s="10">
        <v>14.1459999999999</v>
      </c>
      <c r="BF196" s="10">
        <v>150.75299999999999</v>
      </c>
      <c r="BG196" s="10">
        <v>61.533999999999999</v>
      </c>
      <c r="BH196" s="10">
        <v>77.352000000000004</v>
      </c>
      <c r="BI196" s="10">
        <v>4.7679999999999998</v>
      </c>
      <c r="BJ196" s="10">
        <v>1.073</v>
      </c>
      <c r="BK196" s="10">
        <v>3.2569999999999899</v>
      </c>
      <c r="BL196" s="10">
        <v>11.57</v>
      </c>
      <c r="BM196" s="10">
        <v>43.016999999999904</v>
      </c>
      <c r="BN196" s="10">
        <v>14.5529999999999</v>
      </c>
      <c r="BO196" s="10">
        <v>98.102999999999994</v>
      </c>
      <c r="BP196" s="10">
        <v>64.272999999999996</v>
      </c>
      <c r="BQ196" s="10">
        <v>75.981999999999999</v>
      </c>
      <c r="BR196" s="10">
        <v>1.9419999999999999</v>
      </c>
      <c r="BS196" s="10">
        <v>1.2330000000000001</v>
      </c>
      <c r="BT196" s="10">
        <v>2.23199999999999</v>
      </c>
      <c r="BU196" s="10">
        <v>7.1550000000000002</v>
      </c>
      <c r="BV196" s="10">
        <v>37.341000000000001</v>
      </c>
      <c r="BW196" s="10">
        <v>10.627000000000001</v>
      </c>
      <c r="BX196">
        <v>0.23300000000000001</v>
      </c>
      <c r="BY196">
        <v>0.22</v>
      </c>
      <c r="BZ196">
        <v>0.188</v>
      </c>
      <c r="CA196">
        <v>0.73015118658432498</v>
      </c>
      <c r="CB196">
        <v>1.01301476254484</v>
      </c>
      <c r="CC196">
        <v>0.92890555898366101</v>
      </c>
      <c r="CD196">
        <v>1.0190382573899299</v>
      </c>
      <c r="CE196">
        <v>0.82037114814428402</v>
      </c>
      <c r="CF196">
        <v>1.08338717322244</v>
      </c>
      <c r="CG196">
        <v>1.04978239225307</v>
      </c>
      <c r="CH196">
        <v>0.94008862897719003</v>
      </c>
    </row>
    <row r="197" spans="1:86" x14ac:dyDescent="0.25">
      <c r="A197" s="12" t="str">
        <f>VLOOKUP($B197,GCDTCodes!$A$1:$D$398,2,FALSE)</f>
        <v>GCDT_192</v>
      </c>
      <c r="B197" s="12" t="s">
        <v>465</v>
      </c>
      <c r="C197" t="s">
        <v>421</v>
      </c>
      <c r="D197" t="s">
        <v>537</v>
      </c>
      <c r="E197" t="s">
        <v>1704</v>
      </c>
      <c r="F197" t="s">
        <v>344</v>
      </c>
      <c r="G197" t="s">
        <v>166</v>
      </c>
      <c r="H197" t="s">
        <v>155</v>
      </c>
      <c r="I197" t="s">
        <v>155</v>
      </c>
      <c r="J197" t="s">
        <v>155</v>
      </c>
      <c r="K197" s="10">
        <v>-32.467852059999998</v>
      </c>
      <c r="L197" s="10">
        <v>-0.102098336</v>
      </c>
      <c r="M197" s="10">
        <v>-8.3007809000000002E-2</v>
      </c>
      <c r="N197" s="10">
        <v>-0.56081699600000001</v>
      </c>
      <c r="O197" s="10">
        <v>-2.4784067589999998</v>
      </c>
      <c r="P197" s="10">
        <v>-2.84189529999999E-2</v>
      </c>
      <c r="Q197" s="10">
        <v>-7.9716460000000006E-3</v>
      </c>
      <c r="R197" s="10">
        <v>-0.39874944099999998</v>
      </c>
      <c r="S197" s="10">
        <v>-8.9908084670000008</v>
      </c>
      <c r="T197" s="10">
        <v>-1.93462075E-2</v>
      </c>
      <c r="U197" s="10">
        <v>-1.25668074999999E-2</v>
      </c>
      <c r="V197" s="10">
        <v>-8.9986251500000003E-2</v>
      </c>
      <c r="W197" s="10">
        <v>8.0259999999999998</v>
      </c>
      <c r="X197" s="10">
        <v>3.3359999999999999</v>
      </c>
      <c r="Y197" s="10">
        <v>2.8999999999999901E-2</v>
      </c>
      <c r="Z197" s="10">
        <v>774.59399999999903</v>
      </c>
      <c r="AA197" s="10">
        <v>1.798</v>
      </c>
      <c r="AB197" s="10">
        <v>1.3440000000000001</v>
      </c>
      <c r="AC197" s="10">
        <v>10.502000000000001</v>
      </c>
      <c r="AD197" s="10">
        <v>5.6870000000000003</v>
      </c>
      <c r="AE197" s="10">
        <v>3.11099999999999</v>
      </c>
      <c r="AF197" s="10">
        <v>3.2000000000000001E-2</v>
      </c>
      <c r="AG197" s="10">
        <v>705.47949999999901</v>
      </c>
      <c r="AH197" s="10">
        <v>1.9015</v>
      </c>
      <c r="AI197" s="10">
        <v>1.2989999999999999</v>
      </c>
      <c r="AJ197" s="10">
        <v>9.9885000000000002</v>
      </c>
      <c r="AK197" s="10">
        <v>6.125</v>
      </c>
      <c r="AL197" s="10">
        <v>5.0579999999999998</v>
      </c>
      <c r="AM197" s="10">
        <v>4.7E-2</v>
      </c>
      <c r="AN197" s="10">
        <v>743.452</v>
      </c>
      <c r="AO197" s="10">
        <v>1.607</v>
      </c>
      <c r="AP197" s="10">
        <v>15.561499999999899</v>
      </c>
      <c r="AQ197" s="10">
        <v>-241.7012148</v>
      </c>
      <c r="AR197" s="10">
        <v>-0.69422000900000003</v>
      </c>
      <c r="AS197" s="10">
        <v>-0.55424348400000001</v>
      </c>
      <c r="AT197" s="10">
        <v>-2.0688654870000001</v>
      </c>
      <c r="AU197" s="10">
        <v>-0.38125859600000001</v>
      </c>
      <c r="AV197" s="10">
        <v>-1.0446373769999999</v>
      </c>
      <c r="AW197" s="10">
        <v>136.37299999999999</v>
      </c>
      <c r="AX197" s="10">
        <v>47.692</v>
      </c>
      <c r="AY197" s="10">
        <v>71.488</v>
      </c>
      <c r="AZ197" s="10">
        <v>5.03</v>
      </c>
      <c r="BA197" s="10">
        <v>3.0569999999999999</v>
      </c>
      <c r="BB197" s="10">
        <v>2.2799999999999998</v>
      </c>
      <c r="BC197" s="10">
        <v>5.7370000000000001</v>
      </c>
      <c r="BD197" s="10">
        <v>27.469000000000001</v>
      </c>
      <c r="BE197" s="10">
        <v>9.7639999999999993</v>
      </c>
      <c r="BF197" s="10">
        <v>121.553</v>
      </c>
      <c r="BG197" s="10">
        <v>44.302999999999997</v>
      </c>
      <c r="BH197" s="10">
        <v>69.787999999999997</v>
      </c>
      <c r="BI197" s="10">
        <v>3.7879999999999998</v>
      </c>
      <c r="BJ197" s="10">
        <v>1.7749999999999999</v>
      </c>
      <c r="BK197" s="10">
        <v>1.86</v>
      </c>
      <c r="BL197" s="10">
        <v>4.7469999999999999</v>
      </c>
      <c r="BM197" s="10">
        <v>25.497</v>
      </c>
      <c r="BN197" s="10">
        <v>8.2949999999999999</v>
      </c>
      <c r="BO197" s="10">
        <v>106.7</v>
      </c>
      <c r="BP197" s="10">
        <v>42.93</v>
      </c>
      <c r="BQ197" s="10">
        <v>66.777000000000001</v>
      </c>
      <c r="BR197" s="10">
        <v>3.4980000000000002</v>
      </c>
      <c r="BS197" s="10">
        <v>1.2</v>
      </c>
      <c r="BT197" s="10">
        <v>2.331</v>
      </c>
      <c r="BU197" s="10">
        <v>5.3220000000000001</v>
      </c>
      <c r="BV197" s="10">
        <v>21.878</v>
      </c>
      <c r="BW197" s="10">
        <v>2.9169999999999998</v>
      </c>
      <c r="BX197">
        <v>0.193</v>
      </c>
      <c r="BY197">
        <v>0.219</v>
      </c>
      <c r="BZ197">
        <v>0.16500000000000001</v>
      </c>
      <c r="CA197">
        <v>0.43212833172861997</v>
      </c>
      <c r="CB197">
        <v>0.61706116605647399</v>
      </c>
      <c r="CC197">
        <v>0.84998674792779405</v>
      </c>
      <c r="CD197">
        <v>1.0136147750283899</v>
      </c>
      <c r="CE197">
        <v>1.14296411083042</v>
      </c>
      <c r="CF197">
        <v>1.1007837434710701</v>
      </c>
      <c r="CG197">
        <v>0.84916517240149703</v>
      </c>
      <c r="CH197">
        <v>0.97624408840704902</v>
      </c>
    </row>
    <row r="198" spans="1:86" x14ac:dyDescent="0.25">
      <c r="A198" s="12" t="str">
        <f>VLOOKUP($B198,GCDTCodes!$A$1:$D$398,2,FALSE)</f>
        <v>GCDT_193</v>
      </c>
      <c r="B198" s="12" t="s">
        <v>466</v>
      </c>
      <c r="C198" t="s">
        <v>421</v>
      </c>
      <c r="D198" t="s">
        <v>537</v>
      </c>
      <c r="E198" t="s">
        <v>1705</v>
      </c>
      <c r="F198" t="s">
        <v>467</v>
      </c>
      <c r="G198" t="s">
        <v>154</v>
      </c>
      <c r="H198" t="s">
        <v>155</v>
      </c>
      <c r="I198" t="s">
        <v>155</v>
      </c>
      <c r="J198" t="s">
        <v>155</v>
      </c>
      <c r="K198" s="10">
        <v>-18.38578802</v>
      </c>
      <c r="L198" s="10">
        <v>-6.8781468999999998E-2</v>
      </c>
      <c r="M198" s="10">
        <v>-5.1330565000000002E-2</v>
      </c>
      <c r="N198" s="10">
        <v>-0.38077018699999998</v>
      </c>
      <c r="O198" s="10">
        <v>-7.6788526999999995E-2</v>
      </c>
      <c r="P198" s="10">
        <v>-1.1764233000000001E-2</v>
      </c>
      <c r="Q198" s="10">
        <v>-2.8980429999999999E-3</v>
      </c>
      <c r="R198" s="10">
        <v>-0.39874944099999998</v>
      </c>
      <c r="S198" s="10">
        <v>31.195856320000001</v>
      </c>
      <c r="T198" s="10">
        <v>6.0708940000000003E-2</v>
      </c>
      <c r="U198" s="10">
        <v>2.8884489999999999E-2</v>
      </c>
      <c r="V198" s="10">
        <v>9.5512875999999997E-2</v>
      </c>
      <c r="W198" s="10">
        <v>7.1189999999999998</v>
      </c>
      <c r="X198" s="10">
        <v>3.5830000000000002</v>
      </c>
      <c r="Y198" s="10">
        <v>2.8999999999999901E-2</v>
      </c>
      <c r="Z198" s="10">
        <v>1085.037</v>
      </c>
      <c r="AA198" s="10">
        <v>2.355</v>
      </c>
      <c r="AB198" s="10">
        <v>2.1760000000000002</v>
      </c>
      <c r="AC198" s="10">
        <v>12.693</v>
      </c>
      <c r="AD198" s="10">
        <v>5.6760000000000002</v>
      </c>
      <c r="AE198" s="10">
        <v>2.8580000000000001</v>
      </c>
      <c r="AF198" s="10">
        <v>3.2000000000000001E-2</v>
      </c>
      <c r="AG198" s="10">
        <v>725.16399999999999</v>
      </c>
      <c r="AH198" s="10">
        <v>1.88699999999999</v>
      </c>
      <c r="AI198" s="10">
        <v>1.4809999999999901</v>
      </c>
      <c r="AJ198" s="10">
        <v>11.901</v>
      </c>
      <c r="AK198" s="10">
        <v>6.5029999999999903</v>
      </c>
      <c r="AL198" s="10">
        <v>4.8410000000000002</v>
      </c>
      <c r="AM198" s="10">
        <v>3.4000000000000002E-2</v>
      </c>
      <c r="AN198" s="10">
        <v>868.71199999999999</v>
      </c>
      <c r="AO198" s="10">
        <v>2.1669999999999998</v>
      </c>
      <c r="AP198" s="10">
        <v>16.661999999999999</v>
      </c>
      <c r="AQ198" s="10">
        <v>209.57995990000001</v>
      </c>
      <c r="AR198" s="10">
        <v>0.87670197900000002</v>
      </c>
      <c r="AS198" s="10">
        <v>1.153954342</v>
      </c>
      <c r="AT198" s="10">
        <v>3.9910667449999999</v>
      </c>
      <c r="AU198" s="10">
        <v>-5.0367614999999998E-2</v>
      </c>
      <c r="AV198" s="10">
        <v>3.3652805000000001E-2</v>
      </c>
      <c r="AW198" s="10">
        <v>187.51300000000001</v>
      </c>
      <c r="AX198" s="10">
        <v>36.844000000000001</v>
      </c>
      <c r="AY198" s="10">
        <v>65.171999999999997</v>
      </c>
      <c r="AZ198" s="10">
        <v>8.9649999999999999</v>
      </c>
      <c r="BA198" s="10">
        <v>3.3420000000000001</v>
      </c>
      <c r="BB198" s="10">
        <v>4.3120000000000003</v>
      </c>
      <c r="BC198" s="10">
        <v>8.968</v>
      </c>
      <c r="BD198" s="10">
        <v>33.435000000000002</v>
      </c>
      <c r="BE198" s="10">
        <v>17.077000000000002</v>
      </c>
      <c r="BF198" s="10">
        <v>158.97999999999999</v>
      </c>
      <c r="BG198" s="10">
        <v>38.546999999999997</v>
      </c>
      <c r="BH198" s="10">
        <v>64.123000000000005</v>
      </c>
      <c r="BI198" s="10">
        <v>9.3699999999999992</v>
      </c>
      <c r="BJ198" s="10">
        <v>2.0619999999999998</v>
      </c>
      <c r="BK198" s="10">
        <v>3.407</v>
      </c>
      <c r="BL198" s="10">
        <v>6.6339999999999897</v>
      </c>
      <c r="BM198" s="10">
        <v>29.324999999999999</v>
      </c>
      <c r="BN198" s="10">
        <v>17.469000000000001</v>
      </c>
      <c r="BO198" s="10">
        <v>110.917999999999</v>
      </c>
      <c r="BP198" s="10">
        <v>56.821999999999903</v>
      </c>
      <c r="BQ198" s="10">
        <v>72.674999999999997</v>
      </c>
      <c r="BR198" s="10">
        <v>3.387</v>
      </c>
      <c r="BS198" s="10">
        <v>0.96299999999999997</v>
      </c>
      <c r="BT198" s="10">
        <v>3.496</v>
      </c>
      <c r="BU198" s="10">
        <v>9.4689999999999994</v>
      </c>
      <c r="BV198" s="10">
        <v>40.216000000000001</v>
      </c>
      <c r="BW198" s="10">
        <v>13.3509999999999</v>
      </c>
      <c r="BX198">
        <v>0.27400000000000002</v>
      </c>
      <c r="BY198">
        <v>0.219</v>
      </c>
      <c r="BZ198">
        <v>0.248</v>
      </c>
      <c r="CA198">
        <v>1.3216269184517699</v>
      </c>
      <c r="CB198">
        <v>1.1234547490112301</v>
      </c>
      <c r="CC198">
        <v>0.92279971973091901</v>
      </c>
      <c r="CD198">
        <v>1.01868657102909</v>
      </c>
      <c r="CE198">
        <v>1.0239730623987899</v>
      </c>
      <c r="CF198">
        <v>1.1516263374909399</v>
      </c>
      <c r="CG198">
        <v>1.01982652065435</v>
      </c>
      <c r="CH198">
        <v>1.0376700388019799</v>
      </c>
    </row>
    <row r="199" spans="1:86" x14ac:dyDescent="0.25">
      <c r="A199" s="12" t="str">
        <f>VLOOKUP($B199,GCDTCodes!$A$1:$D$398,2,FALSE)</f>
        <v>GCDT_194</v>
      </c>
      <c r="B199" s="12" t="s">
        <v>468</v>
      </c>
      <c r="C199" t="s">
        <v>421</v>
      </c>
      <c r="D199" t="s">
        <v>537</v>
      </c>
      <c r="E199" t="s">
        <v>1705</v>
      </c>
      <c r="F199" t="s">
        <v>467</v>
      </c>
      <c r="G199" t="s">
        <v>154</v>
      </c>
      <c r="H199" t="s">
        <v>158</v>
      </c>
      <c r="I199" t="s">
        <v>155</v>
      </c>
      <c r="J199" t="s">
        <v>155</v>
      </c>
      <c r="K199" s="10">
        <v>7.035119152</v>
      </c>
      <c r="L199" s="10">
        <v>2.4922221000000001E-2</v>
      </c>
      <c r="M199" s="10">
        <v>5.1011300000000002E-2</v>
      </c>
      <c r="N199" s="10">
        <v>0.15937024</v>
      </c>
      <c r="O199" s="10">
        <v>-7.3454543360000004</v>
      </c>
      <c r="P199" s="10">
        <v>-4.5073672000000002E-2</v>
      </c>
      <c r="Q199" s="10">
        <v>-2.0524419999999998E-3</v>
      </c>
      <c r="R199" s="10">
        <v>-0.39874944099999998</v>
      </c>
      <c r="S199" s="10">
        <v>-9.6577389619999998</v>
      </c>
      <c r="T199" s="10">
        <v>-2.2155037999999998E-2</v>
      </c>
      <c r="U199" s="10">
        <v>4.5800000000000002E-6</v>
      </c>
      <c r="V199" s="10">
        <v>-0.157180599</v>
      </c>
      <c r="W199" s="10">
        <v>5.4370000000000003</v>
      </c>
      <c r="X199" s="10">
        <v>2.3580000000000001</v>
      </c>
      <c r="Y199" s="10">
        <v>2.1999999999999999E-2</v>
      </c>
      <c r="Z199" s="10">
        <v>769.03300000000002</v>
      </c>
      <c r="AA199" s="10">
        <v>1.6869999999999901</v>
      </c>
      <c r="AB199" s="10">
        <v>1.355</v>
      </c>
      <c r="AC199" s="10">
        <v>10.15</v>
      </c>
      <c r="AD199" s="10">
        <v>5.68</v>
      </c>
      <c r="AE199" s="10">
        <v>2.8939999999999899</v>
      </c>
      <c r="AF199" s="10">
        <v>3.3000000000000002E-2</v>
      </c>
      <c r="AG199" s="10">
        <v>704.54300000000001</v>
      </c>
      <c r="AH199" s="10">
        <v>1.8380000000000001</v>
      </c>
      <c r="AI199" s="10">
        <v>1.431</v>
      </c>
      <c r="AJ199" s="10">
        <v>10.429</v>
      </c>
      <c r="AK199" s="10">
        <v>6.5785</v>
      </c>
      <c r="AL199" s="10">
        <v>5.2240000000000002</v>
      </c>
      <c r="AM199" s="10">
        <v>4.2999999999999997E-2</v>
      </c>
      <c r="AN199" s="10">
        <v>734.44200000000001</v>
      </c>
      <c r="AO199" s="10">
        <v>1.9850000000000001</v>
      </c>
      <c r="AP199" s="10">
        <v>14.129</v>
      </c>
      <c r="AQ199" s="10">
        <v>-110.31277729999999</v>
      </c>
      <c r="AR199" s="10">
        <v>-0.28336348900000002</v>
      </c>
      <c r="AS199" s="10">
        <v>-0.16200784200000001</v>
      </c>
      <c r="AT199" s="10">
        <v>-1.1776989819999999</v>
      </c>
      <c r="AU199" s="10">
        <v>-0.49082514599999999</v>
      </c>
      <c r="AV199" s="10">
        <v>-1.907269522</v>
      </c>
      <c r="AW199" s="10">
        <v>175.85299999999901</v>
      </c>
      <c r="AX199" s="10">
        <v>48.443999999999903</v>
      </c>
      <c r="AY199" s="10">
        <v>73.141000000000005</v>
      </c>
      <c r="AZ199" s="10">
        <v>5.6710000000000003</v>
      </c>
      <c r="BA199" s="10">
        <v>2.97399999999999</v>
      </c>
      <c r="BB199" s="10">
        <v>2.641</v>
      </c>
      <c r="BC199" s="10">
        <v>8.2149999999999999</v>
      </c>
      <c r="BD199" s="10">
        <v>28.571999999999999</v>
      </c>
      <c r="BE199" s="10">
        <v>11.103999999999999</v>
      </c>
      <c r="BF199" s="10">
        <v>123.473</v>
      </c>
      <c r="BG199" s="10">
        <v>42.786000000000001</v>
      </c>
      <c r="BH199" s="10">
        <v>70.231999999999999</v>
      </c>
      <c r="BI199" s="10">
        <v>5.19</v>
      </c>
      <c r="BJ199" s="10">
        <v>1.296</v>
      </c>
      <c r="BK199" s="10">
        <v>2.2509999999999999</v>
      </c>
      <c r="BL199" s="10">
        <v>5.7949999999999999</v>
      </c>
      <c r="BM199" s="10">
        <v>24.893000000000001</v>
      </c>
      <c r="BN199" s="10">
        <v>8.2940000000000005</v>
      </c>
      <c r="BO199" s="10">
        <v>104.82299999999999</v>
      </c>
      <c r="BP199" s="10">
        <v>56.66</v>
      </c>
      <c r="BQ199" s="10">
        <v>73.697000000000003</v>
      </c>
      <c r="BR199" s="10">
        <v>3.5009999999999999</v>
      </c>
      <c r="BS199" s="10">
        <v>1.0389999999999999</v>
      </c>
      <c r="BT199" s="10">
        <v>2.8079999999999998</v>
      </c>
      <c r="BU199" s="10">
        <v>8.0660000000000007</v>
      </c>
      <c r="BV199" s="10">
        <v>34.433999999999997</v>
      </c>
      <c r="BW199" s="10">
        <v>11.484999999999999</v>
      </c>
      <c r="BX199">
        <v>0.318</v>
      </c>
      <c r="BY199">
        <v>0.27600000000000002</v>
      </c>
      <c r="BZ199">
        <v>0.28000000000000003</v>
      </c>
      <c r="CA199">
        <v>0.80732333978884696</v>
      </c>
      <c r="CB199">
        <v>0.91082630011758203</v>
      </c>
      <c r="CC199">
        <v>1.0394761766216001</v>
      </c>
      <c r="CD199">
        <v>1.02009480273283</v>
      </c>
      <c r="CE199">
        <v>1.6306345325298399</v>
      </c>
      <c r="CF199">
        <v>1.2107582084349</v>
      </c>
      <c r="CG199">
        <v>1.3352278580086401</v>
      </c>
      <c r="CH199">
        <v>1.04802756192069</v>
      </c>
    </row>
    <row r="200" spans="1:86" x14ac:dyDescent="0.25">
      <c r="A200" s="12" t="str">
        <f>VLOOKUP($B200,GCDTCodes!$A$1:$D$398,2,FALSE)</f>
        <v>GCDT_195</v>
      </c>
      <c r="B200" s="12" t="s">
        <v>469</v>
      </c>
      <c r="C200" t="s">
        <v>421</v>
      </c>
      <c r="D200" t="s">
        <v>537</v>
      </c>
      <c r="E200" t="s">
        <v>1705</v>
      </c>
      <c r="F200" t="s">
        <v>467</v>
      </c>
      <c r="G200" t="s">
        <v>157</v>
      </c>
      <c r="H200" t="s">
        <v>155</v>
      </c>
      <c r="I200" t="s">
        <v>155</v>
      </c>
      <c r="J200" t="s">
        <v>155</v>
      </c>
      <c r="K200" s="10">
        <v>-40.544904959999997</v>
      </c>
      <c r="L200" s="10">
        <v>-0.159075985</v>
      </c>
      <c r="M200" s="10">
        <v>-0.10058502499999999</v>
      </c>
      <c r="N200" s="10">
        <v>-0.57366175600000002</v>
      </c>
      <c r="O200" s="10">
        <v>38.033914959999997</v>
      </c>
      <c r="P200" s="10">
        <v>4.7716907999999898E-2</v>
      </c>
      <c r="Q200" s="10">
        <v>2.1624371999999999E-2</v>
      </c>
      <c r="R200" s="10">
        <v>0.343368746</v>
      </c>
      <c r="S200" s="10">
        <v>4.5276136789999999</v>
      </c>
      <c r="T200" s="10">
        <v>8.6895280000000002E-3</v>
      </c>
      <c r="U200" s="10">
        <v>4.1132579999999998E-3</v>
      </c>
      <c r="V200" s="10">
        <v>0.125054478</v>
      </c>
      <c r="W200" s="10">
        <v>8.782</v>
      </c>
      <c r="X200" s="10">
        <v>4.585</v>
      </c>
      <c r="Y200" s="10">
        <v>3.6999999999999998E-2</v>
      </c>
      <c r="Z200" s="10">
        <v>1223.9949999999999</v>
      </c>
      <c r="AA200" s="10">
        <v>2.5419999999999998</v>
      </c>
      <c r="AB200" s="10">
        <v>2.3929999999999998</v>
      </c>
      <c r="AC200" s="10">
        <v>13.654</v>
      </c>
      <c r="AD200" s="10">
        <v>5.6719999999999997</v>
      </c>
      <c r="AE200" s="10">
        <v>3.2480000000000002</v>
      </c>
      <c r="AF200" s="10">
        <v>3.3000000000000002E-2</v>
      </c>
      <c r="AG200" s="10">
        <v>919.33699999999999</v>
      </c>
      <c r="AH200" s="10">
        <v>1.994</v>
      </c>
      <c r="AI200" s="10">
        <v>1.661</v>
      </c>
      <c r="AJ200" s="10">
        <v>11.7709999999999</v>
      </c>
      <c r="AK200" s="10">
        <v>6.6539999999999999</v>
      </c>
      <c r="AL200" s="10">
        <v>4.3739999999999997</v>
      </c>
      <c r="AM200" s="10">
        <v>3.5999999999999997E-2</v>
      </c>
      <c r="AN200" s="10">
        <v>862.13199999999995</v>
      </c>
      <c r="AO200" s="10">
        <v>2.234</v>
      </c>
      <c r="AP200" s="10">
        <v>17.590999999999902</v>
      </c>
      <c r="AQ200" s="10">
        <v>26.625693309999999</v>
      </c>
      <c r="AR200" s="10">
        <v>0.15407786500000001</v>
      </c>
      <c r="AS200" s="10">
        <v>2.2030106150000002</v>
      </c>
      <c r="AT200" s="10">
        <v>2.3154924509999999</v>
      </c>
      <c r="AU200" s="10">
        <v>-0.235206787</v>
      </c>
      <c r="AV200" s="10">
        <v>0.24816480099999999</v>
      </c>
      <c r="AW200" s="10">
        <v>201.91900000000001</v>
      </c>
      <c r="AX200" s="10">
        <v>35.518000000000001</v>
      </c>
      <c r="AY200" s="10">
        <v>65.486000000000004</v>
      </c>
      <c r="AZ200" s="10">
        <v>7.7039999999999997</v>
      </c>
      <c r="BA200" s="10">
        <v>3.0110000000000001</v>
      </c>
      <c r="BB200" s="10">
        <v>3.1179999999999999</v>
      </c>
      <c r="BC200" s="10">
        <v>6.27</v>
      </c>
      <c r="BD200" s="10">
        <v>26.17</v>
      </c>
      <c r="BE200" s="10">
        <v>9.8070000000000004</v>
      </c>
      <c r="BF200" s="10">
        <v>158.154</v>
      </c>
      <c r="BG200" s="10">
        <v>41.963000000000001</v>
      </c>
      <c r="BH200" s="10">
        <v>69.046000000000006</v>
      </c>
      <c r="BI200" s="10">
        <v>5.9450000000000003</v>
      </c>
      <c r="BJ200" s="10">
        <v>1.90699999999999</v>
      </c>
      <c r="BK200" s="10">
        <v>2.7269999999999999</v>
      </c>
      <c r="BL200" s="10">
        <v>6.6970000000000001</v>
      </c>
      <c r="BM200" s="10">
        <v>27.638999999999999</v>
      </c>
      <c r="BN200" s="10">
        <v>9.40899999999999</v>
      </c>
      <c r="BO200" s="10">
        <v>104.20699999999999</v>
      </c>
      <c r="BP200" s="10">
        <v>58.46</v>
      </c>
      <c r="BQ200" s="10">
        <v>74.486000000000004</v>
      </c>
      <c r="BR200" s="10">
        <v>2.9079999999999999</v>
      </c>
      <c r="BS200" s="10">
        <v>1.071</v>
      </c>
      <c r="BT200" s="10">
        <v>2.5150000000000001</v>
      </c>
      <c r="BU200" s="10">
        <v>7.7709999999999999</v>
      </c>
      <c r="BV200" s="10">
        <v>33.924999999999997</v>
      </c>
      <c r="BW200" s="10">
        <v>10.298999999999999</v>
      </c>
      <c r="BX200">
        <v>0.27</v>
      </c>
      <c r="BY200">
        <v>0.249</v>
      </c>
      <c r="BZ200">
        <v>0.23899999999999999</v>
      </c>
      <c r="CA200">
        <v>1.1210893570156599</v>
      </c>
      <c r="CB200">
        <v>1.0502887033959101</v>
      </c>
      <c r="CC200">
        <v>1.04792855627561</v>
      </c>
      <c r="CD200">
        <v>1.02980093288413</v>
      </c>
      <c r="CE200">
        <v>0.69266872898014598</v>
      </c>
      <c r="CF200">
        <v>0.90604933630455897</v>
      </c>
      <c r="CG200">
        <v>0.85541146353081399</v>
      </c>
      <c r="CH200">
        <v>1.06025109732542</v>
      </c>
    </row>
    <row r="201" spans="1:86" x14ac:dyDescent="0.25">
      <c r="A201" s="12" t="str">
        <f>VLOOKUP($B201,GCDTCodes!$A$1:$D$398,2,FALSE)</f>
        <v>GCDT_196</v>
      </c>
      <c r="B201" s="12" t="s">
        <v>470</v>
      </c>
      <c r="C201" t="s">
        <v>421</v>
      </c>
      <c r="D201" t="s">
        <v>537</v>
      </c>
      <c r="E201" t="s">
        <v>1705</v>
      </c>
      <c r="F201" t="s">
        <v>467</v>
      </c>
      <c r="G201" t="s">
        <v>157</v>
      </c>
      <c r="H201" t="s">
        <v>158</v>
      </c>
      <c r="I201" t="s">
        <v>155</v>
      </c>
      <c r="J201" t="s">
        <v>155</v>
      </c>
      <c r="K201" s="10">
        <v>12.33858118</v>
      </c>
      <c r="L201" s="10">
        <v>4.0991789999999997E-3</v>
      </c>
      <c r="M201" s="10">
        <v>2.90809E-2</v>
      </c>
      <c r="N201" s="10">
        <v>0.15937024</v>
      </c>
      <c r="O201" s="10">
        <v>-25.469743940000001</v>
      </c>
      <c r="P201" s="10">
        <v>-9.7417075999999894E-2</v>
      </c>
      <c r="Q201" s="10">
        <v>-1.2199648E-2</v>
      </c>
      <c r="R201" s="10">
        <v>-0.76980853400000004</v>
      </c>
      <c r="S201" s="10">
        <v>10.897617139999999</v>
      </c>
      <c r="T201" s="10">
        <v>8.6895280000000002E-3</v>
      </c>
      <c r="U201" s="10">
        <v>1.5412123999999999E-2</v>
      </c>
      <c r="V201" s="10">
        <v>-1.6063060000000001E-2</v>
      </c>
      <c r="W201" s="10">
        <v>6.6989999999999998</v>
      </c>
      <c r="X201" s="10">
        <v>3.33</v>
      </c>
      <c r="Y201" s="10">
        <v>2.79999999999999E-2</v>
      </c>
      <c r="Z201" s="10">
        <v>948.57600000000002</v>
      </c>
      <c r="AA201" s="10">
        <v>2.0649999999999999</v>
      </c>
      <c r="AB201" s="10">
        <v>1.748</v>
      </c>
      <c r="AC201" s="10">
        <v>12.552</v>
      </c>
      <c r="AD201" s="10">
        <v>5.6849999999999996</v>
      </c>
      <c r="AE201" s="10">
        <v>2.9369999999999998</v>
      </c>
      <c r="AF201" s="10">
        <v>3.2000000000000001E-2</v>
      </c>
      <c r="AG201" s="10">
        <v>745.51399999999899</v>
      </c>
      <c r="AH201" s="10">
        <v>1.84</v>
      </c>
      <c r="AI201" s="10">
        <v>1.37699999999999</v>
      </c>
      <c r="AJ201" s="10">
        <v>11.837</v>
      </c>
      <c r="AK201" s="10">
        <v>6.5785</v>
      </c>
      <c r="AL201" s="10">
        <v>4.0279999999999996</v>
      </c>
      <c r="AM201" s="10">
        <v>2.8999999999999901E-2</v>
      </c>
      <c r="AN201" s="10">
        <v>609.16699999999901</v>
      </c>
      <c r="AO201" s="10">
        <v>1.367</v>
      </c>
      <c r="AP201" s="10">
        <v>13.606</v>
      </c>
      <c r="AQ201" s="10">
        <v>-249.28788979999999</v>
      </c>
      <c r="AR201" s="10">
        <v>-0.68938640299999998</v>
      </c>
      <c r="AS201" s="10">
        <v>-0.46140664599999998</v>
      </c>
      <c r="AT201" s="10">
        <v>-2.60356539</v>
      </c>
      <c r="AU201" s="10">
        <v>-8.1046249000000001E-2</v>
      </c>
      <c r="AV201" s="10">
        <v>-1.4759534489999999</v>
      </c>
      <c r="AW201" s="10">
        <v>132.38200000000001</v>
      </c>
      <c r="AX201" s="10">
        <v>37.082000000000001</v>
      </c>
      <c r="AY201" s="10">
        <v>67.495999999999995</v>
      </c>
      <c r="AZ201" s="10">
        <v>4.4249999999999998</v>
      </c>
      <c r="BA201" s="10">
        <v>2.9969999999999999</v>
      </c>
      <c r="BB201" s="10">
        <v>2.06699999999999</v>
      </c>
      <c r="BC201" s="10">
        <v>5.1579999999999897</v>
      </c>
      <c r="BD201" s="10">
        <v>24.693999999999999</v>
      </c>
      <c r="BE201" s="10">
        <v>6.9809999999999999</v>
      </c>
      <c r="BF201" s="10">
        <v>124.539</v>
      </c>
      <c r="BG201" s="10">
        <v>55.023000000000003</v>
      </c>
      <c r="BH201" s="10">
        <v>75.198999999999998</v>
      </c>
      <c r="BI201" s="10">
        <v>2.8029999999999999</v>
      </c>
      <c r="BJ201" s="10">
        <v>1.669</v>
      </c>
      <c r="BK201" s="10">
        <v>1.9319999999999999</v>
      </c>
      <c r="BL201" s="10">
        <v>5.5960000000000001</v>
      </c>
      <c r="BM201" s="10">
        <v>25.728999999999999</v>
      </c>
      <c r="BN201" s="10">
        <v>7.2969999999999997</v>
      </c>
      <c r="BO201" s="10">
        <v>102.45</v>
      </c>
      <c r="BP201" s="10">
        <v>55.803999999999903</v>
      </c>
      <c r="BQ201" s="10">
        <v>74.911999999999907</v>
      </c>
      <c r="BR201" s="10">
        <v>3.0659999999999998</v>
      </c>
      <c r="BS201" s="10">
        <v>1.0309999999999999</v>
      </c>
      <c r="BT201" s="10">
        <v>2.2869999999999999</v>
      </c>
      <c r="BU201" s="10">
        <v>7.1440000000000001</v>
      </c>
      <c r="BV201" s="10">
        <v>35.685000000000002</v>
      </c>
      <c r="BW201" s="10">
        <v>9.3610000000000007</v>
      </c>
      <c r="BX201">
        <v>0.185</v>
      </c>
      <c r="BY201">
        <v>0.26100000000000001</v>
      </c>
      <c r="BZ201">
        <v>0.19500000000000001</v>
      </c>
      <c r="CA201">
        <v>0.67265610207936499</v>
      </c>
      <c r="CB201">
        <v>0.78543401969402404</v>
      </c>
      <c r="CC201">
        <v>1.2623571034016901</v>
      </c>
      <c r="CD201">
        <v>1.026807908661</v>
      </c>
      <c r="CE201">
        <v>0.89963949478903305</v>
      </c>
      <c r="CF201">
        <v>0.91827862178734299</v>
      </c>
      <c r="CG201">
        <v>1.0925672874193799</v>
      </c>
      <c r="CH201">
        <v>1.0471472624778699</v>
      </c>
    </row>
    <row r="202" spans="1:86" x14ac:dyDescent="0.25">
      <c r="A202" s="12" t="str">
        <f>VLOOKUP($B202,GCDTCodes!$A$1:$D$398,2,FALSE)</f>
        <v>GCDT_197</v>
      </c>
      <c r="B202" s="12" t="s">
        <v>471</v>
      </c>
      <c r="C202" t="s">
        <v>421</v>
      </c>
      <c r="D202" t="s">
        <v>537</v>
      </c>
      <c r="E202" t="s">
        <v>1706</v>
      </c>
      <c r="F202" t="s">
        <v>472</v>
      </c>
      <c r="G202" t="s">
        <v>262</v>
      </c>
      <c r="H202" t="s">
        <v>158</v>
      </c>
      <c r="I202" t="s">
        <v>155</v>
      </c>
      <c r="J202" t="s">
        <v>155</v>
      </c>
      <c r="K202" s="10">
        <v>-14.82948766</v>
      </c>
      <c r="L202" s="10">
        <v>-5.4205338999999998E-2</v>
      </c>
      <c r="M202" s="10">
        <v>-3.9147010000000003E-2</v>
      </c>
      <c r="N202" s="10">
        <v>-0.20072337800000001</v>
      </c>
      <c r="O202" s="10">
        <v>-9.8650264419999996</v>
      </c>
      <c r="P202" s="10">
        <v>-4.7452917999999997E-2</v>
      </c>
      <c r="Q202" s="10">
        <v>-8.8172459999999904E-3</v>
      </c>
      <c r="R202" s="10">
        <v>-0.39874944099999998</v>
      </c>
      <c r="S202" s="10">
        <v>30.862005759999999</v>
      </c>
      <c r="T202" s="10">
        <v>8.6340585999999997E-2</v>
      </c>
      <c r="U202" s="10">
        <v>2.1432571000000001E-2</v>
      </c>
      <c r="V202" s="10">
        <v>-2.8153208999999998E-2</v>
      </c>
      <c r="W202" s="10">
        <v>6.7350000000000003</v>
      </c>
      <c r="X202" s="10">
        <v>3.5409999999999999</v>
      </c>
      <c r="Y202" s="10">
        <v>2.7E-2</v>
      </c>
      <c r="Z202" s="10">
        <v>1052.463</v>
      </c>
      <c r="AA202" s="10">
        <v>2.2429999999999999</v>
      </c>
      <c r="AB202" s="10">
        <v>1.84</v>
      </c>
      <c r="AC202" s="10">
        <v>12.073</v>
      </c>
      <c r="AD202" s="10">
        <v>5.69</v>
      </c>
      <c r="AE202" s="10">
        <v>3.3149999999999999</v>
      </c>
      <c r="AF202" s="10">
        <v>3.2000000000000001E-2</v>
      </c>
      <c r="AG202" s="10">
        <v>722.58299999999997</v>
      </c>
      <c r="AH202" s="10">
        <v>1.8759999999999999</v>
      </c>
      <c r="AI202" s="10">
        <v>1.486</v>
      </c>
      <c r="AJ202" s="10">
        <v>10.220000000000001</v>
      </c>
      <c r="AK202" s="10">
        <v>6.76</v>
      </c>
      <c r="AL202" s="10">
        <v>5.5919999999999996</v>
      </c>
      <c r="AM202" s="10">
        <v>4.9000000000000002E-2</v>
      </c>
      <c r="AN202" s="10">
        <v>944.30899999999997</v>
      </c>
      <c r="AO202" s="10">
        <v>2.7509999999999999</v>
      </c>
      <c r="AP202" s="10">
        <v>18.170000000000002</v>
      </c>
      <c r="AQ202" s="10">
        <v>13.81829823</v>
      </c>
      <c r="AR202" s="10">
        <v>8.6407379000000006E-2</v>
      </c>
      <c r="AS202" s="10">
        <v>-1.8110742999999999E-2</v>
      </c>
      <c r="AT202" s="10">
        <v>-0.46476577800000002</v>
      </c>
      <c r="AU202" s="10">
        <v>0.273949373</v>
      </c>
      <c r="AV202" s="10">
        <v>3.3652805000000001E-2</v>
      </c>
      <c r="AW202" s="10">
        <v>177.34299999999999</v>
      </c>
      <c r="AX202" s="10">
        <v>50.192</v>
      </c>
      <c r="AY202" s="10">
        <v>72.956000000000003</v>
      </c>
      <c r="AZ202" s="10">
        <v>6.5149999999999997</v>
      </c>
      <c r="BA202" s="10">
        <v>3.05</v>
      </c>
      <c r="BB202" s="10">
        <v>3.548</v>
      </c>
      <c r="BC202" s="10">
        <v>10.089</v>
      </c>
      <c r="BD202" s="10">
        <v>44.451999999999998</v>
      </c>
      <c r="BE202" s="10">
        <v>13.997</v>
      </c>
      <c r="BF202" s="10">
        <v>153.22200000000001</v>
      </c>
      <c r="BG202" s="10">
        <v>52.701999999999998</v>
      </c>
      <c r="BH202" s="10">
        <v>76.635000000000005</v>
      </c>
      <c r="BI202" s="10">
        <v>5.0250000000000004</v>
      </c>
      <c r="BJ202" s="10">
        <v>1.63</v>
      </c>
      <c r="BK202" s="10">
        <v>2.2200000000000002</v>
      </c>
      <c r="BL202" s="10">
        <v>7.6760000000000002</v>
      </c>
      <c r="BM202" s="10">
        <v>32.375999999999998</v>
      </c>
      <c r="BN202" s="10">
        <v>9.2899999999999991</v>
      </c>
      <c r="BO202" s="10">
        <v>106.691</v>
      </c>
      <c r="BP202" s="10">
        <v>60.470999999999997</v>
      </c>
      <c r="BQ202" s="10">
        <v>76.001999999999995</v>
      </c>
      <c r="BR202" s="10">
        <v>3.18</v>
      </c>
      <c r="BS202" s="10">
        <v>1.1659999999999999</v>
      </c>
      <c r="BT202" s="10">
        <v>2.7669999999999999</v>
      </c>
      <c r="BU202" s="10">
        <v>9.3849999999999998</v>
      </c>
      <c r="BV202" s="10">
        <v>44.133000000000003</v>
      </c>
      <c r="BW202" s="10">
        <v>9.6579999999999995</v>
      </c>
      <c r="BX202">
        <v>0.22</v>
      </c>
      <c r="BY202">
        <v>0.214</v>
      </c>
      <c r="BZ202">
        <v>0.20799999999999999</v>
      </c>
      <c r="CA202">
        <v>1.2470144801374701</v>
      </c>
      <c r="CB202">
        <v>1.1189886194251599</v>
      </c>
      <c r="CC202">
        <v>0.90911433502568095</v>
      </c>
      <c r="CD202">
        <v>1.0202648680928501</v>
      </c>
      <c r="CE202">
        <v>1.17075862429071</v>
      </c>
      <c r="CF202">
        <v>1.12715587102471</v>
      </c>
      <c r="CG202">
        <v>1.1125629801401899</v>
      </c>
      <c r="CH202">
        <v>1.07185230187683</v>
      </c>
    </row>
    <row r="203" spans="1:86" x14ac:dyDescent="0.25">
      <c r="A203" s="12" t="str">
        <f>VLOOKUP($B203,GCDTCodes!$A$1:$D$398,2,FALSE)</f>
        <v>GCDT_198</v>
      </c>
      <c r="B203" s="12" t="s">
        <v>473</v>
      </c>
      <c r="C203" t="s">
        <v>421</v>
      </c>
      <c r="D203" t="s">
        <v>537</v>
      </c>
      <c r="E203" t="s">
        <v>1706</v>
      </c>
      <c r="F203" t="s">
        <v>472</v>
      </c>
      <c r="G203" t="s">
        <v>264</v>
      </c>
      <c r="H203" t="s">
        <v>158</v>
      </c>
      <c r="I203" t="s">
        <v>155</v>
      </c>
      <c r="J203" t="s">
        <v>155</v>
      </c>
      <c r="K203" s="10">
        <v>-25.586927339999999</v>
      </c>
      <c r="L203" s="10">
        <v>-7.0863773000000005E-2</v>
      </c>
      <c r="M203" s="10">
        <v>-4.1583720999999997E-2</v>
      </c>
      <c r="N203" s="10">
        <v>-0.56081699600000001</v>
      </c>
      <c r="O203" s="10">
        <v>6.4164755810000003</v>
      </c>
      <c r="P203" s="10">
        <v>1.6786713999999901E-2</v>
      </c>
      <c r="Q203" s="10">
        <v>9.7859650000000006E-3</v>
      </c>
      <c r="R203" s="10">
        <v>-0.39874944099999998</v>
      </c>
      <c r="S203" s="10">
        <v>-3.336115275</v>
      </c>
      <c r="T203" s="10">
        <v>-5.0191680000000001E-3</v>
      </c>
      <c r="U203" s="10">
        <v>2.0589179999999999E-3</v>
      </c>
      <c r="V203" s="10">
        <v>-0.157180599</v>
      </c>
      <c r="W203" s="10">
        <v>6.83</v>
      </c>
      <c r="X203" s="10">
        <v>3.056</v>
      </c>
      <c r="Y203" s="10">
        <v>2.7E-2</v>
      </c>
      <c r="Z203" s="10">
        <v>755.19200000000001</v>
      </c>
      <c r="AA203" s="10">
        <v>1.821</v>
      </c>
      <c r="AB203" s="10">
        <v>1.4139999999999999</v>
      </c>
      <c r="AC203" s="10">
        <v>10.1939999999999</v>
      </c>
      <c r="AD203" s="10">
        <v>5.69</v>
      </c>
      <c r="AE203" s="10">
        <v>2.9219999999999899</v>
      </c>
      <c r="AF203" s="10">
        <v>3.1E-2</v>
      </c>
      <c r="AG203" s="10">
        <v>720.55399999999997</v>
      </c>
      <c r="AH203" s="10">
        <v>1.8879999999999999</v>
      </c>
      <c r="AI203" s="10">
        <v>1.5249999999999999</v>
      </c>
      <c r="AJ203" s="10">
        <v>10.853999999999999</v>
      </c>
      <c r="AK203" s="10">
        <v>6.4459999999999997</v>
      </c>
      <c r="AL203" s="10">
        <v>4.1769999999999996</v>
      </c>
      <c r="AM203" s="10">
        <v>0.03</v>
      </c>
      <c r="AN203" s="10">
        <v>865.86699999999996</v>
      </c>
      <c r="AO203" s="10">
        <v>2.2000000000000002</v>
      </c>
      <c r="AP203" s="10">
        <v>16.201000000000001</v>
      </c>
      <c r="AQ203" s="10">
        <v>9.925473191</v>
      </c>
      <c r="AR203" s="10">
        <v>-9.6803373999999998E-2</v>
      </c>
      <c r="AS203" s="10">
        <v>-0.23593335300000001</v>
      </c>
      <c r="AT203" s="10">
        <v>0.79725971200000001</v>
      </c>
      <c r="AU203" s="10">
        <v>-0.59160431999999996</v>
      </c>
      <c r="AV203" s="10">
        <v>-1.676513878</v>
      </c>
      <c r="AW203" s="10">
        <v>132.685</v>
      </c>
      <c r="AX203" s="10">
        <v>33.881</v>
      </c>
      <c r="AY203" s="10">
        <v>64.975999999999999</v>
      </c>
      <c r="AZ203" s="10">
        <v>5.8760000000000003</v>
      </c>
      <c r="BA203" s="10">
        <v>3.2229999999999999</v>
      </c>
      <c r="BB203" s="10">
        <v>2.173</v>
      </c>
      <c r="BC203" s="10">
        <v>5.0030000000000001</v>
      </c>
      <c r="BD203" s="10">
        <v>23.56</v>
      </c>
      <c r="BE203" s="10">
        <v>5.8170000000000002</v>
      </c>
      <c r="BF203" s="10">
        <v>126.87799999999901</v>
      </c>
      <c r="BG203" s="10">
        <v>29.925000000000001</v>
      </c>
      <c r="BH203" s="10">
        <v>64.132999999999996</v>
      </c>
      <c r="BI203" s="10">
        <v>5.2439999999999998</v>
      </c>
      <c r="BJ203" s="10">
        <v>3.1230000000000002</v>
      </c>
      <c r="BK203" s="10">
        <v>1.76</v>
      </c>
      <c r="BL203" s="10">
        <v>3.83</v>
      </c>
      <c r="BM203" s="10">
        <v>21.288</v>
      </c>
      <c r="BN203" s="10">
        <v>5.2789999999999999</v>
      </c>
      <c r="BO203" s="10">
        <v>115.455</v>
      </c>
      <c r="BP203" s="10">
        <v>47.423999999999999</v>
      </c>
      <c r="BQ203" s="10">
        <v>69.429000000000002</v>
      </c>
      <c r="BR203" s="10">
        <v>4.2549999999999999</v>
      </c>
      <c r="BS203" s="10">
        <v>1.1830000000000001</v>
      </c>
      <c r="BT203" s="10">
        <v>2.8839999999999999</v>
      </c>
      <c r="BU203" s="10">
        <v>6.8739999999999997</v>
      </c>
      <c r="BV203" s="10">
        <v>33.029000000000003</v>
      </c>
      <c r="BW203" s="10">
        <v>8.9049999999999994</v>
      </c>
      <c r="BX203">
        <v>0.29299999999999998</v>
      </c>
      <c r="BY203">
        <v>0.30199999999999999</v>
      </c>
      <c r="BZ203">
        <v>0.20399999999999999</v>
      </c>
      <c r="CA203">
        <v>1.1066678189371599</v>
      </c>
      <c r="CB203">
        <v>1.28968041969527</v>
      </c>
      <c r="CC203">
        <v>0.73349761702386995</v>
      </c>
      <c r="CD203">
        <v>1.0427499551711601</v>
      </c>
      <c r="CE203">
        <v>1.0416205084977399</v>
      </c>
      <c r="CF203">
        <v>0.96701454739884696</v>
      </c>
      <c r="CG203">
        <v>1.0529289850188901</v>
      </c>
      <c r="CH203">
        <v>1.0266818424557</v>
      </c>
    </row>
    <row r="204" spans="1:86" x14ac:dyDescent="0.25">
      <c r="A204" s="12" t="str">
        <f>VLOOKUP($B204,GCDTCodes!$A$1:$D$398,2,FALSE)</f>
        <v>GCDT_199</v>
      </c>
      <c r="B204" s="12" t="s">
        <v>474</v>
      </c>
      <c r="C204" t="s">
        <v>421</v>
      </c>
      <c r="D204" t="s">
        <v>537</v>
      </c>
      <c r="E204" t="s">
        <v>1706</v>
      </c>
      <c r="F204" t="s">
        <v>472</v>
      </c>
      <c r="G204" t="s">
        <v>157</v>
      </c>
      <c r="H204" t="s">
        <v>158</v>
      </c>
      <c r="I204" t="s">
        <v>155</v>
      </c>
      <c r="J204" t="s">
        <v>155</v>
      </c>
      <c r="K204" s="10">
        <v>-17.5638547</v>
      </c>
      <c r="L204" s="10">
        <v>-5.0040730999999998E-2</v>
      </c>
      <c r="M204" s="10">
        <v>-2.6963453999999901E-2</v>
      </c>
      <c r="N204" s="10">
        <v>-0.20072337800000001</v>
      </c>
      <c r="O204" s="10">
        <v>-31.253351129999999</v>
      </c>
      <c r="P204" s="10">
        <v>-0.10217556799999999</v>
      </c>
      <c r="Q204" s="10">
        <v>-1.38908489999999E-2</v>
      </c>
      <c r="R204" s="10">
        <v>0.343368746</v>
      </c>
      <c r="S204" s="10">
        <v>-37.850814339999999</v>
      </c>
      <c r="T204" s="10">
        <v>-8.1803015999999895E-2</v>
      </c>
      <c r="U204" s="10">
        <v>-3.2593838999999999E-2</v>
      </c>
      <c r="V204" s="10">
        <v>-0.52281754899999999</v>
      </c>
      <c r="W204" s="10">
        <v>5.9569999999999999</v>
      </c>
      <c r="X204" s="10">
        <v>2.5089999999999999</v>
      </c>
      <c r="Y204" s="10">
        <v>2.4E-2</v>
      </c>
      <c r="Z204" s="10">
        <v>858.76199999999994</v>
      </c>
      <c r="AA204" s="10">
        <v>1.825</v>
      </c>
      <c r="AB204" s="10">
        <v>1.508</v>
      </c>
      <c r="AC204" s="10">
        <v>11.397</v>
      </c>
      <c r="AD204" s="10">
        <v>5.6789999999999896</v>
      </c>
      <c r="AE204" s="10">
        <v>3.1309999999999998</v>
      </c>
      <c r="AF204" s="10">
        <v>3.2000000000000001E-2</v>
      </c>
      <c r="AG204" s="10">
        <v>634.12199999999996</v>
      </c>
      <c r="AH204" s="10">
        <v>1.738</v>
      </c>
      <c r="AI204" s="10">
        <v>1.2270000000000001</v>
      </c>
      <c r="AJ204" s="10">
        <v>8.532</v>
      </c>
      <c r="AK204" s="10">
        <v>6.4459999999999997</v>
      </c>
      <c r="AL204" s="10">
        <v>4.6805000000000003</v>
      </c>
      <c r="AM204" s="10">
        <v>3.5000000000000003E-2</v>
      </c>
      <c r="AN204" s="10">
        <v>728.22199999999998</v>
      </c>
      <c r="AO204" s="10">
        <v>1.44</v>
      </c>
      <c r="AP204" s="10">
        <v>18.565000000000001</v>
      </c>
      <c r="AQ204" s="10">
        <v>-94.847536199999993</v>
      </c>
      <c r="AR204" s="10">
        <v>-0.22294341300000001</v>
      </c>
      <c r="AS204" s="10">
        <v>-0.296621258</v>
      </c>
      <c r="AT204" s="10">
        <v>-2.0688654870000001</v>
      </c>
      <c r="AU204" s="10">
        <v>-0.190612799</v>
      </c>
      <c r="AV204" s="10">
        <v>-2.1229275580000002</v>
      </c>
      <c r="AW204" s="10">
        <v>180.017</v>
      </c>
      <c r="AX204" s="10">
        <v>39.427999999999997</v>
      </c>
      <c r="AY204" s="10">
        <v>63.345999999999997</v>
      </c>
      <c r="AZ204" s="10">
        <v>6.7589999999999897</v>
      </c>
      <c r="BA204" s="10">
        <v>3.1360000000000001</v>
      </c>
      <c r="BB204" s="10">
        <v>3.77</v>
      </c>
      <c r="BC204" s="10">
        <v>6.694</v>
      </c>
      <c r="BD204" s="10">
        <v>40.606999999999999</v>
      </c>
      <c r="BE204" s="10">
        <v>14.673</v>
      </c>
      <c r="BF204" s="10">
        <v>164.98</v>
      </c>
      <c r="BG204" s="10">
        <v>33.997999999999998</v>
      </c>
      <c r="BH204" s="10">
        <v>60.361999999999902</v>
      </c>
      <c r="BI204" s="10">
        <v>7.4779999999999998</v>
      </c>
      <c r="BJ204" s="10">
        <v>3.7709999999999999</v>
      </c>
      <c r="BK204" s="10">
        <v>2.9929999999999999</v>
      </c>
      <c r="BL204" s="10">
        <v>5.18</v>
      </c>
      <c r="BM204" s="10">
        <v>27.161999999999999</v>
      </c>
      <c r="BN204" s="10">
        <v>15.369</v>
      </c>
      <c r="BO204" s="10">
        <v>108.809</v>
      </c>
      <c r="BP204" s="10">
        <v>47.786999999999999</v>
      </c>
      <c r="BQ204" s="10">
        <v>69.266999999999996</v>
      </c>
      <c r="BR204" s="10">
        <v>3.57899999999999</v>
      </c>
      <c r="BS204" s="10">
        <v>1.0489999999999999</v>
      </c>
      <c r="BT204" s="10">
        <v>2.5710000000000002</v>
      </c>
      <c r="BU204" s="10">
        <v>5.78</v>
      </c>
      <c r="BV204" s="10">
        <v>31.318999999999999</v>
      </c>
      <c r="BW204" s="10">
        <v>9.2279999999999998</v>
      </c>
      <c r="BX204">
        <v>0.189</v>
      </c>
      <c r="BY204">
        <v>0.189</v>
      </c>
      <c r="BZ204">
        <v>0.184</v>
      </c>
      <c r="CA204">
        <v>0.83860179840057703</v>
      </c>
      <c r="CB204">
        <v>0.97172853644483603</v>
      </c>
      <c r="CC204">
        <v>1.04018722336145</v>
      </c>
      <c r="CD204">
        <v>1.0290950795035401</v>
      </c>
      <c r="CE204">
        <v>1.4289218445490599</v>
      </c>
      <c r="CF204">
        <v>1.01663828305033</v>
      </c>
      <c r="CG204">
        <v>1.2031999621041101</v>
      </c>
      <c r="CH204">
        <v>1.0286171401422299</v>
      </c>
    </row>
    <row r="205" spans="1:86" x14ac:dyDescent="0.25">
      <c r="A205" s="12" t="str">
        <f>VLOOKUP($B205,GCDTCodes!$A$1:$D$398,2,FALSE)</f>
        <v>GCDT_200</v>
      </c>
      <c r="B205" s="12" t="s">
        <v>475</v>
      </c>
      <c r="C205" t="s">
        <v>421</v>
      </c>
      <c r="D205" t="s">
        <v>537</v>
      </c>
      <c r="E205" t="s">
        <v>1706</v>
      </c>
      <c r="F205" t="s">
        <v>472</v>
      </c>
      <c r="G205" t="s">
        <v>162</v>
      </c>
      <c r="H205" t="s">
        <v>158</v>
      </c>
      <c r="I205" t="s">
        <v>155</v>
      </c>
      <c r="J205" t="s">
        <v>155</v>
      </c>
      <c r="K205" s="10">
        <v>2.3927453219999899</v>
      </c>
      <c r="L205" s="10">
        <v>-4.2300380000000002E-3</v>
      </c>
      <c r="M205" s="10">
        <v>9.5872119999999995E-3</v>
      </c>
      <c r="N205" s="10">
        <v>0.15937024</v>
      </c>
      <c r="O205" s="10">
        <v>13.84563601</v>
      </c>
      <c r="P205" s="10">
        <v>-4.6264959999999999E-3</v>
      </c>
      <c r="Q205" s="10">
        <v>5.557963E-3</v>
      </c>
      <c r="R205" s="10">
        <v>0.343368746</v>
      </c>
      <c r="S205" s="10">
        <v>8.4362961819999995</v>
      </c>
      <c r="T205" s="10">
        <v>1.4401485E-2</v>
      </c>
      <c r="U205" s="10">
        <v>6.1675969999999899E-3</v>
      </c>
      <c r="V205" s="10">
        <v>-1.6063060000000001E-2</v>
      </c>
      <c r="W205" s="10">
        <v>10.640999999999901</v>
      </c>
      <c r="X205" s="10">
        <v>3.319</v>
      </c>
      <c r="Y205" s="10">
        <v>2.7E-2</v>
      </c>
      <c r="Z205" s="10">
        <v>1079.953</v>
      </c>
      <c r="AA205" s="10">
        <v>2.1619999999999999</v>
      </c>
      <c r="AB205" s="10">
        <v>2.036</v>
      </c>
      <c r="AC205" s="10">
        <v>12.083</v>
      </c>
      <c r="AD205" s="10">
        <v>5.6849999999999996</v>
      </c>
      <c r="AE205" s="10">
        <v>3.1579999999999999</v>
      </c>
      <c r="AF205" s="10">
        <v>3.2000000000000001E-2</v>
      </c>
      <c r="AG205" s="10">
        <v>554.59199999999998</v>
      </c>
      <c r="AH205" s="10">
        <v>1.605</v>
      </c>
      <c r="AI205" s="10">
        <v>1.0840000000000001</v>
      </c>
      <c r="AJ205" s="10">
        <v>9.0150000000000006</v>
      </c>
      <c r="AK205" s="10">
        <v>6.4459999999999997</v>
      </c>
      <c r="AL205" s="10">
        <v>5.5659999999999998</v>
      </c>
      <c r="AM205" s="10">
        <v>0.04</v>
      </c>
      <c r="AN205" s="10">
        <v>753.93200000000002</v>
      </c>
      <c r="AO205" s="10">
        <v>2.1309999999999998</v>
      </c>
      <c r="AP205" s="10">
        <v>16.440999999999999</v>
      </c>
      <c r="AQ205" s="10">
        <v>-180.04731839999999</v>
      </c>
      <c r="AR205" s="10">
        <v>-0.336533156</v>
      </c>
      <c r="AS205" s="10">
        <v>-0.15736600000000001</v>
      </c>
      <c r="AT205" s="10">
        <v>0.248167425</v>
      </c>
      <c r="AU205" s="10">
        <v>-0.32428399000000002</v>
      </c>
      <c r="AV205" s="10">
        <v>0.89628494999999997</v>
      </c>
      <c r="AW205" s="10">
        <v>127.845</v>
      </c>
      <c r="AX205" s="10">
        <v>43.317</v>
      </c>
      <c r="AY205" s="10">
        <v>71.430000000000007</v>
      </c>
      <c r="AZ205" s="10">
        <v>7.1509999999999998</v>
      </c>
      <c r="BA205" s="10">
        <v>3.33</v>
      </c>
      <c r="BB205" s="10">
        <v>3.2250000000000001</v>
      </c>
      <c r="BC205" s="10">
        <v>8.9979999999999993</v>
      </c>
      <c r="BD205" s="10">
        <v>35.145000000000003</v>
      </c>
      <c r="BE205" s="10">
        <v>16.890999999999998</v>
      </c>
      <c r="BF205" s="10">
        <v>116.518999999999</v>
      </c>
      <c r="BG205" s="10">
        <v>47.317</v>
      </c>
      <c r="BH205" s="10">
        <v>73.908000000000001</v>
      </c>
      <c r="BI205" s="10">
        <v>3.55</v>
      </c>
      <c r="BJ205" s="10">
        <v>2.3765000000000001</v>
      </c>
      <c r="BK205" s="10">
        <v>1.7369999999999901</v>
      </c>
      <c r="BL205" s="10">
        <v>5.008</v>
      </c>
      <c r="BM205" s="10">
        <v>24.704000000000001</v>
      </c>
      <c r="BN205" s="10">
        <v>8.3610000000000007</v>
      </c>
      <c r="BO205" s="10">
        <v>112.70299999999899</v>
      </c>
      <c r="BP205" s="10">
        <v>49.626999999999903</v>
      </c>
      <c r="BQ205" s="10">
        <v>70.597999999999999</v>
      </c>
      <c r="BR205" s="10">
        <v>2.54</v>
      </c>
      <c r="BS205" s="10">
        <v>1.2050000000000001</v>
      </c>
      <c r="BT205" s="10">
        <v>2.097</v>
      </c>
      <c r="BU205" s="10">
        <v>5.476</v>
      </c>
      <c r="BV205" s="10">
        <v>26.42</v>
      </c>
      <c r="BW205" s="10">
        <v>7.9059999999999997</v>
      </c>
      <c r="BX205">
        <v>0.254</v>
      </c>
      <c r="BY205">
        <v>0.24</v>
      </c>
      <c r="BZ205">
        <v>0.20399999999999999</v>
      </c>
      <c r="CA205">
        <v>1.2710849527266901</v>
      </c>
      <c r="CB205">
        <v>1.1675119611557001</v>
      </c>
      <c r="CC205">
        <v>1.2428670150899701</v>
      </c>
      <c r="CD205">
        <v>1.0292714495969599</v>
      </c>
      <c r="CE205">
        <v>1.23616678016249</v>
      </c>
      <c r="CF205">
        <v>1.1725629010608001</v>
      </c>
      <c r="CG205">
        <v>0.68569321847855502</v>
      </c>
      <c r="CH205">
        <v>1.02756059479933</v>
      </c>
    </row>
    <row r="206" spans="1:86" x14ac:dyDescent="0.25">
      <c r="A206" s="12" t="str">
        <f>VLOOKUP($B206,GCDTCodes!$A$1:$D$398,2,FALSE)</f>
        <v>GCDT_201</v>
      </c>
      <c r="B206" s="12" t="s">
        <v>476</v>
      </c>
      <c r="C206" t="s">
        <v>421</v>
      </c>
      <c r="D206" t="s">
        <v>537</v>
      </c>
      <c r="E206" t="s">
        <v>1706</v>
      </c>
      <c r="F206" t="s">
        <v>472</v>
      </c>
      <c r="G206" t="s">
        <v>196</v>
      </c>
      <c r="H206" t="s">
        <v>160</v>
      </c>
      <c r="I206" t="s">
        <v>155</v>
      </c>
      <c r="J206" t="s">
        <v>155</v>
      </c>
      <c r="K206" s="10">
        <v>3.0449796610000002</v>
      </c>
      <c r="L206" s="10">
        <v>1.6593003999999901E-2</v>
      </c>
      <c r="M206" s="10">
        <v>2.90809E-2</v>
      </c>
      <c r="N206" s="10">
        <v>-2.0676568999999999E-2</v>
      </c>
      <c r="O206" s="10">
        <v>-21.573398739999998</v>
      </c>
      <c r="P206" s="10">
        <v>-8.7900093999999998E-2</v>
      </c>
      <c r="Q206" s="10">
        <v>-1.8964452E-2</v>
      </c>
      <c r="R206" s="10">
        <v>-0.76980853400000004</v>
      </c>
      <c r="S206" s="10">
        <v>-9.9439859530000003</v>
      </c>
      <c r="T206" s="10">
        <v>-1.4158298999999999E-2</v>
      </c>
      <c r="U206" s="10">
        <v>-4.1040989999999999E-3</v>
      </c>
      <c r="V206" s="10">
        <v>-0.157180599</v>
      </c>
      <c r="W206" s="10">
        <v>6.7824999999999998</v>
      </c>
      <c r="X206" s="10">
        <v>3.1875</v>
      </c>
      <c r="Y206" s="10">
        <v>2.7E-2</v>
      </c>
      <c r="Z206" s="10">
        <v>1030.4134999999901</v>
      </c>
      <c r="AA206" s="10">
        <v>2.2025000000000001</v>
      </c>
      <c r="AB206" s="10">
        <v>1.9379999999999999</v>
      </c>
      <c r="AC206" s="10">
        <v>11.936500000000001</v>
      </c>
      <c r="AD206" s="10">
        <v>5.68</v>
      </c>
      <c r="AE206" s="10">
        <v>2.7949999999999999</v>
      </c>
      <c r="AF206" s="10">
        <v>3.1E-2</v>
      </c>
      <c r="AG206" s="10">
        <v>578.95399999999995</v>
      </c>
      <c r="AH206" s="10">
        <v>1.694</v>
      </c>
      <c r="AI206" s="10">
        <v>1.0900000000000001</v>
      </c>
      <c r="AJ206" s="10">
        <v>8.4309999999999992</v>
      </c>
      <c r="AK206" s="10">
        <v>6.4459999999999997</v>
      </c>
      <c r="AL206" s="10">
        <v>5.0590000000000002</v>
      </c>
      <c r="AM206" s="10">
        <v>4.4999999999999998E-2</v>
      </c>
      <c r="AN206" s="10">
        <v>522.51499999999999</v>
      </c>
      <c r="AO206" s="10">
        <v>1.661</v>
      </c>
      <c r="AP206" s="10">
        <v>9.6669999999999998</v>
      </c>
      <c r="AQ206" s="10">
        <v>-93.158559229999994</v>
      </c>
      <c r="AR206" s="10">
        <v>-0.38728602000000001</v>
      </c>
      <c r="AS206" s="10">
        <v>-0.37553257000000001</v>
      </c>
      <c r="AT206" s="10">
        <v>-0.82123237999999998</v>
      </c>
      <c r="AU206" s="10">
        <v>-0.61573101299999999</v>
      </c>
      <c r="AV206" s="10">
        <v>-1.691611486</v>
      </c>
      <c r="AW206" s="10">
        <v>114.456</v>
      </c>
      <c r="AX206" s="10">
        <v>38.012</v>
      </c>
      <c r="AY206" s="10">
        <v>61.665999999999997</v>
      </c>
      <c r="AZ206" s="10">
        <v>4.0659999999999998</v>
      </c>
      <c r="BA206" s="10">
        <v>3.4569999999999999</v>
      </c>
      <c r="BB206" s="10">
        <v>1.8280000000000001</v>
      </c>
      <c r="BC206" s="10">
        <v>3.4380000000000002</v>
      </c>
      <c r="BD206" s="10">
        <v>24.611000000000001</v>
      </c>
      <c r="BE206" s="10">
        <v>8.2530000000000001</v>
      </c>
      <c r="BF206" s="10">
        <v>119.631</v>
      </c>
      <c r="BG206" s="10">
        <v>50.371000000000002</v>
      </c>
      <c r="BH206" s="10">
        <v>71.753999999999905</v>
      </c>
      <c r="BI206" s="10">
        <v>3.3939999999999899</v>
      </c>
      <c r="BJ206" s="10">
        <v>3.5049999999999999</v>
      </c>
      <c r="BK206" s="10">
        <v>2.0030000000000001</v>
      </c>
      <c r="BL206" s="10">
        <v>5.3689999999999998</v>
      </c>
      <c r="BM206" s="10">
        <v>25.545000000000002</v>
      </c>
      <c r="BN206" s="10">
        <v>8.0670000000000002</v>
      </c>
      <c r="BO206" s="10">
        <v>99.082999999999998</v>
      </c>
      <c r="BP206" s="10">
        <v>54.253</v>
      </c>
      <c r="BQ206" s="10">
        <v>73.322999999999993</v>
      </c>
      <c r="BR206" s="10">
        <v>3.0830000000000002</v>
      </c>
      <c r="BS206" s="10">
        <v>1.1000000000000001</v>
      </c>
      <c r="BT206" s="10">
        <v>2.3759999999999999</v>
      </c>
      <c r="BU206" s="10">
        <v>6.83</v>
      </c>
      <c r="BV206" s="10">
        <v>31.959</v>
      </c>
      <c r="BW206" s="10">
        <v>9.1980000000000004</v>
      </c>
      <c r="BX206">
        <v>0.14000000000000001</v>
      </c>
      <c r="BY206">
        <v>0.217</v>
      </c>
      <c r="BZ206">
        <v>0.19600000000000001</v>
      </c>
      <c r="CA206">
        <v>1.01709140789945</v>
      </c>
      <c r="CB206">
        <v>0.87804292401074402</v>
      </c>
      <c r="CC206">
        <v>1.05578919639011</v>
      </c>
      <c r="CD206">
        <v>1.0264569633423599</v>
      </c>
      <c r="CE206">
        <v>1.19450775560342</v>
      </c>
      <c r="CF206">
        <v>1.22082899882447</v>
      </c>
      <c r="CG206">
        <v>1.06011010650364</v>
      </c>
      <c r="CH206">
        <v>1.0284408942421599</v>
      </c>
    </row>
    <row r="207" spans="1:86" x14ac:dyDescent="0.25">
      <c r="A207" s="12" t="str">
        <f>VLOOKUP($B207,GCDTCodes!$A$1:$D$398,2,FALSE)</f>
        <v>GCDT_202</v>
      </c>
      <c r="B207" s="12" t="s">
        <v>477</v>
      </c>
      <c r="C207" t="s">
        <v>421</v>
      </c>
      <c r="D207" t="s">
        <v>537</v>
      </c>
      <c r="E207" t="s">
        <v>1706</v>
      </c>
      <c r="F207" t="s">
        <v>472</v>
      </c>
      <c r="G207" t="s">
        <v>231</v>
      </c>
      <c r="H207" t="s">
        <v>155</v>
      </c>
      <c r="I207" t="s">
        <v>155</v>
      </c>
      <c r="J207" t="s">
        <v>155</v>
      </c>
      <c r="K207" s="10">
        <v>36.220250210000003</v>
      </c>
      <c r="L207" s="10">
        <v>7.5310905999999997E-2</v>
      </c>
      <c r="M207" s="10">
        <v>4.0483781000000003E-2</v>
      </c>
      <c r="N207" s="10">
        <v>0.18921818899999901</v>
      </c>
      <c r="O207" s="10">
        <v>-12.94536287</v>
      </c>
      <c r="P207" s="10">
        <v>-7.8383110999999894E-2</v>
      </c>
      <c r="Q207" s="10">
        <v>-1.473645E-2</v>
      </c>
      <c r="R207" s="10">
        <v>-0.39874944099999998</v>
      </c>
      <c r="S207" s="10">
        <v>10.421882699999999</v>
      </c>
      <c r="T207" s="10">
        <v>1.5543876999999999E-2</v>
      </c>
      <c r="U207" s="10">
        <v>-2.0497599999999999E-3</v>
      </c>
      <c r="V207" s="10">
        <v>-1.6063060000000001E-2</v>
      </c>
      <c r="W207" s="10">
        <v>8.5739999999999998</v>
      </c>
      <c r="X207" s="10">
        <v>4.05</v>
      </c>
      <c r="Y207" s="10">
        <v>3.3000000000000002E-2</v>
      </c>
      <c r="Z207" s="10">
        <v>1155.7059999999999</v>
      </c>
      <c r="AA207" s="10">
        <v>2.9380000000000002</v>
      </c>
      <c r="AB207" s="10">
        <v>2.3639999999999999</v>
      </c>
      <c r="AC207" s="10">
        <v>12.968999999999999</v>
      </c>
      <c r="AD207" s="10">
        <v>5.6950000000000003</v>
      </c>
      <c r="AE207" s="10">
        <v>3.0430000000000001</v>
      </c>
      <c r="AF207" s="10">
        <v>3.2000000000000001E-2</v>
      </c>
      <c r="AG207" s="10">
        <v>650.94899999999996</v>
      </c>
      <c r="AH207" s="10">
        <v>1.6919999999999999</v>
      </c>
      <c r="AI207" s="10">
        <v>1.0840000000000001</v>
      </c>
      <c r="AJ207" s="10">
        <v>9.2579999999999991</v>
      </c>
      <c r="AK207" s="10">
        <v>6.4459999999999997</v>
      </c>
      <c r="AL207" s="10">
        <v>4.3019999999999996</v>
      </c>
      <c r="AM207" s="10">
        <v>3.9E-2</v>
      </c>
      <c r="AN207" s="10">
        <v>699.75099999999998</v>
      </c>
      <c r="AO207" s="10">
        <v>1.4450000000000001</v>
      </c>
      <c r="AP207" s="10">
        <v>14.231</v>
      </c>
      <c r="AQ207" s="10">
        <v>-72.993122220000004</v>
      </c>
      <c r="AR207" s="10">
        <v>-0.39211962700000003</v>
      </c>
      <c r="AS207" s="10">
        <v>-0.52175059099999999</v>
      </c>
      <c r="AT207" s="10">
        <v>-1.8906321859999999</v>
      </c>
      <c r="AU207" s="10">
        <v>0.34845462700000002</v>
      </c>
      <c r="AV207" s="10">
        <v>-0.82897934099999904</v>
      </c>
      <c r="AW207" s="10">
        <v>162.33500000000001</v>
      </c>
      <c r="AX207" s="10">
        <v>53.110999999999997</v>
      </c>
      <c r="AY207" s="10">
        <v>72.872</v>
      </c>
      <c r="AZ207" s="10">
        <v>4.6710000000000003</v>
      </c>
      <c r="BA207" s="10">
        <v>2.7629999999999999</v>
      </c>
      <c r="BB207" s="10">
        <v>3.089</v>
      </c>
      <c r="BC207" s="10">
        <v>9.2829999999999995</v>
      </c>
      <c r="BD207" s="10">
        <v>43.786999999999999</v>
      </c>
      <c r="BE207" s="10">
        <v>12.561999999999999</v>
      </c>
      <c r="BF207" s="10">
        <v>120.60899999999999</v>
      </c>
      <c r="BG207" s="10">
        <v>59.384999999999998</v>
      </c>
      <c r="BH207" s="10">
        <v>75.471000000000004</v>
      </c>
      <c r="BI207" s="10">
        <v>3.665</v>
      </c>
      <c r="BJ207" s="10">
        <v>1.5680000000000001</v>
      </c>
      <c r="BK207" s="10">
        <v>2.7450000000000001</v>
      </c>
      <c r="BL207" s="10">
        <v>9.6690000000000005</v>
      </c>
      <c r="BM207" s="10">
        <v>39.393999999999998</v>
      </c>
      <c r="BN207" s="10">
        <v>12.613</v>
      </c>
      <c r="BO207" s="10">
        <v>105.39</v>
      </c>
      <c r="BP207" s="10">
        <v>59.991</v>
      </c>
      <c r="BQ207" s="10">
        <v>74.072999999999993</v>
      </c>
      <c r="BR207" s="10">
        <v>2.3319999999999999</v>
      </c>
      <c r="BS207" s="10">
        <v>1.04</v>
      </c>
      <c r="BT207" s="10">
        <v>2.544</v>
      </c>
      <c r="BU207" s="10">
        <v>7.58</v>
      </c>
      <c r="BV207" s="10">
        <v>37.488</v>
      </c>
      <c r="BW207" s="10">
        <v>8.9960000000000004</v>
      </c>
      <c r="BX207">
        <v>0.2</v>
      </c>
      <c r="BY207">
        <v>0.20699999999999999</v>
      </c>
      <c r="BZ207">
        <v>0.191</v>
      </c>
      <c r="CA207">
        <v>1.1547467780360301</v>
      </c>
      <c r="CB207">
        <v>0.93428910164274304</v>
      </c>
      <c r="CC207">
        <v>1.07524553460205</v>
      </c>
      <c r="CD207">
        <v>1.0199077720952701</v>
      </c>
      <c r="CE207">
        <v>0.78004795904296698</v>
      </c>
      <c r="CF207">
        <v>0.95588798881475801</v>
      </c>
      <c r="CG207">
        <v>0.84435916417928603</v>
      </c>
      <c r="CH207">
        <v>1.0258046331363799</v>
      </c>
    </row>
    <row r="208" spans="1:86" x14ac:dyDescent="0.25">
      <c r="A208" s="12" t="str">
        <f>VLOOKUP($B208,GCDTCodes!$A$1:$D$398,2,FALSE)</f>
        <v>GCDT_203</v>
      </c>
      <c r="B208" s="12" t="s">
        <v>478</v>
      </c>
      <c r="C208" t="s">
        <v>421</v>
      </c>
      <c r="D208" t="s">
        <v>537</v>
      </c>
      <c r="E208" t="s">
        <v>1706</v>
      </c>
      <c r="F208" t="s">
        <v>472</v>
      </c>
      <c r="G208" t="s">
        <v>231</v>
      </c>
      <c r="H208" t="s">
        <v>160</v>
      </c>
      <c r="I208" t="s">
        <v>155</v>
      </c>
      <c r="J208" t="s">
        <v>155</v>
      </c>
      <c r="K208" s="10">
        <v>20.370507679999999</v>
      </c>
      <c r="L208" s="10">
        <v>0.14361356</v>
      </c>
      <c r="M208" s="10">
        <v>0.107055655</v>
      </c>
      <c r="N208" s="10">
        <v>-0.20072337800000001</v>
      </c>
      <c r="O208" s="10">
        <v>0.97319432299999997</v>
      </c>
      <c r="P208" s="10">
        <v>9.6489780000000008E-3</v>
      </c>
      <c r="Q208" s="10">
        <v>2.17556E-3</v>
      </c>
      <c r="R208" s="10">
        <v>-0.39874944099999998</v>
      </c>
      <c r="S208" s="10">
        <v>-0.86673102299999905</v>
      </c>
      <c r="T208" s="10">
        <v>1.8351800000000001E-3</v>
      </c>
      <c r="U208" s="10">
        <v>1.0276275E-2</v>
      </c>
      <c r="V208" s="10">
        <v>-0.157180599</v>
      </c>
      <c r="W208" s="10">
        <v>5.5779999999999896</v>
      </c>
      <c r="X208" s="10">
        <v>2.8860000000000001</v>
      </c>
      <c r="Y208" s="10">
        <v>2.4E-2</v>
      </c>
      <c r="Z208" s="10">
        <v>1008.36399999999</v>
      </c>
      <c r="AA208" s="10">
        <v>2.5350000000000001</v>
      </c>
      <c r="AB208" s="10">
        <v>2.0489999999999999</v>
      </c>
      <c r="AC208" s="10">
        <v>11.8</v>
      </c>
      <c r="AD208" s="10">
        <v>5.6840000000000002</v>
      </c>
      <c r="AE208" s="10">
        <v>3.2629999999999999</v>
      </c>
      <c r="AF208" s="10">
        <v>3.2000000000000001E-2</v>
      </c>
      <c r="AG208" s="10">
        <v>787.81399999999996</v>
      </c>
      <c r="AH208" s="10">
        <v>2.02</v>
      </c>
      <c r="AI208" s="10">
        <v>1.6969999999999901</v>
      </c>
      <c r="AJ208" s="10">
        <v>9.9700000000000006</v>
      </c>
      <c r="AK208" s="10">
        <v>5.9249999999999998</v>
      </c>
      <c r="AL208" s="10">
        <v>4.26</v>
      </c>
      <c r="AM208" s="10">
        <v>3.95E-2</v>
      </c>
      <c r="AN208" s="10">
        <v>564.96</v>
      </c>
      <c r="AO208" s="10">
        <v>1.8959999999999999</v>
      </c>
      <c r="AP208" s="10">
        <v>11.077</v>
      </c>
      <c r="AQ208" s="10">
        <v>130.20802140000001</v>
      </c>
      <c r="AR208" s="10">
        <v>0.584268809</v>
      </c>
      <c r="AS208" s="10">
        <v>0.46696173800000002</v>
      </c>
      <c r="AT208" s="10">
        <v>6.9934124E-2</v>
      </c>
      <c r="AU208" s="10">
        <v>-0.35715395500000002</v>
      </c>
      <c r="AV208" s="10">
        <v>0.24931084100000001</v>
      </c>
      <c r="AW208" s="10">
        <v>185.25799999999899</v>
      </c>
      <c r="AX208" s="10">
        <v>37.893999999999998</v>
      </c>
      <c r="AY208" s="10">
        <v>66.486000000000004</v>
      </c>
      <c r="AZ208" s="10">
        <v>6.4619999999999997</v>
      </c>
      <c r="BA208" s="10">
        <v>2.9089999999999998</v>
      </c>
      <c r="BB208" s="10">
        <v>2.74399999999999</v>
      </c>
      <c r="BC208" s="10">
        <v>6.101</v>
      </c>
      <c r="BD208" s="10">
        <v>31.6</v>
      </c>
      <c r="BE208" s="10">
        <v>9.81299999999999</v>
      </c>
      <c r="BF208" s="10">
        <v>169.56399999999999</v>
      </c>
      <c r="BG208" s="10">
        <v>42.302999999999997</v>
      </c>
      <c r="BH208" s="10">
        <v>71.763000000000005</v>
      </c>
      <c r="BI208" s="10">
        <v>5.69</v>
      </c>
      <c r="BJ208" s="10">
        <v>1.3240000000000001</v>
      </c>
      <c r="BK208" s="10">
        <v>2.2480000000000002</v>
      </c>
      <c r="BL208" s="10">
        <v>6.25</v>
      </c>
      <c r="BM208" s="10">
        <v>27.38</v>
      </c>
      <c r="BN208" s="10">
        <v>8.718</v>
      </c>
      <c r="BO208" s="10">
        <v>105.855</v>
      </c>
      <c r="BP208" s="10">
        <v>53.347999999999999</v>
      </c>
      <c r="BQ208" s="10">
        <v>72.218999999999994</v>
      </c>
      <c r="BR208" s="10">
        <v>2.746</v>
      </c>
      <c r="BS208" s="10">
        <v>1.0979999999999901</v>
      </c>
      <c r="BT208" s="10">
        <v>2.2410000000000001</v>
      </c>
      <c r="BU208" s="10">
        <v>6.157</v>
      </c>
      <c r="BV208" s="10">
        <v>31.099</v>
      </c>
      <c r="BW208" s="10">
        <v>7.8460000000000001</v>
      </c>
      <c r="BX208">
        <v>0.17699999999999999</v>
      </c>
      <c r="BY208">
        <v>0.216</v>
      </c>
      <c r="BZ208">
        <v>0.186</v>
      </c>
      <c r="CA208">
        <v>1.26095166883298</v>
      </c>
      <c r="CB208">
        <v>1.1430225807666301</v>
      </c>
      <c r="CC208">
        <v>1.1240192314273501</v>
      </c>
      <c r="CD208">
        <v>1.02131254103513</v>
      </c>
      <c r="CE208">
        <v>1.1351339600528201</v>
      </c>
      <c r="CF208">
        <v>0.87169469806632705</v>
      </c>
      <c r="CG208">
        <v>1.19756994612746</v>
      </c>
      <c r="CH208">
        <v>0.94222573971036006</v>
      </c>
    </row>
    <row r="209" spans="1:86" x14ac:dyDescent="0.25">
      <c r="A209" s="12" t="str">
        <f>VLOOKUP($B209,GCDTCodes!$A$1:$D$398,2,FALSE)</f>
        <v>GCDT_204</v>
      </c>
      <c r="B209" s="12" t="s">
        <v>479</v>
      </c>
      <c r="C209" t="s">
        <v>421</v>
      </c>
      <c r="D209" t="s">
        <v>537</v>
      </c>
      <c r="E209" t="s">
        <v>1707</v>
      </c>
      <c r="F209" t="s">
        <v>480</v>
      </c>
      <c r="G209" t="s">
        <v>155</v>
      </c>
      <c r="H209" t="s">
        <v>155</v>
      </c>
      <c r="I209" t="s">
        <v>155</v>
      </c>
      <c r="J209" t="s">
        <v>155</v>
      </c>
      <c r="K209" s="10">
        <v>8.8280257639999995</v>
      </c>
      <c r="L209" s="10">
        <v>6.1814829999999998E-3</v>
      </c>
      <c r="M209" s="10">
        <v>1.6897345000000001E-2</v>
      </c>
      <c r="N209" s="10">
        <v>0.15937024</v>
      </c>
      <c r="O209" s="10">
        <v>-29.917185109999998</v>
      </c>
      <c r="P209" s="10">
        <v>-0.11645104199999901</v>
      </c>
      <c r="Q209" s="10">
        <v>-1.8964452E-2</v>
      </c>
      <c r="R209" s="10">
        <v>-0.76980853400000004</v>
      </c>
      <c r="S209" s="10">
        <v>-2.9006973169999899</v>
      </c>
      <c r="T209" s="10">
        <v>-1.1873516000000001E-2</v>
      </c>
      <c r="U209" s="10">
        <v>-8.2127780000000004E-3</v>
      </c>
      <c r="V209" s="10">
        <v>-0.157180599</v>
      </c>
      <c r="W209" s="10">
        <v>5.1929999999999996</v>
      </c>
      <c r="X209" s="10">
        <v>2.6219999999999999</v>
      </c>
      <c r="Y209" s="10">
        <v>2.5000000000000001E-2</v>
      </c>
      <c r="Z209" s="10">
        <v>868.50199999999995</v>
      </c>
      <c r="AA209" s="10">
        <v>2.0619999999999998</v>
      </c>
      <c r="AB209" s="10">
        <v>1.45</v>
      </c>
      <c r="AC209" s="10">
        <v>10.619</v>
      </c>
      <c r="AD209" s="10">
        <v>5.6959999999999997</v>
      </c>
      <c r="AE209" s="10">
        <v>3.1389999999999998</v>
      </c>
      <c r="AF209" s="10">
        <v>3.2000000000000001E-2</v>
      </c>
      <c r="AG209" s="10">
        <v>547.39300000000003</v>
      </c>
      <c r="AH209" s="10">
        <v>1.59</v>
      </c>
      <c r="AI209" s="10">
        <v>0.999</v>
      </c>
      <c r="AJ209" s="10">
        <v>8.9920000000000009</v>
      </c>
      <c r="AK209" s="10">
        <v>5.7149999999999999</v>
      </c>
      <c r="AL209" s="10">
        <v>3.61</v>
      </c>
      <c r="AM209" s="10">
        <v>2.7E-2</v>
      </c>
      <c r="AN209" s="10">
        <v>650.34199999999998</v>
      </c>
      <c r="AO209" s="10">
        <v>1.5109999999999999</v>
      </c>
      <c r="AP209" s="10">
        <v>14.62</v>
      </c>
      <c r="AQ209" s="10">
        <v>-18.793676600000001</v>
      </c>
      <c r="AR209" s="10">
        <v>-3.014334E-3</v>
      </c>
      <c r="AS209" s="10">
        <v>5.0984669999999998E-3</v>
      </c>
      <c r="AT209" s="10">
        <v>-0.82123237999999998</v>
      </c>
      <c r="AU209" s="10">
        <v>-0.51054712499999999</v>
      </c>
      <c r="AV209" s="10">
        <v>-1.691611486</v>
      </c>
      <c r="AW209" s="10">
        <v>121.97799999999999</v>
      </c>
      <c r="AX209" s="10">
        <v>34.588999999999999</v>
      </c>
      <c r="AY209" s="10">
        <v>65.016000000000005</v>
      </c>
      <c r="AZ209" s="10">
        <v>5.7919999999999998</v>
      </c>
      <c r="BA209" s="10">
        <v>3.0289999999999999</v>
      </c>
      <c r="BB209" s="10">
        <v>2.2890000000000001</v>
      </c>
      <c r="BC209" s="10">
        <v>4.9340000000000002</v>
      </c>
      <c r="BD209" s="10">
        <v>25.302</v>
      </c>
      <c r="BE209" s="10">
        <v>12.055999999999999</v>
      </c>
      <c r="BF209" s="10">
        <v>116.767</v>
      </c>
      <c r="BG209" s="10">
        <v>37.766999999999904</v>
      </c>
      <c r="BH209" s="10">
        <v>72.043000000000006</v>
      </c>
      <c r="BI209" s="10">
        <v>4.2759999999999998</v>
      </c>
      <c r="BJ209" s="10">
        <v>3.9384999999999999</v>
      </c>
      <c r="BK209" s="10">
        <v>1.671</v>
      </c>
      <c r="BL209" s="10">
        <v>4.4189999999999996</v>
      </c>
      <c r="BM209" s="10">
        <v>23.619</v>
      </c>
      <c r="BN209" s="10">
        <v>6.5709999999999997</v>
      </c>
      <c r="BO209" s="10">
        <v>89.91</v>
      </c>
      <c r="BP209" s="10">
        <v>28.056999999999999</v>
      </c>
      <c r="BQ209" s="10">
        <v>66.472999999999999</v>
      </c>
      <c r="BR209" s="10">
        <v>3.948</v>
      </c>
      <c r="BS209" s="10">
        <v>1.085</v>
      </c>
      <c r="BT209" s="10">
        <v>1.2889999999999999</v>
      </c>
      <c r="BU209" s="10">
        <v>4.0369999999999999</v>
      </c>
      <c r="BV209" s="10">
        <v>19.658999999999999</v>
      </c>
      <c r="BW209" s="10">
        <v>4.7329999999999997</v>
      </c>
      <c r="BX209">
        <v>0.17</v>
      </c>
      <c r="BY209">
        <v>0.20399999999999999</v>
      </c>
      <c r="BZ209">
        <v>0.16300000000000001</v>
      </c>
      <c r="CA209">
        <v>0.82291164448101095</v>
      </c>
      <c r="CB209">
        <v>0.85248163627887596</v>
      </c>
      <c r="CC209">
        <v>1.2008895761732801</v>
      </c>
      <c r="CD209">
        <v>1.0218403490377399</v>
      </c>
      <c r="CE209">
        <v>1.05833597005067</v>
      </c>
      <c r="CF209">
        <v>0.70653182656768798</v>
      </c>
      <c r="CG209">
        <v>1.25177797244693</v>
      </c>
      <c r="CH209">
        <v>0.901243033590446</v>
      </c>
    </row>
    <row r="210" spans="1:86" x14ac:dyDescent="0.25">
      <c r="A210" s="12" t="str">
        <f>VLOOKUP($B210,GCDTCodes!$A$1:$D$398,2,FALSE)</f>
        <v>GCDT_205</v>
      </c>
      <c r="B210" s="12" t="s">
        <v>481</v>
      </c>
      <c r="C210" t="s">
        <v>421</v>
      </c>
      <c r="D210" t="s">
        <v>537</v>
      </c>
      <c r="E210" t="s">
        <v>1707</v>
      </c>
      <c r="F210" t="s">
        <v>480</v>
      </c>
      <c r="G210" t="s">
        <v>155</v>
      </c>
      <c r="H210" t="s">
        <v>158</v>
      </c>
      <c r="I210" t="s">
        <v>155</v>
      </c>
      <c r="J210" t="s">
        <v>155</v>
      </c>
      <c r="K210" s="10">
        <v>58.93496975</v>
      </c>
      <c r="L210" s="10">
        <v>0.20816499099999999</v>
      </c>
      <c r="M210" s="10">
        <v>0.13873289899999999</v>
      </c>
      <c r="N210" s="10">
        <v>0.51946385799999995</v>
      </c>
      <c r="O210" s="10">
        <v>35.8024597</v>
      </c>
      <c r="P210" s="10">
        <v>6.4371627000000001E-2</v>
      </c>
      <c r="Q210" s="10">
        <v>1.6550769E-2</v>
      </c>
      <c r="R210" s="10">
        <v>0.343368746</v>
      </c>
      <c r="S210" s="10">
        <v>10.34729722</v>
      </c>
      <c r="T210" s="10">
        <v>4.2961269000000003E-2</v>
      </c>
      <c r="U210" s="10">
        <v>1.7466463000000002E-2</v>
      </c>
      <c r="V210" s="10">
        <v>0.125054478</v>
      </c>
      <c r="W210" s="10">
        <v>8.9160000000000004</v>
      </c>
      <c r="X210" s="10">
        <v>3.6579999999999999</v>
      </c>
      <c r="Y210" s="10">
        <v>0.03</v>
      </c>
      <c r="Z210" s="10">
        <v>1193.058</v>
      </c>
      <c r="AA210" s="10">
        <v>2.6259999999999999</v>
      </c>
      <c r="AB210" s="10">
        <v>2.3079999999999998</v>
      </c>
      <c r="AC210" s="10">
        <v>13.357999999999899</v>
      </c>
      <c r="AD210" s="10">
        <v>5.7</v>
      </c>
      <c r="AE210" s="10">
        <v>3.1439999999999899</v>
      </c>
      <c r="AF210" s="10">
        <v>3.2000000000000001E-2</v>
      </c>
      <c r="AG210" s="10">
        <v>960.745</v>
      </c>
      <c r="AH210" s="10">
        <v>2.0750000000000002</v>
      </c>
      <c r="AI210" s="10">
        <v>1.0289999999999999</v>
      </c>
      <c r="AJ210" s="10">
        <v>10.648</v>
      </c>
      <c r="AK210" s="10">
        <v>5.8605</v>
      </c>
      <c r="AL210" s="10">
        <v>5.1849999999999996</v>
      </c>
      <c r="AM210" s="10">
        <v>4.8000000000000001E-2</v>
      </c>
      <c r="AN210" s="10">
        <v>841.98299999999995</v>
      </c>
      <c r="AO210" s="10">
        <v>2.0150000000000001</v>
      </c>
      <c r="AP210" s="10">
        <v>18.222999999999999</v>
      </c>
      <c r="AQ210" s="10">
        <v>183.2773244</v>
      </c>
      <c r="AR210" s="10">
        <v>0.64227208199999997</v>
      </c>
      <c r="AS210" s="10">
        <v>0.65959817700000001</v>
      </c>
      <c r="AT210" s="10">
        <v>-0.108299177</v>
      </c>
      <c r="AU210" s="10">
        <v>0.39447257800000002</v>
      </c>
      <c r="AV210" s="10">
        <v>0.464968877</v>
      </c>
      <c r="AW210" s="10">
        <v>169.96</v>
      </c>
      <c r="AX210" s="10">
        <v>48.351999999999997</v>
      </c>
      <c r="AY210" s="10">
        <v>70.271999999999906</v>
      </c>
      <c r="AZ210" s="10">
        <v>7.6269999999999998</v>
      </c>
      <c r="BA210" s="10">
        <v>2.8919999999999999</v>
      </c>
      <c r="BB210" s="10">
        <v>4.9589999999999996</v>
      </c>
      <c r="BC210" s="10">
        <v>11.321</v>
      </c>
      <c r="BD210" s="10">
        <v>52.453000000000003</v>
      </c>
      <c r="BE210" s="10">
        <v>26.904</v>
      </c>
      <c r="BF210" s="10">
        <v>162.32900000000001</v>
      </c>
      <c r="BG210" s="10">
        <v>47.92</v>
      </c>
      <c r="BH210" s="10">
        <v>71.231999999999999</v>
      </c>
      <c r="BI210" s="10">
        <v>7.0049999999999999</v>
      </c>
      <c r="BJ210" s="10">
        <v>3.6259999999999999</v>
      </c>
      <c r="BK210" s="10">
        <v>3.06</v>
      </c>
      <c r="BL210" s="10">
        <v>9.2110000000000003</v>
      </c>
      <c r="BM210" s="10">
        <v>34.808999999999997</v>
      </c>
      <c r="BN210" s="10">
        <v>18.800999999999998</v>
      </c>
      <c r="BO210" s="10">
        <v>98.241</v>
      </c>
      <c r="BP210" s="10">
        <v>59.421999999999997</v>
      </c>
      <c r="BQ210" s="10">
        <v>73.973999999999904</v>
      </c>
      <c r="BR210" s="10">
        <v>4.7949999999999999</v>
      </c>
      <c r="BS210" s="10">
        <v>1.085</v>
      </c>
      <c r="BT210" s="10">
        <v>4.4109999999999996</v>
      </c>
      <c r="BU210" s="10">
        <v>12.642999999999899</v>
      </c>
      <c r="BV210" s="10">
        <v>55.968000000000004</v>
      </c>
      <c r="BW210" s="10">
        <v>22.386999999999901</v>
      </c>
      <c r="BX210">
        <v>0.22700000000000001</v>
      </c>
      <c r="BY210">
        <v>0.22700000000000001</v>
      </c>
      <c r="BZ210">
        <v>0.22600000000000001</v>
      </c>
      <c r="CA210">
        <v>0.84322367892361505</v>
      </c>
      <c r="CB210">
        <v>0.75302166193173004</v>
      </c>
      <c r="CC210">
        <v>0.61664151622658403</v>
      </c>
      <c r="CD210">
        <v>1.0228976385578501</v>
      </c>
      <c r="CE210">
        <v>1.0694307652161199</v>
      </c>
      <c r="CF210">
        <v>1.1131541908743801</v>
      </c>
      <c r="CG210">
        <v>0.715872931281894</v>
      </c>
      <c r="CH210">
        <v>0.927774269571497</v>
      </c>
    </row>
    <row r="211" spans="1:86" x14ac:dyDescent="0.25">
      <c r="A211" s="12" t="str">
        <f>VLOOKUP($B211,GCDTCodes!$A$1:$D$398,2,FALSE)</f>
        <v>GCDT_206</v>
      </c>
      <c r="B211" s="12" t="s">
        <v>482</v>
      </c>
      <c r="C211" t="s">
        <v>421</v>
      </c>
      <c r="D211" t="s">
        <v>537</v>
      </c>
      <c r="E211" t="s">
        <v>1707</v>
      </c>
      <c r="F211" t="s">
        <v>480</v>
      </c>
      <c r="G211" t="s">
        <v>155</v>
      </c>
      <c r="H211" t="s">
        <v>160</v>
      </c>
      <c r="I211" t="s">
        <v>155</v>
      </c>
      <c r="J211" t="s">
        <v>155</v>
      </c>
      <c r="K211" s="10">
        <v>24.85682637</v>
      </c>
      <c r="L211" s="10">
        <v>7.5310905999999997E-2</v>
      </c>
      <c r="M211" s="10">
        <v>5.8117382000000002E-2</v>
      </c>
      <c r="N211" s="10">
        <v>3.66422E-2</v>
      </c>
      <c r="O211" s="10">
        <v>-36.097646740000002</v>
      </c>
      <c r="P211" s="10">
        <v>-7.4713273999999996E-2</v>
      </c>
      <c r="Q211" s="10">
        <v>-5.1094835999999998E-2</v>
      </c>
      <c r="R211" s="10">
        <v>-0.86521088299999904</v>
      </c>
      <c r="S211" s="10">
        <v>1.415181609</v>
      </c>
      <c r="T211" s="10">
        <v>-6.1615589999999996E-3</v>
      </c>
      <c r="U211" s="10">
        <v>-5.1312689999999999E-3</v>
      </c>
      <c r="V211" s="10">
        <v>0.125054478</v>
      </c>
      <c r="W211" s="10">
        <v>5.8710000000000004</v>
      </c>
      <c r="X211" s="10">
        <v>2.95399999999999</v>
      </c>
      <c r="Y211" s="10">
        <v>2.5999999999999999E-2</v>
      </c>
      <c r="Z211" s="10">
        <v>745.86599999999999</v>
      </c>
      <c r="AA211" s="10">
        <v>1.76</v>
      </c>
      <c r="AB211" s="10">
        <v>1.2769999999999999</v>
      </c>
      <c r="AC211" s="10">
        <v>9.98</v>
      </c>
      <c r="AD211" s="10">
        <v>5.694</v>
      </c>
      <c r="AE211" s="10">
        <v>3.4430000000000001</v>
      </c>
      <c r="AF211" s="10">
        <v>3.3000000000000002E-2</v>
      </c>
      <c r="AG211" s="10">
        <v>581.76099999999997</v>
      </c>
      <c r="AH211" s="10">
        <v>1.63</v>
      </c>
      <c r="AI211" s="10">
        <v>1.0589999999999999</v>
      </c>
      <c r="AJ211" s="10">
        <v>9.2579999999999991</v>
      </c>
      <c r="AK211" s="10">
        <v>6.0060000000000002</v>
      </c>
      <c r="AL211" s="10">
        <v>3.8929999999999998</v>
      </c>
      <c r="AM211" s="10">
        <v>3.7499999999999999E-2</v>
      </c>
      <c r="AN211" s="10">
        <v>783.34500000000003</v>
      </c>
      <c r="AO211" s="10">
        <v>1.7629999999999999</v>
      </c>
      <c r="AP211" s="10">
        <v>17.588999999999999</v>
      </c>
      <c r="AQ211" s="10">
        <v>457.38805810000002</v>
      </c>
      <c r="AR211" s="10">
        <v>1.870008036</v>
      </c>
      <c r="AS211" s="10">
        <v>1.7504310279999999</v>
      </c>
      <c r="AT211" s="10">
        <v>7.9121993660000003</v>
      </c>
      <c r="AU211" s="10">
        <v>-5.8037273499999903E-2</v>
      </c>
      <c r="AV211" s="10">
        <v>-0.6133213045</v>
      </c>
      <c r="AW211" s="10">
        <v>90.863</v>
      </c>
      <c r="AX211" s="10">
        <v>14.8509999999999</v>
      </c>
      <c r="AY211" s="10">
        <v>47.033999999999999</v>
      </c>
      <c r="AZ211" s="10">
        <v>7.4269999999999996</v>
      </c>
      <c r="BA211" s="10">
        <v>3.0039999999999898</v>
      </c>
      <c r="BB211" s="10">
        <v>1.335</v>
      </c>
      <c r="BC211" s="10">
        <v>2.706</v>
      </c>
      <c r="BD211" s="10">
        <v>16.138999999999999</v>
      </c>
      <c r="BE211" s="10">
        <v>4.0060000000000002</v>
      </c>
      <c r="BF211" s="10">
        <v>111.50299999999901</v>
      </c>
      <c r="BG211" s="10">
        <v>20.11</v>
      </c>
      <c r="BH211" s="10">
        <v>60.783999999999999</v>
      </c>
      <c r="BI211" s="10">
        <v>10.902999999999899</v>
      </c>
      <c r="BJ211" s="10">
        <v>4.2510000000000003</v>
      </c>
      <c r="BK211" s="10">
        <v>1.75</v>
      </c>
      <c r="BL211" s="10">
        <v>3.359</v>
      </c>
      <c r="BM211" s="10">
        <v>21.59</v>
      </c>
      <c r="BN211" s="10">
        <v>7.3250000000000002</v>
      </c>
      <c r="BO211" s="10">
        <v>103.45</v>
      </c>
      <c r="BP211" s="10">
        <v>32.723999999999997</v>
      </c>
      <c r="BQ211" s="10">
        <v>71.557000000000002</v>
      </c>
      <c r="BR211" s="10">
        <v>2.8079999999999998</v>
      </c>
      <c r="BS211" s="10">
        <v>1.085</v>
      </c>
      <c r="BT211" s="10">
        <v>1.2869999999999999</v>
      </c>
      <c r="BU211" s="10">
        <v>4.109</v>
      </c>
      <c r="BV211" s="10">
        <v>17.350999999999999</v>
      </c>
      <c r="BW211" s="10">
        <v>2.62</v>
      </c>
      <c r="BX211">
        <v>0.13200000000000001</v>
      </c>
      <c r="BY211">
        <v>0.18099999999999999</v>
      </c>
      <c r="BZ211">
        <v>0.219</v>
      </c>
      <c r="CA211">
        <v>0.78725516389827199</v>
      </c>
      <c r="CB211">
        <v>1.11434807191727</v>
      </c>
      <c r="CC211">
        <v>0.97860967847945601</v>
      </c>
      <c r="CD211">
        <v>1.0207852896941501</v>
      </c>
      <c r="CE211">
        <v>0.99842391978563305</v>
      </c>
      <c r="CF211">
        <v>0.71147455187675102</v>
      </c>
      <c r="CG211">
        <v>1.14917888225355</v>
      </c>
      <c r="CH211">
        <v>0.95473749224784399</v>
      </c>
    </row>
    <row r="212" spans="1:86" x14ac:dyDescent="0.25">
      <c r="A212" s="12" t="str">
        <f>VLOOKUP($B212,GCDTCodes!$A$1:$D$398,2,FALSE)</f>
        <v>GCDT_207</v>
      </c>
      <c r="B212" s="12" t="s">
        <v>483</v>
      </c>
      <c r="C212" t="s">
        <v>421</v>
      </c>
      <c r="D212" t="s">
        <v>537</v>
      </c>
      <c r="E212" t="s">
        <v>1707</v>
      </c>
      <c r="F212" t="s">
        <v>480</v>
      </c>
      <c r="G212" t="s">
        <v>158</v>
      </c>
      <c r="H212" t="s">
        <v>155</v>
      </c>
      <c r="I212" t="s">
        <v>155</v>
      </c>
      <c r="J212" t="s">
        <v>155</v>
      </c>
      <c r="K212" s="10">
        <v>-11.68306859</v>
      </c>
      <c r="L212" s="10">
        <v>-1.6031043999999901E-2</v>
      </c>
      <c r="M212" s="10">
        <v>-3.5928489000000001E-2</v>
      </c>
      <c r="N212" s="10">
        <v>-0.57366175600000002</v>
      </c>
      <c r="O212" s="10">
        <v>-23.815320929999999</v>
      </c>
      <c r="P212" s="10">
        <v>-8.5232554000000002E-2</v>
      </c>
      <c r="Q212" s="10">
        <v>-2.0935363999999901E-2</v>
      </c>
      <c r="R212" s="10">
        <v>-0.92188610199999999</v>
      </c>
      <c r="S212" s="10">
        <v>-13.11487692</v>
      </c>
      <c r="T212" s="10">
        <v>-2.1012646999999999E-2</v>
      </c>
      <c r="U212" s="10">
        <v>-3.0769299999999999E-3</v>
      </c>
      <c r="V212" s="10">
        <v>-1.6063060000000001E-2</v>
      </c>
      <c r="W212" s="10">
        <v>5.7069999999999999</v>
      </c>
      <c r="X212" s="10">
        <v>3.5830000000000002</v>
      </c>
      <c r="Y212" s="10">
        <v>2.8999999999999901E-2</v>
      </c>
      <c r="Z212" s="10">
        <v>664.08199999999999</v>
      </c>
      <c r="AA212" s="10">
        <v>1.5740000000000001</v>
      </c>
      <c r="AB212" s="10">
        <v>1.0049999999999999</v>
      </c>
      <c r="AC212" s="10">
        <v>10.128</v>
      </c>
      <c r="AD212" s="10">
        <v>5.6719999999999997</v>
      </c>
      <c r="AE212" s="10">
        <v>2.7029999999999998</v>
      </c>
      <c r="AF212" s="10">
        <v>3.2000000000000001E-2</v>
      </c>
      <c r="AG212" s="10">
        <v>529.83299999999997</v>
      </c>
      <c r="AH212" s="10">
        <v>1.506</v>
      </c>
      <c r="AI212" s="10">
        <v>0.95599999999999996</v>
      </c>
      <c r="AJ212" s="10">
        <v>8.0979999999999901</v>
      </c>
      <c r="AK212" s="10">
        <v>5.8940000000000001</v>
      </c>
      <c r="AL212" s="10">
        <v>4.0739999999999998</v>
      </c>
      <c r="AM212" s="10">
        <v>4.1000000000000002E-2</v>
      </c>
      <c r="AN212" s="10">
        <v>628.09799999999996</v>
      </c>
      <c r="AO212" s="10">
        <v>1.8674999999999999</v>
      </c>
      <c r="AP212" s="10">
        <v>15.429</v>
      </c>
      <c r="AQ212" s="10">
        <v>46.178298650000002</v>
      </c>
      <c r="AR212" s="10">
        <v>0.45617824699999998</v>
      </c>
      <c r="AS212" s="10">
        <v>0.169883855</v>
      </c>
      <c r="AT212" s="10">
        <v>2.3869670369999998</v>
      </c>
      <c r="AU212" s="10">
        <v>-0.31147592800000001</v>
      </c>
      <c r="AV212" s="10">
        <v>-0.80340940000000005</v>
      </c>
      <c r="AW212" s="10">
        <v>142.13999999999999</v>
      </c>
      <c r="AX212" s="10">
        <v>44.997</v>
      </c>
      <c r="AY212" s="10">
        <v>66.486999999999995</v>
      </c>
      <c r="AZ212" s="10">
        <v>4.79</v>
      </c>
      <c r="BA212" s="10">
        <v>3.0619999999999998</v>
      </c>
      <c r="BB212" s="10">
        <v>1.8979999999999999</v>
      </c>
      <c r="BC212" s="10">
        <v>4.6210000000000004</v>
      </c>
      <c r="BD212" s="10">
        <v>16.105</v>
      </c>
      <c r="BE212" s="10">
        <v>5.8170000000000002</v>
      </c>
      <c r="BF212" s="10">
        <v>110.816</v>
      </c>
      <c r="BG212" s="10">
        <v>31.015000000000001</v>
      </c>
      <c r="BH212" s="10">
        <v>65.998999999999995</v>
      </c>
      <c r="BI212" s="10">
        <v>4.5990000000000002</v>
      </c>
      <c r="BJ212" s="10">
        <v>2.2869999999999999</v>
      </c>
      <c r="BK212" s="10">
        <v>1.62</v>
      </c>
      <c r="BL212" s="10">
        <v>3.7444999999999999</v>
      </c>
      <c r="BM212" s="10">
        <v>22.203499999999998</v>
      </c>
      <c r="BN212" s="10">
        <v>6.2799999999999896</v>
      </c>
      <c r="BO212" s="10">
        <v>91.75</v>
      </c>
      <c r="BP212" s="10">
        <v>36.527999999999999</v>
      </c>
      <c r="BQ212" s="10">
        <v>66.400999999999996</v>
      </c>
      <c r="BR212" s="10">
        <v>2.2280000000000002</v>
      </c>
      <c r="BS212" s="10">
        <v>1.1875</v>
      </c>
      <c r="BT212" s="10">
        <v>2.0590000000000002</v>
      </c>
      <c r="BU212" s="10">
        <v>4.7270000000000003</v>
      </c>
      <c r="BV212" s="10">
        <v>20.795999999999999</v>
      </c>
      <c r="BW212" s="10">
        <v>8.1179999999999897</v>
      </c>
      <c r="BX212">
        <v>0.26700000000000002</v>
      </c>
      <c r="CA212">
        <v>1.20402435315988</v>
      </c>
      <c r="CB212">
        <v>1.19596037696146</v>
      </c>
      <c r="CC212">
        <v>0.81356470826907801</v>
      </c>
      <c r="CD212">
        <v>1.0012192743272601</v>
      </c>
      <c r="CE212">
        <v>0.83526655713338605</v>
      </c>
      <c r="CF212">
        <v>1.0290921879269599</v>
      </c>
      <c r="CG212">
        <v>1.16362545300033</v>
      </c>
      <c r="CH212">
        <v>0.93877732431801197</v>
      </c>
    </row>
    <row r="213" spans="1:86" x14ac:dyDescent="0.25">
      <c r="A213" s="12" t="str">
        <f>VLOOKUP($B213,GCDTCodes!$A$1:$D$398,2,FALSE)</f>
        <v>GCDT_208</v>
      </c>
      <c r="B213" s="12" t="s">
        <v>484</v>
      </c>
      <c r="C213" t="s">
        <v>421</v>
      </c>
      <c r="D213" t="s">
        <v>537</v>
      </c>
      <c r="E213" t="s">
        <v>1707</v>
      </c>
      <c r="F213" t="s">
        <v>480</v>
      </c>
      <c r="G213" t="s">
        <v>158</v>
      </c>
      <c r="H213" t="s">
        <v>158</v>
      </c>
      <c r="I213" t="s">
        <v>155</v>
      </c>
      <c r="J213" t="s">
        <v>155</v>
      </c>
      <c r="K213" s="10">
        <v>-32.21404141</v>
      </c>
      <c r="L213" s="10">
        <v>-0.114592161</v>
      </c>
      <c r="M213" s="10">
        <v>-8.3007809000000002E-2</v>
      </c>
      <c r="N213" s="10">
        <v>-0.38077018699999998</v>
      </c>
      <c r="O213" s="10">
        <v>-12.137088779999999</v>
      </c>
      <c r="P213" s="10">
        <v>-7.6003865999999906E-2</v>
      </c>
      <c r="Q213" s="10">
        <v>-9.66284699999999E-3</v>
      </c>
      <c r="R213" s="10">
        <v>-0.39874944099999998</v>
      </c>
      <c r="S213" s="10">
        <v>-56.481017649999998</v>
      </c>
      <c r="T213" s="10">
        <v>-0.117687321</v>
      </c>
      <c r="U213" s="10">
        <v>-4.3771717000000002E-2</v>
      </c>
      <c r="V213" s="10">
        <v>-0.64648363399999997</v>
      </c>
      <c r="W213" s="10">
        <v>7.282</v>
      </c>
      <c r="X213" s="10">
        <v>3.3679999999999999</v>
      </c>
      <c r="Y213" s="10">
        <v>2.79999999999999E-2</v>
      </c>
      <c r="Z213" s="10">
        <v>841.66800000000001</v>
      </c>
      <c r="AA213" s="10">
        <v>1.851</v>
      </c>
      <c r="AB213" s="10">
        <v>1.4179999999999999</v>
      </c>
      <c r="AC213" s="10">
        <v>9.9239999999999995</v>
      </c>
      <c r="AD213" s="10">
        <v>5.6840000000000002</v>
      </c>
      <c r="AE213" s="10">
        <v>3.3530000000000002</v>
      </c>
      <c r="AF213" s="10">
        <v>3.3000000000000002E-2</v>
      </c>
      <c r="AG213" s="10">
        <v>558.76199999999994</v>
      </c>
      <c r="AH213" s="10">
        <v>1.645</v>
      </c>
      <c r="AI213" s="10">
        <v>1.048</v>
      </c>
      <c r="AJ213" s="10">
        <v>8.5709999999999997</v>
      </c>
      <c r="AK213" s="10">
        <v>5.9450000000000003</v>
      </c>
      <c r="AL213" s="10">
        <v>4.4710000000000001</v>
      </c>
      <c r="AM213" s="10">
        <v>3.5999999999999997E-2</v>
      </c>
      <c r="AN213" s="10">
        <v>616.87199999999996</v>
      </c>
      <c r="AO213" s="10">
        <v>1.337</v>
      </c>
      <c r="AP213" s="10">
        <v>15.829000000000001</v>
      </c>
      <c r="AQ213" s="10">
        <v>-135.6263855</v>
      </c>
      <c r="AR213" s="10">
        <v>-0.60354438200000005</v>
      </c>
      <c r="AS213" s="10">
        <v>-0.58350877000000001</v>
      </c>
      <c r="AT213" s="10">
        <v>-3.106767332</v>
      </c>
      <c r="AU213" s="10">
        <v>-0.19311259</v>
      </c>
      <c r="AV213" s="10">
        <v>-0.85165158699999999</v>
      </c>
      <c r="AW213" s="10">
        <v>151.31399999999999</v>
      </c>
      <c r="AX213" s="10">
        <v>46.317</v>
      </c>
      <c r="AY213" s="10">
        <v>70.643999999999906</v>
      </c>
      <c r="AZ213" s="10">
        <v>5.6470000000000002</v>
      </c>
      <c r="BA213" s="10">
        <v>3.0649999999999999</v>
      </c>
      <c r="BB213" s="10">
        <v>2.9060000000000001</v>
      </c>
      <c r="BC213" s="10">
        <v>7.1449999999999996</v>
      </c>
      <c r="BD213" s="10">
        <v>32.756</v>
      </c>
      <c r="BE213" s="10">
        <v>15.685</v>
      </c>
      <c r="BF213" s="10">
        <v>101.282</v>
      </c>
      <c r="BG213" s="10">
        <v>31.372</v>
      </c>
      <c r="BH213" s="10">
        <v>66.641999999999996</v>
      </c>
      <c r="BI213" s="10">
        <v>3.5550000000000002</v>
      </c>
      <c r="BJ213" s="10">
        <v>3.54</v>
      </c>
      <c r="BK213" s="10">
        <v>1.4059999999999999</v>
      </c>
      <c r="BL213" s="10">
        <v>3.3559999999999999</v>
      </c>
      <c r="BM213" s="10">
        <v>22.51</v>
      </c>
      <c r="BN213" s="10">
        <v>5.7560000000000002</v>
      </c>
      <c r="BO213" s="10">
        <v>81.305000000000007</v>
      </c>
      <c r="BP213" s="10">
        <v>35.064999999999998</v>
      </c>
      <c r="BQ213" s="10">
        <v>66.411000000000001</v>
      </c>
      <c r="BR213" s="10">
        <v>2.9710000000000001</v>
      </c>
      <c r="BS213" s="10">
        <v>1.1519999999999999</v>
      </c>
      <c r="BT213" s="10">
        <v>1.33</v>
      </c>
      <c r="BU213" s="10">
        <v>3.609</v>
      </c>
      <c r="BV213" s="10">
        <v>14.715</v>
      </c>
      <c r="BW213" s="10">
        <v>5.2249999999999996</v>
      </c>
      <c r="BX213">
        <v>0.221</v>
      </c>
      <c r="BY213">
        <v>0.20499999999999999</v>
      </c>
      <c r="BZ213">
        <v>0.185</v>
      </c>
      <c r="CA213">
        <v>1.1889459992684199</v>
      </c>
      <c r="CB213">
        <v>1.0685592285679399</v>
      </c>
      <c r="CC213">
        <v>1.0249633019525899</v>
      </c>
      <c r="CD213">
        <v>0.94134377638267197</v>
      </c>
      <c r="CE213">
        <v>1.00653981713215</v>
      </c>
      <c r="CF213">
        <v>0.898319615085167</v>
      </c>
      <c r="CG213">
        <v>0.90733063853200702</v>
      </c>
      <c r="CH213">
        <v>0.94578493353148696</v>
      </c>
    </row>
    <row r="214" spans="1:86" x14ac:dyDescent="0.25">
      <c r="A214" s="12" t="str">
        <f>VLOOKUP($B214,GCDTCodes!$A$1:$D$398,2,FALSE)</f>
        <v>GCDT_209</v>
      </c>
      <c r="B214" s="12" t="s">
        <v>485</v>
      </c>
      <c r="C214" t="s">
        <v>421</v>
      </c>
      <c r="D214" t="s">
        <v>537</v>
      </c>
      <c r="E214" t="s">
        <v>1707</v>
      </c>
      <c r="F214" t="s">
        <v>480</v>
      </c>
      <c r="G214" t="s">
        <v>158</v>
      </c>
      <c r="H214" t="s">
        <v>160</v>
      </c>
      <c r="I214" t="s">
        <v>155</v>
      </c>
      <c r="J214" t="s">
        <v>155</v>
      </c>
      <c r="K214" s="10">
        <v>3.14679904899999</v>
      </c>
      <c r="L214" s="10">
        <v>2.0168740000000001E-3</v>
      </c>
      <c r="M214" s="10">
        <v>-1.2343188E-2</v>
      </c>
      <c r="N214" s="10">
        <v>-0.20072337800000001</v>
      </c>
      <c r="O214" s="10">
        <v>-2.3681875649999999</v>
      </c>
      <c r="P214" s="10">
        <v>9.6489780000000008E-3</v>
      </c>
      <c r="Q214" s="10">
        <v>-4.5892440000000001E-3</v>
      </c>
      <c r="R214" s="10">
        <v>-0.39874944099999998</v>
      </c>
      <c r="S214" s="10">
        <v>56.10714754</v>
      </c>
      <c r="T214" s="10">
        <v>0.140679677</v>
      </c>
      <c r="U214" s="10">
        <v>5.4034714999999997E-2</v>
      </c>
      <c r="V214" s="10">
        <v>0.21917896100000001</v>
      </c>
      <c r="W214" s="10">
        <v>5.2770000000000001</v>
      </c>
      <c r="X214" s="10">
        <v>2.6429999999999998</v>
      </c>
      <c r="Y214" s="10">
        <v>2.4E-2</v>
      </c>
      <c r="Z214" s="10">
        <v>782.93899999999996</v>
      </c>
      <c r="AA214" s="10">
        <v>1.7490000000000001</v>
      </c>
      <c r="AB214" s="10">
        <v>1.2390000000000001</v>
      </c>
      <c r="AC214" s="10">
        <v>9.8479999999999901</v>
      </c>
      <c r="AD214" s="10">
        <v>5.6789999999999896</v>
      </c>
      <c r="AE214" s="10">
        <v>2.84899999999999</v>
      </c>
      <c r="AF214" s="10">
        <v>3.2500000000000001E-2</v>
      </c>
      <c r="AG214" s="10">
        <v>595.024</v>
      </c>
      <c r="AH214" s="10">
        <v>1.7369999999999901</v>
      </c>
      <c r="AI214" s="10">
        <v>1.1240000000000001</v>
      </c>
      <c r="AJ214" s="10">
        <v>8.2089999999999996</v>
      </c>
      <c r="AK214" s="10">
        <v>5.9960000000000004</v>
      </c>
      <c r="AL214" s="10">
        <v>5.5460000000000003</v>
      </c>
      <c r="AM214" s="10">
        <v>4.5999999999999999E-2</v>
      </c>
      <c r="AN214" s="10">
        <v>947.66699999999901</v>
      </c>
      <c r="AO214" s="10">
        <v>2.3980000000000001</v>
      </c>
      <c r="AP214" s="10">
        <v>18.189</v>
      </c>
      <c r="AQ214" s="10">
        <v>-41.855571900000001</v>
      </c>
      <c r="AR214" s="10">
        <v>0.25074998700000001</v>
      </c>
      <c r="AS214" s="10">
        <v>-4.1319952E-2</v>
      </c>
      <c r="AT214" s="10">
        <v>-0.64299907899999997</v>
      </c>
      <c r="AU214" s="10">
        <v>-0.429839266</v>
      </c>
      <c r="AV214" s="10">
        <v>-0.755167213</v>
      </c>
      <c r="AW214" s="10">
        <v>143.161</v>
      </c>
      <c r="AX214" s="10">
        <v>29.177</v>
      </c>
      <c r="AY214" s="10">
        <v>61.540999999999997</v>
      </c>
      <c r="AZ214" s="10">
        <v>6.6609999999999996</v>
      </c>
      <c r="BA214" s="10">
        <v>3.0589999999999899</v>
      </c>
      <c r="BB214" s="10">
        <v>2.35</v>
      </c>
      <c r="BC214" s="10">
        <v>4.8170000000000002</v>
      </c>
      <c r="BD214" s="10">
        <v>20.986999999999998</v>
      </c>
      <c r="BE214" s="10">
        <v>9.1479999999999997</v>
      </c>
      <c r="BF214" s="10">
        <v>120.35</v>
      </c>
      <c r="BG214" s="10">
        <v>30.658000000000001</v>
      </c>
      <c r="BH214" s="10">
        <v>65.355999999999995</v>
      </c>
      <c r="BI214" s="10">
        <v>5.3289999999999997</v>
      </c>
      <c r="BJ214" s="10">
        <v>1.034</v>
      </c>
      <c r="BK214" s="10">
        <v>1.8340000000000001</v>
      </c>
      <c r="BL214" s="10">
        <v>4.133</v>
      </c>
      <c r="BM214" s="10">
        <v>21.896999999999998</v>
      </c>
      <c r="BN214" s="10">
        <v>6.8039999999999896</v>
      </c>
      <c r="BO214" s="10">
        <v>102.19499999999999</v>
      </c>
      <c r="BP214" s="10">
        <v>37.991</v>
      </c>
      <c r="BQ214" s="10">
        <v>66.391000000000005</v>
      </c>
      <c r="BR214" s="10">
        <v>6.6619999999999999</v>
      </c>
      <c r="BS214" s="10">
        <v>1.2229999999999901</v>
      </c>
      <c r="BT214" s="10">
        <v>2.7879999999999998</v>
      </c>
      <c r="BU214" s="10">
        <v>5.8449999999999998</v>
      </c>
      <c r="BV214" s="10">
        <v>26.876999999999999</v>
      </c>
      <c r="BW214" s="10">
        <v>11.010999999999999</v>
      </c>
      <c r="BX214">
        <v>0.188</v>
      </c>
      <c r="BY214">
        <v>0.246</v>
      </c>
      <c r="BZ214">
        <v>0.19900000000000001</v>
      </c>
      <c r="CA214">
        <v>1.00530443909183</v>
      </c>
      <c r="CB214">
        <v>0.74835310044269598</v>
      </c>
      <c r="CC214">
        <v>1.2350616594533701</v>
      </c>
      <c r="CD214">
        <v>1.00298142440136</v>
      </c>
      <c r="CE214">
        <v>1.5164012071673001</v>
      </c>
      <c r="CF214">
        <v>1.2826870619639901</v>
      </c>
      <c r="CG214">
        <v>1.2817136140893299</v>
      </c>
      <c r="CH214">
        <v>0.95563401680784499</v>
      </c>
    </row>
    <row r="215" spans="1:86" x14ac:dyDescent="0.25">
      <c r="A215" s="12" t="str">
        <f>VLOOKUP($B215,GCDTCodes!$A$1:$D$398,2,FALSE)</f>
        <v>GCDT_210</v>
      </c>
      <c r="B215" s="12" t="s">
        <v>486</v>
      </c>
      <c r="C215" t="s">
        <v>421</v>
      </c>
      <c r="D215" t="s">
        <v>537</v>
      </c>
      <c r="E215" t="s">
        <v>1708</v>
      </c>
      <c r="F215" t="s">
        <v>487</v>
      </c>
      <c r="G215" t="s">
        <v>155</v>
      </c>
      <c r="H215" t="s">
        <v>155</v>
      </c>
      <c r="I215" t="s">
        <v>155</v>
      </c>
      <c r="J215" t="s">
        <v>155</v>
      </c>
      <c r="K215" s="10">
        <v>13.01885274</v>
      </c>
      <c r="L215" s="10">
        <v>2.2839915999999998E-2</v>
      </c>
      <c r="M215" s="10">
        <v>2.90809E-2</v>
      </c>
      <c r="N215" s="10">
        <v>-2.0676568999999999E-2</v>
      </c>
      <c r="O215" s="10">
        <v>-4.963172804</v>
      </c>
      <c r="P215" s="10">
        <v>-2.3660461000000001E-2</v>
      </c>
      <c r="Q215" s="10">
        <v>-5.4348440000000003E-3</v>
      </c>
      <c r="R215" s="10">
        <v>-0.39874944099999998</v>
      </c>
      <c r="S215" s="10">
        <v>37.198071300000002</v>
      </c>
      <c r="T215" s="10">
        <v>7.2663443999999994E-2</v>
      </c>
      <c r="U215" s="10">
        <v>3.2874006999999997E-2</v>
      </c>
      <c r="V215" s="10">
        <v>0.54840709399999998</v>
      </c>
      <c r="W215" s="10">
        <v>10.31</v>
      </c>
      <c r="X215" s="10">
        <v>5.2009999999999996</v>
      </c>
      <c r="Y215" s="10">
        <v>3.5999999999999997E-2</v>
      </c>
      <c r="Z215" s="10">
        <v>1007.168</v>
      </c>
      <c r="AA215" s="10">
        <v>2.4569999999999999</v>
      </c>
      <c r="AB215" s="10">
        <v>2.0019999999999998</v>
      </c>
      <c r="AC215" s="10">
        <v>12.015000000000001</v>
      </c>
      <c r="AD215" s="10">
        <v>5.6929999999999996</v>
      </c>
      <c r="AE215" s="10">
        <v>3.5209999999999999</v>
      </c>
      <c r="AF215" s="10">
        <v>3.3000000000000002E-2</v>
      </c>
      <c r="AG215" s="10">
        <v>755.88</v>
      </c>
      <c r="AH215" s="10">
        <v>2.008</v>
      </c>
      <c r="AI215" s="10">
        <v>1.41699999999999</v>
      </c>
      <c r="AJ215" s="10">
        <v>10.202</v>
      </c>
      <c r="AK215" s="10">
        <v>6.6020000000000003</v>
      </c>
      <c r="AL215" s="10">
        <v>5.3470000000000004</v>
      </c>
      <c r="AM215" s="10">
        <v>4.9000000000000002E-2</v>
      </c>
      <c r="AN215" s="10">
        <v>781.39399999999898</v>
      </c>
      <c r="AO215" s="10">
        <v>1.704</v>
      </c>
      <c r="AP215" s="10">
        <v>15.569000000000001</v>
      </c>
      <c r="AQ215" s="10">
        <v>-119.05204809999999</v>
      </c>
      <c r="AR215" s="10">
        <v>-0.27852988299999998</v>
      </c>
      <c r="AS215" s="10">
        <v>-0.31750954599999998</v>
      </c>
      <c r="AT215" s="10">
        <v>-1.355932283</v>
      </c>
      <c r="AU215" s="10">
        <v>0.76480751700000005</v>
      </c>
      <c r="AV215" s="10">
        <v>0.68062691399999997</v>
      </c>
      <c r="AW215" s="10">
        <v>156.476</v>
      </c>
      <c r="AX215" s="10">
        <v>51.765000000000001</v>
      </c>
      <c r="AY215" s="10">
        <v>78.016000000000005</v>
      </c>
      <c r="AZ215" s="10">
        <v>4.9239999999999897</v>
      </c>
      <c r="BA215" s="10">
        <v>3.0059999999999998</v>
      </c>
      <c r="BB215" s="10">
        <v>2.33</v>
      </c>
      <c r="BC215" s="10">
        <v>7.3259999999999996</v>
      </c>
      <c r="BD215" s="10">
        <v>34.756999999999998</v>
      </c>
      <c r="BE215" s="10">
        <v>10.57</v>
      </c>
      <c r="BF215" s="10">
        <v>114.83499999999999</v>
      </c>
      <c r="BG215" s="10">
        <v>59.076000000000001</v>
      </c>
      <c r="BH215" s="10">
        <v>71.509</v>
      </c>
      <c r="BI215" s="10">
        <v>2.2509999999999999</v>
      </c>
      <c r="BJ215" s="10">
        <v>1.5659999999999901</v>
      </c>
      <c r="BK215" s="10">
        <v>2.149</v>
      </c>
      <c r="BL215" s="10">
        <v>5.9</v>
      </c>
      <c r="BM215" s="10">
        <v>26.303000000000001</v>
      </c>
      <c r="BN215" s="10">
        <v>7.585</v>
      </c>
      <c r="BO215" s="10">
        <v>89.009</v>
      </c>
      <c r="BP215" s="10">
        <v>64.501999999999995</v>
      </c>
      <c r="BQ215" s="10">
        <v>77.216999999999999</v>
      </c>
      <c r="BR215" s="10">
        <v>3.0779999999999998</v>
      </c>
      <c r="BS215" s="10">
        <v>1.0959999999999901</v>
      </c>
      <c r="BT215" s="10">
        <v>2.6560000000000001</v>
      </c>
      <c r="BU215" s="10">
        <v>10.142999999999899</v>
      </c>
      <c r="BV215" s="10">
        <v>48.564999999999998</v>
      </c>
      <c r="BW215" s="10">
        <v>13.704000000000001</v>
      </c>
      <c r="BX215">
        <v>0.23400000000000001</v>
      </c>
      <c r="BY215">
        <v>0.22700000000000001</v>
      </c>
      <c r="BZ215">
        <v>0.22900000000000001</v>
      </c>
      <c r="CA215">
        <v>1.2487919777749501</v>
      </c>
      <c r="CB215">
        <v>0.95461798024512401</v>
      </c>
      <c r="CC215">
        <v>1.0491538703016601</v>
      </c>
      <c r="CD215">
        <v>1.0004337283142399</v>
      </c>
      <c r="CE215">
        <v>0.79954841356239903</v>
      </c>
      <c r="CF215">
        <v>1.0291903764832599</v>
      </c>
      <c r="CG215">
        <v>0.72980149594849097</v>
      </c>
      <c r="CH215">
        <v>1.0491337768676501</v>
      </c>
    </row>
    <row r="216" spans="1:86" x14ac:dyDescent="0.25">
      <c r="A216" s="12" t="str">
        <f>VLOOKUP($B216,GCDTCodes!$A$1:$D$398,2,FALSE)</f>
        <v>GCDT_211</v>
      </c>
      <c r="B216" s="12" t="s">
        <v>488</v>
      </c>
      <c r="C216" t="s">
        <v>421</v>
      </c>
      <c r="D216" t="s">
        <v>537</v>
      </c>
      <c r="E216" t="s">
        <v>1708</v>
      </c>
      <c r="F216" t="s">
        <v>487</v>
      </c>
      <c r="G216" t="s">
        <v>155</v>
      </c>
      <c r="H216" t="s">
        <v>158</v>
      </c>
      <c r="I216" t="s">
        <v>155</v>
      </c>
      <c r="J216" t="s">
        <v>155</v>
      </c>
      <c r="K216" s="10">
        <v>62.605459410000002</v>
      </c>
      <c r="L216" s="10">
        <v>0.27867600300000001</v>
      </c>
      <c r="M216" s="10">
        <v>0.17959329800000001</v>
      </c>
      <c r="N216" s="10">
        <v>0.49437016700000003</v>
      </c>
      <c r="O216" s="10">
        <v>31.15175082</v>
      </c>
      <c r="P216" s="10">
        <v>7.8134330000000002E-2</v>
      </c>
      <c r="Q216" s="10">
        <v>3.7539995E-2</v>
      </c>
      <c r="R216" s="10">
        <v>0.43129807100000001</v>
      </c>
      <c r="S216" s="10">
        <v>34.534160040000003</v>
      </c>
      <c r="T216" s="10">
        <v>5.5527574000000003E-2</v>
      </c>
      <c r="U216" s="10">
        <v>2.3629480500000001E-2</v>
      </c>
      <c r="V216" s="10">
        <v>0.336730786</v>
      </c>
      <c r="W216" s="10">
        <v>8.7149999999999999</v>
      </c>
      <c r="X216" s="10">
        <v>4.2130000000000001</v>
      </c>
      <c r="Y216" s="10">
        <v>3.4000000000000002E-2</v>
      </c>
      <c r="Z216" s="10">
        <v>1178.9280000000001</v>
      </c>
      <c r="AA216" s="10">
        <v>2.6259999999999999</v>
      </c>
      <c r="AB216" s="10">
        <v>2.1549999999999998</v>
      </c>
      <c r="AC216" s="10">
        <v>14.127000000000001</v>
      </c>
      <c r="AD216" s="10">
        <v>5.6859999999999999</v>
      </c>
      <c r="AE216" s="10">
        <v>3.5389999999999899</v>
      </c>
      <c r="AF216" s="10">
        <v>3.3000000000000002E-2</v>
      </c>
      <c r="AG216" s="10">
        <v>691.00099999999998</v>
      </c>
      <c r="AH216" s="10">
        <v>2.0169999999999999</v>
      </c>
      <c r="AI216" s="10">
        <v>1.3029999999999999</v>
      </c>
      <c r="AJ216" s="10">
        <v>9.7989999999999995</v>
      </c>
      <c r="AK216" s="10">
        <v>6.5525000000000002</v>
      </c>
      <c r="AL216" s="10">
        <v>4.7409999999999997</v>
      </c>
      <c r="AM216" s="10">
        <v>3.2000000000000001E-2</v>
      </c>
      <c r="AN216" s="10">
        <v>631.59199999999998</v>
      </c>
      <c r="AO216" s="10">
        <v>1.274</v>
      </c>
      <c r="AP216" s="10">
        <v>13.840999999999999</v>
      </c>
      <c r="AQ216" s="10">
        <v>59.69011441</v>
      </c>
      <c r="AR216" s="10">
        <v>0.44892783800000002</v>
      </c>
      <c r="AS216" s="10">
        <v>0.25343701000000002</v>
      </c>
      <c r="AT216" s="10">
        <v>1.4958005319999901</v>
      </c>
      <c r="AU216" s="10">
        <v>-0.322092659</v>
      </c>
      <c r="AV216" s="10">
        <v>3.3652805000000001E-2</v>
      </c>
      <c r="AW216" s="10">
        <v>137.84100000000001</v>
      </c>
      <c r="AX216" s="10">
        <v>54.075000000000003</v>
      </c>
      <c r="AY216" s="10">
        <v>78.858000000000004</v>
      </c>
      <c r="AZ216" s="10">
        <v>5.4409999999999998</v>
      </c>
      <c r="BA216" s="10">
        <v>3.234</v>
      </c>
      <c r="BB216" s="10">
        <v>2.4950000000000001</v>
      </c>
      <c r="BC216" s="10">
        <v>8.2089999999999996</v>
      </c>
      <c r="BD216" s="10">
        <v>35.165999999999997</v>
      </c>
      <c r="BE216" s="10">
        <v>12.222</v>
      </c>
      <c r="BF216" s="10">
        <v>141.29</v>
      </c>
      <c r="BG216" s="10">
        <v>61.626999999999903</v>
      </c>
      <c r="BH216" s="10">
        <v>80.662999999999997</v>
      </c>
      <c r="BI216" s="10">
        <v>2.923</v>
      </c>
      <c r="BJ216" s="10">
        <v>1.4039999999999999</v>
      </c>
      <c r="BK216" s="10">
        <v>1.665</v>
      </c>
      <c r="BL216" s="10">
        <v>6.8559999999999999</v>
      </c>
      <c r="BM216" s="10">
        <v>29.117999999999999</v>
      </c>
      <c r="BN216" s="10">
        <v>8.89</v>
      </c>
      <c r="BO216" s="10">
        <v>96.642999999999901</v>
      </c>
      <c r="BP216" s="10">
        <v>61.556999999999903</v>
      </c>
      <c r="BQ216" s="10">
        <v>76.581999999999994</v>
      </c>
      <c r="BR216" s="10">
        <v>3.0430000000000001</v>
      </c>
      <c r="BS216" s="10">
        <v>1.0959999999999901</v>
      </c>
      <c r="BT216" s="10">
        <v>2.56699999999999</v>
      </c>
      <c r="BU216" s="10">
        <v>9.1509999999999998</v>
      </c>
      <c r="BV216" s="10">
        <v>42.843999999999902</v>
      </c>
      <c r="BW216" s="10">
        <v>13.853999999999999</v>
      </c>
      <c r="BX216">
        <v>0.23400000000000001</v>
      </c>
      <c r="BY216">
        <v>0.216</v>
      </c>
      <c r="BZ216">
        <v>0.23699999999999999</v>
      </c>
      <c r="CA216">
        <v>1.1058633347231099</v>
      </c>
      <c r="CB216">
        <v>0.88017003954290596</v>
      </c>
      <c r="CC216">
        <v>0.99259778284054501</v>
      </c>
      <c r="CD216">
        <v>1.00390898787112</v>
      </c>
      <c r="CE216">
        <v>0.84936017811272702</v>
      </c>
      <c r="CF216">
        <v>0.908431074183633</v>
      </c>
      <c r="CG216">
        <v>0.84694956696469803</v>
      </c>
      <c r="CH216">
        <v>1.04319043522127</v>
      </c>
    </row>
    <row r="217" spans="1:86" x14ac:dyDescent="0.25">
      <c r="A217" s="12" t="str">
        <f>VLOOKUP($B217,GCDTCodes!$A$1:$D$398,2,FALSE)</f>
        <v>GCDT_212</v>
      </c>
      <c r="B217" s="12" t="s">
        <v>489</v>
      </c>
      <c r="C217" t="s">
        <v>421</v>
      </c>
      <c r="D217" t="s">
        <v>537</v>
      </c>
      <c r="E217" t="s">
        <v>1708</v>
      </c>
      <c r="F217" t="s">
        <v>487</v>
      </c>
      <c r="G217" t="s">
        <v>155</v>
      </c>
      <c r="H217" t="s">
        <v>160</v>
      </c>
      <c r="I217" t="s">
        <v>155</v>
      </c>
      <c r="J217" t="s">
        <v>155</v>
      </c>
      <c r="K217" s="10">
        <v>14.827991430000001</v>
      </c>
      <c r="L217" s="10">
        <v>5.4074480000000001E-2</v>
      </c>
      <c r="M217" s="10">
        <v>5.1011300000000002E-2</v>
      </c>
      <c r="N217" s="10">
        <v>0.33941704899999903</v>
      </c>
      <c r="O217" s="10">
        <v>26.49570563</v>
      </c>
      <c r="P217" s="10">
        <v>6.6750873000000002E-2</v>
      </c>
      <c r="Q217" s="10">
        <v>1.7396370000000001E-2</v>
      </c>
      <c r="R217" s="10">
        <v>0.343368746</v>
      </c>
      <c r="S217" s="10">
        <v>31.870248780000001</v>
      </c>
      <c r="T217" s="10">
        <v>3.8391703999999999E-2</v>
      </c>
      <c r="U217" s="10">
        <v>1.43849539999999E-2</v>
      </c>
      <c r="V217" s="10">
        <v>0.125054478</v>
      </c>
      <c r="W217" s="10">
        <v>6.7489999999999997</v>
      </c>
      <c r="X217" s="10">
        <v>4.133</v>
      </c>
      <c r="Y217" s="10">
        <v>3.2000000000000001E-2</v>
      </c>
      <c r="Z217" s="10">
        <v>1066.1310000000001</v>
      </c>
      <c r="AA217" s="10">
        <v>2.2280000000000002</v>
      </c>
      <c r="AB217" s="10">
        <v>1.85</v>
      </c>
      <c r="AC217" s="10">
        <v>11.837999999999999</v>
      </c>
      <c r="AD217" s="10">
        <v>5.6820000000000004</v>
      </c>
      <c r="AE217" s="10">
        <v>3.1819999999999999</v>
      </c>
      <c r="AF217" s="10">
        <v>3.2000000000000001E-2</v>
      </c>
      <c r="AG217" s="10">
        <v>616.26599999999996</v>
      </c>
      <c r="AH217" s="10">
        <v>1.839</v>
      </c>
      <c r="AI217" s="10">
        <v>1.1539999999999999</v>
      </c>
      <c r="AJ217" s="10">
        <v>8.5689999999999902</v>
      </c>
      <c r="AK217" s="10">
        <v>6.5029999999999903</v>
      </c>
      <c r="AL217" s="10">
        <v>4.5330000000000004</v>
      </c>
      <c r="AM217" s="10">
        <v>3.7999999999999999E-2</v>
      </c>
      <c r="AN217" s="10">
        <v>656.04899999999998</v>
      </c>
      <c r="AO217" s="10">
        <v>1.446</v>
      </c>
      <c r="AP217" s="10">
        <v>14.242000000000001</v>
      </c>
      <c r="AQ217" s="10">
        <v>-193.71880110000001</v>
      </c>
      <c r="AR217" s="10">
        <v>-0.57821346200000001</v>
      </c>
      <c r="AS217" s="10">
        <v>-0.56120624699999999</v>
      </c>
      <c r="AT217" s="10">
        <v>-1.5341655839999999</v>
      </c>
      <c r="AU217" s="10">
        <v>0.37036793699999998</v>
      </c>
      <c r="AV217" s="10">
        <v>-0.82897934099999904</v>
      </c>
      <c r="AW217" s="10">
        <v>117.072</v>
      </c>
      <c r="AX217" s="10">
        <v>43.616</v>
      </c>
      <c r="AY217" s="10">
        <v>78.790999999999997</v>
      </c>
      <c r="AZ217" s="10">
        <v>5.9660000000000002</v>
      </c>
      <c r="BA217" s="10">
        <v>2.9159999999999999</v>
      </c>
      <c r="BB217" s="10">
        <v>1.905</v>
      </c>
      <c r="BC217" s="10">
        <v>6.2359999999999998</v>
      </c>
      <c r="BD217" s="10">
        <v>24.869</v>
      </c>
      <c r="BE217" s="10">
        <v>8.6280000000000001</v>
      </c>
      <c r="BF217" s="10">
        <v>115.015</v>
      </c>
      <c r="BG217" s="10">
        <v>34.774000000000001</v>
      </c>
      <c r="BH217" s="10">
        <v>65.730999999999995</v>
      </c>
      <c r="BI217" s="10">
        <v>4.8289999999999997</v>
      </c>
      <c r="BJ217" s="10">
        <v>4.7489999999999997</v>
      </c>
      <c r="BK217" s="10">
        <v>2.0489999999999999</v>
      </c>
      <c r="BL217" s="10">
        <v>4.5709999999999997</v>
      </c>
      <c r="BM217" s="10">
        <v>22.382999999999999</v>
      </c>
      <c r="BN217" s="10">
        <v>5.6579999999999897</v>
      </c>
      <c r="BO217" s="10">
        <v>88.62</v>
      </c>
      <c r="BP217" s="10">
        <v>62.141999999999904</v>
      </c>
      <c r="BQ217" s="10">
        <v>75.91</v>
      </c>
      <c r="BR217" s="10">
        <v>2.95</v>
      </c>
      <c r="BS217" s="10">
        <v>1.0959999999999901</v>
      </c>
      <c r="BT217" s="10">
        <v>2.7829999999999999</v>
      </c>
      <c r="BU217" s="10">
        <v>9.5489999999999995</v>
      </c>
      <c r="BV217" s="10">
        <v>45.545000000000002</v>
      </c>
      <c r="BW217" s="10">
        <v>15.093999999999999</v>
      </c>
      <c r="BX217">
        <v>0.34</v>
      </c>
      <c r="BY217">
        <v>0.22500000000000001</v>
      </c>
      <c r="BZ217">
        <v>0.221</v>
      </c>
      <c r="CA217">
        <v>1.10451188227354</v>
      </c>
      <c r="CB217">
        <v>1.2343806400086199</v>
      </c>
      <c r="CC217">
        <v>0.96951315617926304</v>
      </c>
      <c r="CD217">
        <v>1.04238849258861</v>
      </c>
      <c r="CE217">
        <v>0.819292204045447</v>
      </c>
      <c r="CF217">
        <v>0.96602213266593095</v>
      </c>
      <c r="CG217">
        <v>1.07375925923588</v>
      </c>
      <c r="CH217">
        <v>1.0366123768983899</v>
      </c>
    </row>
    <row r="218" spans="1:86" x14ac:dyDescent="0.25">
      <c r="A218" s="12" t="str">
        <f>VLOOKUP($B218,GCDTCodes!$A$1:$D$398,2,FALSE)</f>
        <v>GCDT_213</v>
      </c>
      <c r="B218" s="12" t="s">
        <v>490</v>
      </c>
      <c r="C218" t="s">
        <v>421</v>
      </c>
      <c r="D218" t="s">
        <v>537</v>
      </c>
      <c r="E218" t="s">
        <v>1708</v>
      </c>
      <c r="F218" t="s">
        <v>487</v>
      </c>
      <c r="G218" t="s">
        <v>158</v>
      </c>
      <c r="H218" t="s">
        <v>155</v>
      </c>
      <c r="I218" t="s">
        <v>155</v>
      </c>
      <c r="J218" t="s">
        <v>155</v>
      </c>
      <c r="K218" s="10">
        <v>-10.96920478</v>
      </c>
      <c r="L218" s="10">
        <v>-2.0888471999999901E-2</v>
      </c>
      <c r="M218" s="10">
        <v>-7.4697660000000001E-3</v>
      </c>
      <c r="N218" s="10">
        <v>-0.38077018699999998</v>
      </c>
      <c r="O218" s="10">
        <v>58.21562952</v>
      </c>
      <c r="P218" s="10">
        <v>0.100060312</v>
      </c>
      <c r="Q218" s="10">
        <v>1.4013968E-2</v>
      </c>
      <c r="R218" s="10">
        <v>0.71442783899999995</v>
      </c>
      <c r="S218" s="10">
        <v>-9.3573812039999993</v>
      </c>
      <c r="T218" s="10">
        <v>-2.2155037999999998E-2</v>
      </c>
      <c r="U218" s="10">
        <v>-1.0267116999999999E-2</v>
      </c>
      <c r="V218" s="10">
        <v>-0.157180599</v>
      </c>
      <c r="W218" s="10">
        <v>5.8929999999999998</v>
      </c>
      <c r="X218" s="10">
        <v>2.6659999999999999</v>
      </c>
      <c r="Y218" s="10">
        <v>2.4E-2</v>
      </c>
      <c r="Z218" s="10">
        <v>687.25899999999899</v>
      </c>
      <c r="AA218" s="10">
        <v>1.5189999999999999</v>
      </c>
      <c r="AB218" s="10">
        <v>1.1479999999999999</v>
      </c>
      <c r="AC218" s="10">
        <v>9.8089999999999993</v>
      </c>
      <c r="AD218" s="10">
        <v>5.6950000000000003</v>
      </c>
      <c r="AE218" s="10">
        <v>3.7480000000000002</v>
      </c>
      <c r="AF218" s="10">
        <v>3.3000000000000002E-2</v>
      </c>
      <c r="AG218" s="10">
        <v>1016.14699999999</v>
      </c>
      <c r="AH218" s="10">
        <v>2.238</v>
      </c>
      <c r="AI218" s="10">
        <v>1.8559999999999901</v>
      </c>
      <c r="AJ218" s="10">
        <v>12.422000000000001</v>
      </c>
      <c r="AK218" s="10">
        <v>5.8360000000000003</v>
      </c>
      <c r="AL218" s="10">
        <v>5.4850000000000003</v>
      </c>
      <c r="AM218" s="10">
        <v>4.8000000000000001E-2</v>
      </c>
      <c r="AN218" s="10">
        <v>724.25699999999995</v>
      </c>
      <c r="AO218" s="10">
        <v>1.7290000000000001</v>
      </c>
      <c r="AP218" s="10">
        <v>14.585999999999901</v>
      </c>
      <c r="AQ218" s="10">
        <v>94.372770009999996</v>
      </c>
      <c r="AR218" s="10">
        <v>0.49968070199999998</v>
      </c>
      <c r="AS218" s="10">
        <v>0.50177555200000001</v>
      </c>
      <c r="AT218" s="10">
        <v>0.78286732799999903</v>
      </c>
      <c r="AU218" s="10">
        <v>-0.35715395500000002</v>
      </c>
      <c r="AV218" s="10">
        <v>0.89628494999999997</v>
      </c>
      <c r="AW218" s="10">
        <v>174.459</v>
      </c>
      <c r="AX218" s="10">
        <v>42.720999999999997</v>
      </c>
      <c r="AY218" s="10">
        <v>71.266000000000005</v>
      </c>
      <c r="AZ218" s="10">
        <v>6.12</v>
      </c>
      <c r="BA218" s="10">
        <v>3.2509999999999999</v>
      </c>
      <c r="BB218" s="10">
        <v>2.7210000000000001</v>
      </c>
      <c r="BC218" s="10">
        <v>6.9179999999999904</v>
      </c>
      <c r="BD218" s="10">
        <v>29.634</v>
      </c>
      <c r="BE218" s="10">
        <v>13.625</v>
      </c>
      <c r="BF218" s="10">
        <v>116.14949999999899</v>
      </c>
      <c r="BG218" s="10">
        <v>52.799500000000002</v>
      </c>
      <c r="BH218" s="10">
        <v>74.3005</v>
      </c>
      <c r="BI218" s="10">
        <v>3.8759999999999999</v>
      </c>
      <c r="BJ218" s="10">
        <v>1.8274999999999999</v>
      </c>
      <c r="BK218" s="10">
        <v>1.9990000000000001</v>
      </c>
      <c r="BL218" s="10">
        <v>6.1864999999999997</v>
      </c>
      <c r="BM218" s="10">
        <v>26.748000000000001</v>
      </c>
      <c r="BN218" s="10">
        <v>8.2375000000000007</v>
      </c>
      <c r="BO218" s="10">
        <v>85.888999999999996</v>
      </c>
      <c r="BP218" s="10">
        <v>44.960999999999999</v>
      </c>
      <c r="BQ218" s="10">
        <v>70.77</v>
      </c>
      <c r="BR218" s="10">
        <v>3.9769999999999999</v>
      </c>
      <c r="BS218" s="10">
        <v>1.2250000000000001</v>
      </c>
      <c r="BT218" s="10">
        <v>2.2450000000000001</v>
      </c>
      <c r="BU218" s="10">
        <v>5.742</v>
      </c>
      <c r="BV218" s="10">
        <v>27.248999999999999</v>
      </c>
      <c r="BW218" s="10">
        <v>9.2379999999999995</v>
      </c>
      <c r="BX218">
        <v>0.24199999999999999</v>
      </c>
      <c r="BZ218">
        <v>0.20799999999999999</v>
      </c>
      <c r="CA218">
        <v>1.42761096312891</v>
      </c>
      <c r="CB218">
        <v>1.1823073033248599</v>
      </c>
      <c r="CC218">
        <v>1.2477232694398901</v>
      </c>
      <c r="CD218">
        <v>1.03447109786865</v>
      </c>
      <c r="CE218">
        <v>1.4946678895372201</v>
      </c>
      <c r="CF218">
        <v>0.99529207969922995</v>
      </c>
      <c r="CG218">
        <v>1.1143230072360699</v>
      </c>
      <c r="CH218">
        <v>0.92415961273317004</v>
      </c>
    </row>
    <row r="219" spans="1:86" x14ac:dyDescent="0.25">
      <c r="A219" s="12" t="str">
        <f>VLOOKUP($B219,GCDTCodes!$A$1:$D$398,2,FALSE)</f>
        <v>GCDT_214</v>
      </c>
      <c r="B219" s="12" t="s">
        <v>491</v>
      </c>
      <c r="C219" t="s">
        <v>421</v>
      </c>
      <c r="D219" t="s">
        <v>537</v>
      </c>
      <c r="E219" t="s">
        <v>1708</v>
      </c>
      <c r="F219" t="s">
        <v>487</v>
      </c>
      <c r="G219" t="s">
        <v>158</v>
      </c>
      <c r="H219" t="s">
        <v>158</v>
      </c>
      <c r="I219" t="s">
        <v>155</v>
      </c>
      <c r="J219" t="s">
        <v>155</v>
      </c>
      <c r="K219" s="10">
        <v>12.623380340000001</v>
      </c>
      <c r="L219" s="10">
        <v>4.7827567000000001E-2</v>
      </c>
      <c r="M219" s="10">
        <v>5.1011300000000002E-2</v>
      </c>
      <c r="N219" s="10">
        <v>-2.0676568999999999E-2</v>
      </c>
      <c r="O219" s="10">
        <v>32.952230010000001</v>
      </c>
      <c r="P219" s="10">
        <v>7.8647100999999997E-2</v>
      </c>
      <c r="Q219" s="10">
        <v>2.0778772000000001E-2</v>
      </c>
      <c r="R219" s="10">
        <v>0.343368746</v>
      </c>
      <c r="S219" s="10">
        <v>15.828664760000001</v>
      </c>
      <c r="T219" s="10">
        <v>3.097623E-2</v>
      </c>
      <c r="U219" s="10">
        <v>1.2117673000000001E-2</v>
      </c>
      <c r="V219" s="10">
        <v>-0.27548537899999997</v>
      </c>
      <c r="W219" s="10">
        <v>4.9989999999999997</v>
      </c>
      <c r="X219" s="10">
        <v>3.4589999999999899</v>
      </c>
      <c r="Y219" s="10">
        <v>2.79999999999999E-2</v>
      </c>
      <c r="Z219" s="10">
        <v>904.38800000000003</v>
      </c>
      <c r="AA219" s="10">
        <v>1.9609999999999901</v>
      </c>
      <c r="AB219" s="10">
        <v>1.7230000000000001</v>
      </c>
      <c r="AC219" s="10">
        <v>11.382999999999999</v>
      </c>
      <c r="AD219" s="10">
        <v>5.6840000000000002</v>
      </c>
      <c r="AE219" s="10">
        <v>3.3130000000000002</v>
      </c>
      <c r="AF219" s="10">
        <v>3.2000000000000001E-2</v>
      </c>
      <c r="AG219" s="10">
        <v>669.07399999999996</v>
      </c>
      <c r="AH219" s="10">
        <v>1.766</v>
      </c>
      <c r="AI219" s="10">
        <v>1.1539999999999999</v>
      </c>
      <c r="AJ219" s="10">
        <v>9.2620000000000005</v>
      </c>
      <c r="AK219" s="10">
        <v>6.0220000000000002</v>
      </c>
      <c r="AL219" s="10">
        <v>4.4669999999999996</v>
      </c>
      <c r="AM219" s="10">
        <v>4.0999999999999898E-2</v>
      </c>
      <c r="AN219" s="10">
        <v>786.85699999999997</v>
      </c>
      <c r="AO219" s="10">
        <v>2.0489999999999999</v>
      </c>
      <c r="AP219" s="10">
        <v>16.795000000000002</v>
      </c>
      <c r="AQ219" s="10">
        <v>-41.03612605</v>
      </c>
      <c r="AR219" s="10">
        <v>-0.176479634</v>
      </c>
      <c r="AS219" s="10">
        <v>-0.21175419300000001</v>
      </c>
      <c r="AT219" s="10">
        <v>-1.1547538100000001</v>
      </c>
      <c r="AU219" s="10">
        <v>0.70489694299999905</v>
      </c>
      <c r="AV219" s="10">
        <v>0.24816480099999999</v>
      </c>
      <c r="AW219" s="10">
        <v>166.37099999999899</v>
      </c>
      <c r="AX219" s="10">
        <v>32.216999999999999</v>
      </c>
      <c r="AY219" s="10">
        <v>63.76</v>
      </c>
      <c r="AZ219" s="10">
        <v>8.2210000000000001</v>
      </c>
      <c r="BA219" s="10">
        <v>4.0149999999999997</v>
      </c>
      <c r="BB219" s="10">
        <v>2.9569999999999999</v>
      </c>
      <c r="BC219" s="10">
        <v>6.1269999999999998</v>
      </c>
      <c r="BD219" s="10">
        <v>27.882999999999999</v>
      </c>
      <c r="BE219" s="10">
        <v>9.8940000000000001</v>
      </c>
      <c r="BF219" s="10">
        <v>117.283999999999</v>
      </c>
      <c r="BG219" s="10">
        <v>46.523000000000003</v>
      </c>
      <c r="BH219" s="10">
        <v>77.091999999999999</v>
      </c>
      <c r="BI219" s="10">
        <v>5.9420000000000002</v>
      </c>
      <c r="BJ219" s="10">
        <v>2.089</v>
      </c>
      <c r="BK219" s="10">
        <v>1.9490000000000001</v>
      </c>
      <c r="BL219" s="10">
        <v>6.4729999999999999</v>
      </c>
      <c r="BM219" s="10">
        <v>27.193000000000001</v>
      </c>
      <c r="BN219" s="10">
        <v>9.8379999999999992</v>
      </c>
      <c r="BO219" s="10">
        <v>95.203999999999994</v>
      </c>
      <c r="BP219" s="10">
        <v>44.280999999999999</v>
      </c>
      <c r="BQ219" s="10">
        <v>73.736999999999995</v>
      </c>
      <c r="BR219" s="10">
        <v>4.0839999999999996</v>
      </c>
      <c r="BS219" s="10">
        <v>1.091</v>
      </c>
      <c r="BT219" s="10">
        <v>1.69</v>
      </c>
      <c r="BU219" s="10">
        <v>5.3419999999999996</v>
      </c>
      <c r="BV219" s="10">
        <v>27.754000000000001</v>
      </c>
      <c r="BW219" s="10">
        <v>7.484</v>
      </c>
      <c r="BX219">
        <v>0.24</v>
      </c>
      <c r="BY219">
        <v>0.246</v>
      </c>
      <c r="BZ219">
        <v>0.189</v>
      </c>
      <c r="CA219">
        <v>1.0817508638534199</v>
      </c>
      <c r="CB219">
        <v>0.94402726479027099</v>
      </c>
      <c r="CC219">
        <v>1.08884058585567</v>
      </c>
      <c r="CD219">
        <v>0.98389855211819899</v>
      </c>
      <c r="CE219">
        <v>0.97684412526585895</v>
      </c>
      <c r="CF219">
        <v>0.90922346383772901</v>
      </c>
      <c r="CG219">
        <v>1.36003196727984</v>
      </c>
      <c r="CH219">
        <v>0.95926710889717703</v>
      </c>
    </row>
    <row r="220" spans="1:86" x14ac:dyDescent="0.25">
      <c r="A220" s="12" t="str">
        <f>VLOOKUP($B220,GCDTCodes!$A$1:$D$398,2,FALSE)</f>
        <v>GCDT_215</v>
      </c>
      <c r="B220" s="12" t="s">
        <v>492</v>
      </c>
      <c r="C220" t="s">
        <v>421</v>
      </c>
      <c r="D220" t="s">
        <v>537</v>
      </c>
      <c r="E220" t="s">
        <v>1709</v>
      </c>
      <c r="F220" t="s">
        <v>493</v>
      </c>
      <c r="G220" t="s">
        <v>155</v>
      </c>
      <c r="H220" t="s">
        <v>155</v>
      </c>
      <c r="I220" t="s">
        <v>155</v>
      </c>
      <c r="J220" t="s">
        <v>155</v>
      </c>
      <c r="K220" s="10">
        <v>4.9423756999999999E-2</v>
      </c>
      <c r="L220" s="10">
        <v>-1.8806168000000002E-2</v>
      </c>
      <c r="M220" s="10">
        <v>3.6391033999999899E-2</v>
      </c>
      <c r="N220" s="10">
        <v>-0.20072337800000001</v>
      </c>
      <c r="O220" s="10">
        <v>12.60808716</v>
      </c>
      <c r="P220" s="10">
        <v>4.0579170999999997E-2</v>
      </c>
      <c r="Q220" s="10">
        <v>8.9403650000000005E-3</v>
      </c>
      <c r="R220" s="10">
        <v>-2.7690347000000001E-2</v>
      </c>
      <c r="S220" s="10">
        <v>3.0217932410000001</v>
      </c>
      <c r="T220" s="10">
        <v>2.0113441999999999E-2</v>
      </c>
      <c r="U220" s="10">
        <v>2.0589179999999999E-3</v>
      </c>
      <c r="V220" s="10">
        <v>-0.157180599</v>
      </c>
      <c r="W220" s="10">
        <v>7.0190000000000001</v>
      </c>
      <c r="X220" s="10">
        <v>3.2349999999999999</v>
      </c>
      <c r="Y220" s="10">
        <v>2.5999999999999999E-2</v>
      </c>
      <c r="Z220" s="10">
        <v>770.98299999999995</v>
      </c>
      <c r="AA220" s="10">
        <v>1.7490000000000001</v>
      </c>
      <c r="AB220" s="10">
        <v>1.4359999999999999</v>
      </c>
      <c r="AC220" s="10">
        <v>10.147</v>
      </c>
      <c r="AD220" s="10">
        <v>5.694</v>
      </c>
      <c r="AE220" s="10">
        <v>4.4450000000000003</v>
      </c>
      <c r="AF220" s="10">
        <v>3.2000000000000001E-2</v>
      </c>
      <c r="AG220" s="10">
        <v>794.77399999999898</v>
      </c>
      <c r="AH220" s="10">
        <v>2.0830000000000002</v>
      </c>
      <c r="AI220" s="10">
        <v>1.6459999999999999</v>
      </c>
      <c r="AJ220" s="10">
        <v>10.154999999999999</v>
      </c>
      <c r="AK220" s="10">
        <v>5.9405000000000001</v>
      </c>
      <c r="AL220" s="10">
        <v>5.6539999999999999</v>
      </c>
      <c r="AM220" s="10">
        <v>0.04</v>
      </c>
      <c r="AN220" s="10">
        <v>607.74800000000005</v>
      </c>
      <c r="AO220" s="10">
        <v>1.3619999999999901</v>
      </c>
      <c r="AP220" s="10">
        <v>11.587</v>
      </c>
      <c r="AQ220" s="10">
        <v>288.82466369999997</v>
      </c>
      <c r="AR220" s="10">
        <v>0.97579090400000001</v>
      </c>
      <c r="AS220" s="10">
        <v>1.109856843</v>
      </c>
      <c r="AT220" s="10">
        <v>0.42640072600000001</v>
      </c>
      <c r="AU220" s="10">
        <v>9.3127949000000002E-2</v>
      </c>
      <c r="AV220" s="10">
        <v>3.3652805000000001E-2</v>
      </c>
      <c r="AW220" s="10">
        <v>135.76</v>
      </c>
      <c r="AX220" s="10">
        <v>45.381999999999998</v>
      </c>
      <c r="AY220" s="10">
        <v>78.873000000000005</v>
      </c>
      <c r="AZ220" s="10">
        <v>6.31</v>
      </c>
      <c r="BA220" s="10">
        <v>3.0419999999999998</v>
      </c>
      <c r="BB220" s="10">
        <v>2.3639999999999999</v>
      </c>
      <c r="BC220" s="10">
        <v>7.3250000000000002</v>
      </c>
      <c r="BD220" s="10">
        <v>30.709</v>
      </c>
      <c r="BE220" s="10">
        <v>9.5779999999999994</v>
      </c>
      <c r="BF220" s="10">
        <v>168.934</v>
      </c>
      <c r="BG220" s="10">
        <v>40.796999999999997</v>
      </c>
      <c r="BH220" s="10">
        <v>72.492999999999995</v>
      </c>
      <c r="BI220" s="10">
        <v>7.9829999999999997</v>
      </c>
      <c r="BJ220" s="10">
        <v>1.58049999999999</v>
      </c>
      <c r="BK220" s="10">
        <v>2.157</v>
      </c>
      <c r="BL220" s="10">
        <v>6.17</v>
      </c>
      <c r="BM220" s="10">
        <v>27.331</v>
      </c>
      <c r="BN220" s="10">
        <v>10.103999999999999</v>
      </c>
      <c r="BO220" s="10">
        <v>107.70399999999999</v>
      </c>
      <c r="BP220" s="10">
        <v>51.083999999999897</v>
      </c>
      <c r="BQ220" s="10">
        <v>72.608999999999995</v>
      </c>
      <c r="BR220" s="10">
        <v>4.2219999999999898</v>
      </c>
      <c r="BS220" s="10">
        <v>1.234</v>
      </c>
      <c r="BT220" s="10">
        <v>2.5819999999999999</v>
      </c>
      <c r="BU220" s="10">
        <v>7.0590000000000002</v>
      </c>
      <c r="BV220" s="10">
        <v>34.613999999999997</v>
      </c>
      <c r="BW220" s="10">
        <v>10.252000000000001</v>
      </c>
      <c r="BX220">
        <v>0.28399999999999997</v>
      </c>
      <c r="BY220">
        <v>0.24299999999999999</v>
      </c>
      <c r="BZ220">
        <v>0.20799999999999999</v>
      </c>
      <c r="CA220">
        <v>0.74827195686241799</v>
      </c>
      <c r="CB220">
        <v>1.02827031192533</v>
      </c>
      <c r="CC220">
        <v>1.0487464098811901</v>
      </c>
      <c r="CD220">
        <v>1.02821416007685</v>
      </c>
      <c r="CE220">
        <v>1.2785040757116199</v>
      </c>
      <c r="CF220">
        <v>0.88375503144378098</v>
      </c>
      <c r="CG220">
        <v>0.94256811052368406</v>
      </c>
      <c r="CH220">
        <v>0.94322962538814104</v>
      </c>
    </row>
    <row r="221" spans="1:86" x14ac:dyDescent="0.25">
      <c r="A221" s="12" t="str">
        <f>VLOOKUP($B221,GCDTCodes!$A$1:$D$398,2,FALSE)</f>
        <v>GCDT_216</v>
      </c>
      <c r="B221" s="12" t="s">
        <v>494</v>
      </c>
      <c r="C221" t="s">
        <v>421</v>
      </c>
      <c r="D221" t="s">
        <v>537</v>
      </c>
      <c r="E221" t="s">
        <v>1709</v>
      </c>
      <c r="F221" t="s">
        <v>493</v>
      </c>
      <c r="G221" t="s">
        <v>155</v>
      </c>
      <c r="H221" t="s">
        <v>158</v>
      </c>
      <c r="I221" t="s">
        <v>155</v>
      </c>
      <c r="J221" t="s">
        <v>155</v>
      </c>
      <c r="K221" s="10">
        <v>26.010416379999999</v>
      </c>
      <c r="L221" s="10">
        <v>5.1992175000000002E-2</v>
      </c>
      <c r="M221" s="10">
        <v>8.5125254999999997E-2</v>
      </c>
      <c r="N221" s="10">
        <v>-2.0676568999999999E-2</v>
      </c>
      <c r="O221" s="10">
        <v>4.3764536530000004</v>
      </c>
      <c r="P221" s="10">
        <v>1.6786713999999901E-2</v>
      </c>
      <c r="Q221" s="10">
        <v>2.17556E-3</v>
      </c>
      <c r="R221" s="10">
        <v>-2.7690347000000001E-2</v>
      </c>
      <c r="S221" s="10">
        <v>-12.570604469999999</v>
      </c>
      <c r="T221" s="10">
        <v>-2.2155037999999998E-2</v>
      </c>
      <c r="U221" s="10">
        <v>-4.1040989999999999E-3</v>
      </c>
      <c r="V221" s="10">
        <v>-0.157180599</v>
      </c>
      <c r="W221" s="10">
        <v>6.2089999999999996</v>
      </c>
      <c r="X221" s="10">
        <v>2.9359999999999999</v>
      </c>
      <c r="Y221" s="10">
        <v>2.5000000000000001E-2</v>
      </c>
      <c r="Z221" s="10">
        <v>1145.509</v>
      </c>
      <c r="AA221" s="10">
        <v>2.5839999999999899</v>
      </c>
      <c r="AB221" s="10">
        <v>2.3029999999999999</v>
      </c>
      <c r="AC221" s="10">
        <v>13.68</v>
      </c>
      <c r="AD221" s="10">
        <v>5.6859999999999999</v>
      </c>
      <c r="AE221" s="10">
        <v>2.9689999999999999</v>
      </c>
      <c r="AF221" s="10">
        <v>3.2000000000000001E-2</v>
      </c>
      <c r="AG221" s="10">
        <v>671.64599999999996</v>
      </c>
      <c r="AH221" s="10">
        <v>1.786</v>
      </c>
      <c r="AI221" s="10">
        <v>1.3049999999999999</v>
      </c>
      <c r="AJ221" s="10">
        <v>9.5299999999999994</v>
      </c>
      <c r="AK221" s="10">
        <v>5.9349999999999996</v>
      </c>
      <c r="AL221" s="10">
        <v>4.133</v>
      </c>
      <c r="AM221" s="10">
        <v>2.8999999999999901E-2</v>
      </c>
      <c r="AN221" s="10">
        <v>574.63400000000001</v>
      </c>
      <c r="AO221" s="10">
        <v>1.329</v>
      </c>
      <c r="AP221" s="10">
        <v>10.780999999999899</v>
      </c>
      <c r="AQ221" s="10">
        <v>30.261499430000001</v>
      </c>
      <c r="AR221" s="10">
        <v>0.39575817000000002</v>
      </c>
      <c r="AS221" s="10">
        <v>0.76171869999999997</v>
      </c>
      <c r="AT221" s="10">
        <v>2.3869670369999998</v>
      </c>
      <c r="AU221" s="10">
        <v>0.14904350599999999</v>
      </c>
      <c r="AV221" s="10">
        <v>6.0720778209999997</v>
      </c>
      <c r="AW221" s="10">
        <v>113.777999999999</v>
      </c>
      <c r="AX221" s="10">
        <v>41.052999999999997</v>
      </c>
      <c r="AY221" s="10">
        <v>71.105000000000004</v>
      </c>
      <c r="AZ221" s="10">
        <v>6.2709999999999999</v>
      </c>
      <c r="BA221" s="10">
        <v>3.032</v>
      </c>
      <c r="BB221" s="10">
        <v>2.3889999999999998</v>
      </c>
      <c r="BC221" s="10">
        <v>6.2779999999999996</v>
      </c>
      <c r="BD221" s="10">
        <v>29.943999999999999</v>
      </c>
      <c r="BE221" s="10">
        <v>11.517999999999899</v>
      </c>
      <c r="BF221" s="10">
        <v>122.39</v>
      </c>
      <c r="BG221" s="10">
        <v>49.158000000000001</v>
      </c>
      <c r="BH221" s="10">
        <v>71.846000000000004</v>
      </c>
      <c r="BI221" s="10">
        <v>6.2029999999999896</v>
      </c>
      <c r="BJ221" s="10">
        <v>2.4670000000000001</v>
      </c>
      <c r="BK221" s="10">
        <v>3.2029999999999998</v>
      </c>
      <c r="BL221" s="10">
        <v>9.0239999999999991</v>
      </c>
      <c r="BM221" s="10">
        <v>32.840000000000003</v>
      </c>
      <c r="BN221" s="10">
        <v>14.352</v>
      </c>
      <c r="BO221" s="10">
        <v>104.396</v>
      </c>
      <c r="BP221" s="10">
        <v>56.168999999999997</v>
      </c>
      <c r="BQ221" s="10">
        <v>72.367000000000004</v>
      </c>
      <c r="BR221" s="10">
        <v>2.35699999999999</v>
      </c>
      <c r="BS221" s="10">
        <v>1.0820000000000001</v>
      </c>
      <c r="BT221" s="10">
        <v>2.2730000000000001</v>
      </c>
      <c r="BU221" s="10">
        <v>6.3490000000000002</v>
      </c>
      <c r="BV221" s="10">
        <v>27.588000000000001</v>
      </c>
      <c r="BW221" s="10">
        <v>7.3329999999999904</v>
      </c>
      <c r="BX221">
        <v>0.20699999999999999</v>
      </c>
      <c r="BY221">
        <v>0.23599999999999999</v>
      </c>
      <c r="BZ221">
        <v>0.215</v>
      </c>
      <c r="CA221">
        <v>1.0361709773786201</v>
      </c>
      <c r="CB221">
        <v>0.93970962400129898</v>
      </c>
      <c r="CC221">
        <v>1.2225546401721701</v>
      </c>
      <c r="CD221">
        <v>1.1084515926940299</v>
      </c>
      <c r="CE221">
        <v>1.07843418719652</v>
      </c>
      <c r="CF221">
        <v>0.93678000570984898</v>
      </c>
      <c r="CG221">
        <v>1.0717561596082401</v>
      </c>
      <c r="CH221">
        <v>0.94365652500325004</v>
      </c>
    </row>
    <row r="222" spans="1:86" x14ac:dyDescent="0.25">
      <c r="A222" s="12" t="str">
        <f>VLOOKUP($B222,GCDTCodes!$A$1:$D$398,2,FALSE)</f>
        <v>GCDT_217</v>
      </c>
      <c r="B222" s="12" t="s">
        <v>495</v>
      </c>
      <c r="C222" t="s">
        <v>421</v>
      </c>
      <c r="D222" t="s">
        <v>537</v>
      </c>
      <c r="E222" t="s">
        <v>1709</v>
      </c>
      <c r="F222" t="s">
        <v>493</v>
      </c>
      <c r="G222" t="s">
        <v>160</v>
      </c>
      <c r="H222" t="s">
        <v>155</v>
      </c>
      <c r="I222" t="s">
        <v>155</v>
      </c>
      <c r="J222" t="s">
        <v>155</v>
      </c>
      <c r="K222" s="10">
        <v>6.3091026469999996</v>
      </c>
      <c r="L222" s="10">
        <v>1.0346091E-2</v>
      </c>
      <c r="M222" s="10">
        <v>1.9334055999999999E-2</v>
      </c>
      <c r="N222" s="10">
        <v>-0.20072337800000001</v>
      </c>
      <c r="O222" s="10">
        <v>-0.304961596</v>
      </c>
      <c r="P222" s="10">
        <v>-4.6264959999999999E-3</v>
      </c>
      <c r="Q222" s="10">
        <v>-3.7436430000000001E-3</v>
      </c>
      <c r="R222" s="10">
        <v>-0.39874944099999998</v>
      </c>
      <c r="S222" s="10">
        <v>3.3765782439999898</v>
      </c>
      <c r="T222" s="10">
        <v>-4.4960199999999898E-4</v>
      </c>
      <c r="U222" s="10">
        <v>-8.2127780000000004E-3</v>
      </c>
      <c r="V222" s="10">
        <v>-0.157180599</v>
      </c>
      <c r="W222" s="10">
        <v>6.9749999999999996</v>
      </c>
      <c r="X222" s="10">
        <v>3.944</v>
      </c>
      <c r="Y222" s="10">
        <v>0.03</v>
      </c>
      <c r="Z222" s="10">
        <v>904.79</v>
      </c>
      <c r="AA222" s="10">
        <v>2.0859999999999999</v>
      </c>
      <c r="AB222" s="10">
        <v>1.8149999999999999</v>
      </c>
      <c r="AC222" s="10">
        <v>10.42</v>
      </c>
      <c r="AD222" s="10">
        <v>5.6909999999999998</v>
      </c>
      <c r="AE222" s="10">
        <v>3.20399999999999</v>
      </c>
      <c r="AF222" s="10">
        <v>3.2000000000000001E-2</v>
      </c>
      <c r="AG222" s="10">
        <v>582.60500000000002</v>
      </c>
      <c r="AH222" s="10">
        <v>1.6869999999999901</v>
      </c>
      <c r="AI222" s="10">
        <v>1.0629999999999999</v>
      </c>
      <c r="AJ222" s="10">
        <v>8.2089999999999996</v>
      </c>
      <c r="AK222" s="10">
        <v>5.9405000000000001</v>
      </c>
      <c r="AL222" s="10">
        <v>4.1769999999999996</v>
      </c>
      <c r="AM222" s="10">
        <v>3.3000000000000002E-2</v>
      </c>
      <c r="AN222" s="10">
        <v>757.92100000000005</v>
      </c>
      <c r="AO222" s="10">
        <v>1.65</v>
      </c>
      <c r="AP222" s="10">
        <v>18.430999999999901</v>
      </c>
      <c r="AQ222" s="10">
        <v>-18.093267919999999</v>
      </c>
      <c r="AR222" s="10">
        <v>-4.3789140000000002E-3</v>
      </c>
      <c r="AS222" s="10">
        <v>-3.3432891999999999E-2</v>
      </c>
      <c r="AT222" s="10">
        <v>-0.50408263600000003</v>
      </c>
      <c r="AU222" s="10">
        <v>0.109965628</v>
      </c>
      <c r="AV222" s="10">
        <v>0.24816480099999999</v>
      </c>
      <c r="AW222" s="10">
        <v>126.206</v>
      </c>
      <c r="AX222" s="10">
        <v>47.945999999999998</v>
      </c>
      <c r="AY222" s="10">
        <v>73.911000000000001</v>
      </c>
      <c r="AZ222" s="10">
        <v>4.4610000000000003</v>
      </c>
      <c r="BA222" s="10">
        <v>2.9510000000000001</v>
      </c>
      <c r="BB222" s="10">
        <v>2.1800000000000002</v>
      </c>
      <c r="BC222" s="10">
        <v>5.9329999999999998</v>
      </c>
      <c r="BD222" s="10">
        <v>32.097999999999999</v>
      </c>
      <c r="BE222" s="10">
        <v>10.635999999999999</v>
      </c>
      <c r="BF222" s="10">
        <v>154.53700000000001</v>
      </c>
      <c r="BG222" s="10">
        <v>52.706000000000003</v>
      </c>
      <c r="BH222" s="10">
        <v>74.317999999999998</v>
      </c>
      <c r="BI222" s="10">
        <v>3.9929999999999999</v>
      </c>
      <c r="BJ222" s="10">
        <v>1.2649999999999999</v>
      </c>
      <c r="BK222" s="10">
        <v>2.2330000000000001</v>
      </c>
      <c r="BL222" s="10">
        <v>6.859</v>
      </c>
      <c r="BM222" s="10">
        <v>29.353999999999999</v>
      </c>
      <c r="BN222" s="10">
        <v>10.773</v>
      </c>
      <c r="BO222" s="10">
        <v>94.876000000000005</v>
      </c>
      <c r="BP222" s="10">
        <v>61.851999999999997</v>
      </c>
      <c r="BQ222" s="10">
        <v>74.723999999999904</v>
      </c>
      <c r="BR222" s="10">
        <v>2.9830000000000001</v>
      </c>
      <c r="BS222" s="10">
        <v>1.115</v>
      </c>
      <c r="BT222" s="10">
        <v>2.9789999999999899</v>
      </c>
      <c r="BU222" s="10">
        <v>9.69</v>
      </c>
      <c r="BV222" s="10">
        <v>51.803999999999903</v>
      </c>
      <c r="BW222" s="10">
        <v>14.262</v>
      </c>
      <c r="BX222">
        <v>0.21</v>
      </c>
      <c r="BY222">
        <v>0.23100000000000001</v>
      </c>
      <c r="BZ222">
        <v>0.193</v>
      </c>
      <c r="CA222">
        <v>0.36375386738779603</v>
      </c>
      <c r="CB222">
        <v>0.55300228948117602</v>
      </c>
      <c r="CC222">
        <v>0.74379268056782</v>
      </c>
      <c r="CD222">
        <v>1.03447109786865</v>
      </c>
      <c r="CE222">
        <v>0.77069686728542097</v>
      </c>
      <c r="CF222">
        <v>0.86767331192498298</v>
      </c>
      <c r="CG222">
        <v>0.94886233739137804</v>
      </c>
      <c r="CH222">
        <v>0.94375595091476505</v>
      </c>
    </row>
    <row r="223" spans="1:86" x14ac:dyDescent="0.25">
      <c r="A223" s="12" t="str">
        <f>VLOOKUP($B223,GCDTCodes!$A$1:$D$398,2,FALSE)</f>
        <v>GCDT_218</v>
      </c>
      <c r="B223" s="12" t="s">
        <v>496</v>
      </c>
      <c r="C223" t="s">
        <v>421</v>
      </c>
      <c r="D223" t="s">
        <v>537</v>
      </c>
      <c r="E223" t="s">
        <v>1709</v>
      </c>
      <c r="F223" t="s">
        <v>493</v>
      </c>
      <c r="G223" t="s">
        <v>262</v>
      </c>
      <c r="H223" t="s">
        <v>160</v>
      </c>
      <c r="I223" t="s">
        <v>155</v>
      </c>
      <c r="J223" t="s">
        <v>155</v>
      </c>
      <c r="K223" s="10">
        <v>-37.276973580000003</v>
      </c>
      <c r="L223" s="10">
        <v>-0.120839074</v>
      </c>
      <c r="M223" s="10">
        <v>-8.0571097999999994E-2</v>
      </c>
      <c r="N223" s="10">
        <v>-0.74086380500000004</v>
      </c>
      <c r="O223" s="10">
        <v>2.0357460285000002</v>
      </c>
      <c r="P223" s="10">
        <v>6.0801089999999898E-3</v>
      </c>
      <c r="Q223" s="10">
        <v>-7.8404150000000003E-4</v>
      </c>
      <c r="R223" s="10">
        <v>-2.7690347000000001E-2</v>
      </c>
      <c r="S223" s="10">
        <v>-9.1128239999999998</v>
      </c>
      <c r="T223" s="10">
        <v>5.344583E-3</v>
      </c>
      <c r="U223" s="10">
        <v>1.0254693E-2</v>
      </c>
      <c r="V223" s="10">
        <v>-0.27548537899999997</v>
      </c>
      <c r="W223" s="10">
        <v>5.9239999999999897</v>
      </c>
      <c r="X223" s="10">
        <v>3.1819999999999999</v>
      </c>
      <c r="Y223" s="10">
        <v>2.7E-2</v>
      </c>
      <c r="Z223" s="10">
        <v>879.04199999999901</v>
      </c>
      <c r="AA223" s="10">
        <v>1.964</v>
      </c>
      <c r="AB223" s="10">
        <v>1.64</v>
      </c>
      <c r="AC223" s="10">
        <v>10.465999999999999</v>
      </c>
      <c r="AD223" s="10">
        <v>5.69</v>
      </c>
      <c r="AE223" s="10">
        <v>3.0760000000000001</v>
      </c>
      <c r="AF223" s="10">
        <v>3.2000000000000001E-2</v>
      </c>
      <c r="AG223" s="10">
        <v>723.09</v>
      </c>
      <c r="AH223" s="10">
        <v>1.7949999999999999</v>
      </c>
      <c r="AI223" s="10">
        <v>1.35</v>
      </c>
      <c r="AJ223" s="10">
        <v>10.988</v>
      </c>
      <c r="AK223" s="10">
        <v>5.9405000000000001</v>
      </c>
      <c r="AL223" s="10">
        <v>4.4530000000000003</v>
      </c>
      <c r="AM223" s="10">
        <v>3.1E-2</v>
      </c>
      <c r="AN223" s="10">
        <v>548.40699999999902</v>
      </c>
      <c r="AO223" s="10">
        <v>1.357</v>
      </c>
      <c r="AP223" s="10">
        <v>12.03</v>
      </c>
      <c r="AQ223" s="10">
        <v>-211.2472386</v>
      </c>
      <c r="AR223" s="10">
        <v>-0.74497287299999904</v>
      </c>
      <c r="AS223" s="10">
        <v>-0.63083387599999996</v>
      </c>
      <c r="AT223" s="10">
        <v>-3.1382652929999999</v>
      </c>
      <c r="AU223" s="10">
        <v>-0.210334778</v>
      </c>
      <c r="AV223" s="10">
        <v>-0.39766326800000001</v>
      </c>
      <c r="AW223" s="10">
        <v>132.11600000000001</v>
      </c>
      <c r="AX223" s="10">
        <v>56.178999999999903</v>
      </c>
      <c r="AY223" s="10">
        <v>77.072999999999993</v>
      </c>
      <c r="AZ223" s="10">
        <v>3.8410000000000002</v>
      </c>
      <c r="BA223" s="10">
        <v>3.02</v>
      </c>
      <c r="BB223" s="10">
        <v>2.0110000000000001</v>
      </c>
      <c r="BC223" s="10">
        <v>5.7639999999999896</v>
      </c>
      <c r="BD223" s="10">
        <v>30.646999999999998</v>
      </c>
      <c r="BE223" s="10">
        <v>8.1120000000000001</v>
      </c>
      <c r="BF223" s="10">
        <v>118.36499999999999</v>
      </c>
      <c r="BG223" s="10">
        <v>54.02</v>
      </c>
      <c r="BH223" s="10">
        <v>72.650000000000006</v>
      </c>
      <c r="BI223" s="10">
        <v>2.3330000000000002</v>
      </c>
      <c r="BJ223" s="10">
        <v>1.64</v>
      </c>
      <c r="BK223" s="10">
        <v>1.6890000000000001</v>
      </c>
      <c r="BL223" s="10">
        <v>4.2270000000000003</v>
      </c>
      <c r="BM223" s="10">
        <v>24.687999999999999</v>
      </c>
      <c r="BN223" s="10">
        <v>6.2960000000000003</v>
      </c>
      <c r="BO223" s="10">
        <v>102.22199999999999</v>
      </c>
      <c r="BP223" s="10">
        <v>60.353000000000002</v>
      </c>
      <c r="BQ223" s="10">
        <v>74.48</v>
      </c>
      <c r="BR223" s="10">
        <v>1.3029999999999999</v>
      </c>
      <c r="BS223" s="10">
        <v>1.1439999999999999</v>
      </c>
      <c r="BT223" s="10">
        <v>1.6080000000000001</v>
      </c>
      <c r="BU223" s="10">
        <v>5.1369999999999996</v>
      </c>
      <c r="BV223" s="10">
        <v>23.001999999999999</v>
      </c>
      <c r="BW223" s="10">
        <v>5.4129999999999896</v>
      </c>
      <c r="BX223">
        <v>0.187</v>
      </c>
      <c r="BY223">
        <v>0.19500000000000001</v>
      </c>
      <c r="BZ223">
        <v>0.189</v>
      </c>
      <c r="CA223">
        <v>0.88299791699794405</v>
      </c>
      <c r="CB223">
        <v>1.0536538979458001</v>
      </c>
      <c r="CC223">
        <v>1.1278889050133101</v>
      </c>
      <c r="CD223">
        <v>1.03447109786865</v>
      </c>
      <c r="CE223">
        <v>1.0659740538672899</v>
      </c>
      <c r="CF223">
        <v>0.98250805005650699</v>
      </c>
      <c r="CG223">
        <v>1.12699871822259</v>
      </c>
      <c r="CH223">
        <v>0.94393151609042902</v>
      </c>
    </row>
    <row r="224" spans="1:86" x14ac:dyDescent="0.25">
      <c r="A224" s="12" t="str">
        <f>VLOOKUP($B224,GCDTCodes!$A$1:$D$398,2,FALSE)</f>
        <v>GCDT_219</v>
      </c>
      <c r="B224" s="12" t="s">
        <v>497</v>
      </c>
      <c r="C224" t="s">
        <v>421</v>
      </c>
      <c r="D224" t="s">
        <v>537</v>
      </c>
      <c r="E224" t="s">
        <v>1709</v>
      </c>
      <c r="F224" t="s">
        <v>493</v>
      </c>
      <c r="G224" t="s">
        <v>154</v>
      </c>
      <c r="H224" t="s">
        <v>160</v>
      </c>
      <c r="I224" t="s">
        <v>155</v>
      </c>
      <c r="J224" t="s">
        <v>155</v>
      </c>
      <c r="K224" s="10">
        <v>-35.963651040000002</v>
      </c>
      <c r="L224" s="10">
        <v>-0.120839074</v>
      </c>
      <c r="M224" s="10">
        <v>-8.3007809000000002E-2</v>
      </c>
      <c r="N224" s="10">
        <v>-0.74086380500000004</v>
      </c>
      <c r="O224" s="10">
        <v>-38.448537479999999</v>
      </c>
      <c r="P224" s="10">
        <v>-3.5556690000000002E-2</v>
      </c>
      <c r="Q224" s="10">
        <v>-2.3192455000000001E-2</v>
      </c>
      <c r="R224" s="10">
        <v>-2.7690347000000001E-2</v>
      </c>
      <c r="S224" s="10">
        <v>-9.8875428840000001</v>
      </c>
      <c r="T224" s="10">
        <v>-2.1012646999999999E-2</v>
      </c>
      <c r="U224" s="10">
        <v>-1.1294287E-2</v>
      </c>
      <c r="V224" s="10">
        <v>-0.157180599</v>
      </c>
      <c r="W224" s="10">
        <v>5.5919999999999996</v>
      </c>
      <c r="X224" s="10">
        <v>2.78</v>
      </c>
      <c r="Y224" s="10">
        <v>2.6499999999999999E-2</v>
      </c>
      <c r="Z224" s="10">
        <v>556.56700000000001</v>
      </c>
      <c r="AA224" s="10">
        <v>1.2490000000000001</v>
      </c>
      <c r="AB224" s="10">
        <v>0.74099999999999999</v>
      </c>
      <c r="AC224" s="10">
        <v>8.5440000000000005</v>
      </c>
      <c r="AD224" s="10">
        <v>5.6789999999999896</v>
      </c>
      <c r="AE224" s="10">
        <v>2.9139999999999899</v>
      </c>
      <c r="AF224" s="10">
        <v>3.2000000000000001E-2</v>
      </c>
      <c r="AG224" s="10">
        <v>583.62199999999996</v>
      </c>
      <c r="AH224" s="10">
        <v>1.635</v>
      </c>
      <c r="AI224" s="10">
        <v>1.0580000000000001</v>
      </c>
      <c r="AJ224" s="10">
        <v>8.3659999999999997</v>
      </c>
      <c r="AK224" s="10">
        <v>5.94</v>
      </c>
      <c r="AL224" s="10">
        <v>4.7649999999999997</v>
      </c>
      <c r="AM224" s="10">
        <v>3.7999999999999999E-2</v>
      </c>
      <c r="AN224" s="10">
        <v>653.42599999999902</v>
      </c>
      <c r="AO224" s="10">
        <v>1.5569999999999999</v>
      </c>
      <c r="AP224" s="10">
        <v>13.651999999999999</v>
      </c>
      <c r="AQ224" s="10">
        <v>14.62910696</v>
      </c>
      <c r="AR224" s="10">
        <v>-2.9599167999999999E-2</v>
      </c>
      <c r="AS224" s="10">
        <v>-0.23395639200000001</v>
      </c>
      <c r="AT224" s="10">
        <v>-0.99946568099999999</v>
      </c>
      <c r="AU224" s="10">
        <v>-0.20995026899999999</v>
      </c>
      <c r="AV224" s="10">
        <v>-2.3385855950000001</v>
      </c>
      <c r="AW224" s="10">
        <v>118.86799999999999</v>
      </c>
      <c r="AX224" s="10">
        <v>22.423999999999999</v>
      </c>
      <c r="AY224" s="10">
        <v>56.521999999999998</v>
      </c>
      <c r="AZ224" s="10">
        <v>5.266</v>
      </c>
      <c r="BA224" s="10">
        <v>3.1239999999999899</v>
      </c>
      <c r="BB224" s="10">
        <v>1.66699999999999</v>
      </c>
      <c r="BC224" s="10">
        <v>3.8339999999999899</v>
      </c>
      <c r="BD224" s="10">
        <v>13.547000000000001</v>
      </c>
      <c r="BE224" s="10">
        <v>4.7519999999999998</v>
      </c>
      <c r="BF224" s="10">
        <v>116.571</v>
      </c>
      <c r="BG224" s="10">
        <v>31.495999999999999</v>
      </c>
      <c r="BH224" s="10">
        <v>67.646000000000001</v>
      </c>
      <c r="BI224" s="10">
        <v>4.8919999999999897</v>
      </c>
      <c r="BJ224" s="10">
        <v>1.5209999999999999</v>
      </c>
      <c r="BK224" s="10">
        <v>1.6869999999999901</v>
      </c>
      <c r="BL224" s="10">
        <v>4.1020000000000003</v>
      </c>
      <c r="BM224" s="10">
        <v>22.463000000000001</v>
      </c>
      <c r="BN224" s="10">
        <v>5.4039999999999999</v>
      </c>
      <c r="BO224" s="10">
        <v>102.66200000000001</v>
      </c>
      <c r="BP224" s="10">
        <v>45.734999999999999</v>
      </c>
      <c r="BQ224" s="10">
        <v>68.561000000000007</v>
      </c>
      <c r="BR224" s="10">
        <v>4.7610000000000001</v>
      </c>
      <c r="BS224" s="10">
        <v>1.216</v>
      </c>
      <c r="BT224" s="10">
        <v>2.7639999999999998</v>
      </c>
      <c r="BU224" s="10">
        <v>6.5590000000000002</v>
      </c>
      <c r="BV224" s="10">
        <v>33.529000000000003</v>
      </c>
      <c r="BW224" s="10">
        <v>10.909000000000001</v>
      </c>
      <c r="BX224">
        <v>0.221</v>
      </c>
      <c r="BY224">
        <v>0.219</v>
      </c>
      <c r="BZ224">
        <v>0.20200000000000001</v>
      </c>
      <c r="CA224">
        <v>1.2421486665797601</v>
      </c>
      <c r="CB224">
        <v>1.0339823992841199</v>
      </c>
      <c r="CC224">
        <v>0.99421125664127696</v>
      </c>
      <c r="CD224">
        <v>1.0298267594610799</v>
      </c>
      <c r="CE224">
        <v>1.3044339349454199</v>
      </c>
      <c r="CF224">
        <v>1.1134631586364001</v>
      </c>
      <c r="CG224">
        <v>1.1970982471979399</v>
      </c>
      <c r="CH224">
        <v>0.94577799139491803</v>
      </c>
    </row>
    <row r="225" spans="1:86" x14ac:dyDescent="0.25">
      <c r="A225" s="12" t="str">
        <f>VLOOKUP($B225,GCDTCodes!$A$1:$D$398,2,FALSE)</f>
        <v>GCDT_220</v>
      </c>
      <c r="B225" s="12" t="s">
        <v>498</v>
      </c>
      <c r="C225" t="s">
        <v>421</v>
      </c>
      <c r="D225" t="s">
        <v>537</v>
      </c>
      <c r="E225" t="s">
        <v>1709</v>
      </c>
      <c r="F225" t="s">
        <v>493</v>
      </c>
      <c r="G225" t="s">
        <v>157</v>
      </c>
      <c r="H225" t="s">
        <v>158</v>
      </c>
      <c r="I225" t="s">
        <v>155</v>
      </c>
      <c r="J225" t="s">
        <v>155</v>
      </c>
      <c r="K225" s="10">
        <v>-59.636537150000002</v>
      </c>
      <c r="L225" s="10">
        <v>-0.202161811</v>
      </c>
      <c r="M225" s="10">
        <v>-0.143689382</v>
      </c>
      <c r="N225" s="10">
        <v>-1.183965712</v>
      </c>
      <c r="O225" s="10">
        <v>-58.3643851</v>
      </c>
      <c r="P225" s="10">
        <v>-0.140969492</v>
      </c>
      <c r="Q225" s="10">
        <v>-5.4461237000000003E-2</v>
      </c>
      <c r="R225" s="10">
        <v>-2.00443344099999</v>
      </c>
      <c r="S225" s="10">
        <v>-4.6060843199999999</v>
      </c>
      <c r="T225" s="10">
        <v>-7.30395E-3</v>
      </c>
      <c r="U225" s="10">
        <v>4.5800000000000002E-6</v>
      </c>
      <c r="V225" s="10">
        <v>-0.29829813700000002</v>
      </c>
      <c r="W225" s="10">
        <v>5.6360000000000001</v>
      </c>
      <c r="X225" s="10">
        <v>2.891</v>
      </c>
      <c r="Y225" s="10">
        <v>2.5999999999999999E-2</v>
      </c>
      <c r="Z225" s="10">
        <v>757.47799999999995</v>
      </c>
      <c r="AA225" s="10">
        <v>1.71</v>
      </c>
      <c r="AB225" s="10">
        <v>1.343</v>
      </c>
      <c r="AC225" s="10">
        <v>10.356999999999999</v>
      </c>
      <c r="AD225" s="10">
        <v>5.681</v>
      </c>
      <c r="AE225" s="10">
        <v>2.996</v>
      </c>
      <c r="AF225" s="10">
        <v>3.2000000000000001E-2</v>
      </c>
      <c r="AG225" s="10">
        <v>698.18399999999997</v>
      </c>
      <c r="AH225" s="10">
        <v>1.925</v>
      </c>
      <c r="AI225" s="10">
        <v>1.5840000000000001</v>
      </c>
      <c r="AJ225" s="10">
        <v>9.8510000000000009</v>
      </c>
      <c r="AK225" s="10">
        <v>5.9409999999999998</v>
      </c>
      <c r="AL225" s="10">
        <v>3.9239999999999999</v>
      </c>
      <c r="AM225" s="10">
        <v>2.7E-2</v>
      </c>
      <c r="AN225" s="10">
        <v>583.77300000000002</v>
      </c>
      <c r="AO225" s="10">
        <v>1.409</v>
      </c>
      <c r="AP225" s="10">
        <v>11.204000000000001</v>
      </c>
      <c r="AQ225" s="10">
        <v>125.4329817</v>
      </c>
      <c r="AR225" s="10">
        <v>0.58185200599999998</v>
      </c>
      <c r="AS225" s="10">
        <v>0.40429687199999997</v>
      </c>
      <c r="AT225" s="10">
        <v>-0.28653247700000001</v>
      </c>
      <c r="AU225" s="10">
        <v>-0.47093428900000001</v>
      </c>
      <c r="AV225" s="10">
        <v>-1.676513878</v>
      </c>
      <c r="AW225" s="10">
        <v>126.845</v>
      </c>
      <c r="AX225" s="10">
        <v>18.678000000000001</v>
      </c>
      <c r="AY225" s="10">
        <v>50.486999999999902</v>
      </c>
      <c r="AZ225" s="10">
        <v>7.8579999999999997</v>
      </c>
      <c r="BA225" s="10">
        <v>3.22399999999999</v>
      </c>
      <c r="BB225" s="10">
        <v>2.016</v>
      </c>
      <c r="BC225" s="10">
        <v>4.1239999999999997</v>
      </c>
      <c r="BD225" s="10">
        <v>19.361000000000001</v>
      </c>
      <c r="BE225" s="10">
        <v>6.1979999999999897</v>
      </c>
      <c r="BF225" s="10">
        <v>110.51</v>
      </c>
      <c r="BG225" s="10">
        <v>18.401</v>
      </c>
      <c r="BH225" s="10">
        <v>51.036000000000001</v>
      </c>
      <c r="BI225" s="10">
        <v>6.9489999999999998</v>
      </c>
      <c r="BJ225" s="10">
        <v>5.1719999999999997</v>
      </c>
      <c r="BK225" s="10">
        <v>1.4869999999999901</v>
      </c>
      <c r="BL225" s="10">
        <v>2.5169999999999999</v>
      </c>
      <c r="BM225" s="10">
        <v>19.581</v>
      </c>
      <c r="BN225" s="10">
        <v>3.8939999999999899</v>
      </c>
      <c r="BO225" s="10">
        <v>106.967</v>
      </c>
      <c r="BP225" s="10">
        <v>50.986999999999902</v>
      </c>
      <c r="BQ225" s="10">
        <v>71.878</v>
      </c>
      <c r="BR225" s="10">
        <v>3.5979999999999999</v>
      </c>
      <c r="BS225" s="10">
        <v>1.1059999999999901</v>
      </c>
      <c r="BT225" s="10">
        <v>2.56</v>
      </c>
      <c r="BU225" s="10">
        <v>6.7460000000000004</v>
      </c>
      <c r="BV225" s="10">
        <v>29.320999999999898</v>
      </c>
      <c r="BW225" s="10">
        <v>10.145</v>
      </c>
      <c r="BX225">
        <v>0.193</v>
      </c>
      <c r="BY225">
        <v>0.16800000000000001</v>
      </c>
      <c r="BZ225">
        <v>0.23699999999999999</v>
      </c>
      <c r="CA225">
        <v>0.71045410203801795</v>
      </c>
      <c r="CB225">
        <v>0.84534500223438502</v>
      </c>
      <c r="CC225">
        <v>1.04948931850369</v>
      </c>
      <c r="CD225">
        <v>1.02753555977691</v>
      </c>
      <c r="CE225">
        <v>1.03539801213024</v>
      </c>
      <c r="CF225">
        <v>0.864237700994133</v>
      </c>
      <c r="CG225">
        <v>1.1874984698784401</v>
      </c>
      <c r="CH225">
        <v>0.94560319145560001</v>
      </c>
    </row>
    <row r="226" spans="1:86" x14ac:dyDescent="0.25">
      <c r="A226" s="12" t="str">
        <f>VLOOKUP($B226,GCDTCodes!$A$1:$D$398,2,FALSE)</f>
        <v>GCDT_221</v>
      </c>
      <c r="B226" s="12" t="s">
        <v>499</v>
      </c>
      <c r="C226" t="s">
        <v>421</v>
      </c>
      <c r="D226" t="s">
        <v>537</v>
      </c>
      <c r="E226" t="s">
        <v>1709</v>
      </c>
      <c r="F226" t="s">
        <v>493</v>
      </c>
      <c r="G226" t="s">
        <v>157</v>
      </c>
      <c r="H226" t="s">
        <v>160</v>
      </c>
      <c r="I226" t="s">
        <v>155</v>
      </c>
      <c r="J226" t="s">
        <v>155</v>
      </c>
      <c r="K226" s="10">
        <v>17.426599289999999</v>
      </c>
      <c r="L226" s="10">
        <v>8.3226737999999995E-2</v>
      </c>
      <c r="M226" s="10">
        <v>6.8068277999999996E-2</v>
      </c>
      <c r="N226" s="10">
        <v>-2.0676568999999999E-2</v>
      </c>
      <c r="O226" s="10">
        <v>9.8178012409999997</v>
      </c>
      <c r="P226" s="10">
        <v>3.5820680000000001E-2</v>
      </c>
      <c r="Q226" s="10">
        <v>7.2491639999999998E-3</v>
      </c>
      <c r="R226" s="10">
        <v>-2.7690347000000001E-2</v>
      </c>
      <c r="S226" s="10">
        <v>-7.6015986050000004</v>
      </c>
      <c r="T226" s="10">
        <v>-3.8148517E-2</v>
      </c>
      <c r="U226" s="10">
        <v>-6.1584389999999999E-3</v>
      </c>
      <c r="V226" s="10">
        <v>-0.157180599</v>
      </c>
      <c r="W226" s="10">
        <v>6.3689999999999998</v>
      </c>
      <c r="X226" s="10">
        <v>3.8929999999999998</v>
      </c>
      <c r="Y226" s="10">
        <v>3.2000000000000001E-2</v>
      </c>
      <c r="Z226" s="10">
        <v>1127.902</v>
      </c>
      <c r="AA226" s="10">
        <v>2.6869999999999998</v>
      </c>
      <c r="AB226" s="10">
        <v>2.5639999999999898</v>
      </c>
      <c r="AC226" s="10">
        <v>12.073</v>
      </c>
      <c r="AD226" s="10">
        <v>5.6779999999999999</v>
      </c>
      <c r="AE226" s="10">
        <v>2.9649999999999999</v>
      </c>
      <c r="AF226" s="10">
        <v>3.1E-2</v>
      </c>
      <c r="AG226" s="10">
        <v>740.55100000000004</v>
      </c>
      <c r="AH226" s="10">
        <v>1.954</v>
      </c>
      <c r="AI226" s="10">
        <v>1.59</v>
      </c>
      <c r="AJ226" s="10">
        <v>11.155999999999899</v>
      </c>
      <c r="AK226" s="10">
        <v>6.452</v>
      </c>
      <c r="AL226" s="10">
        <v>4.2649999999999997</v>
      </c>
      <c r="AM226" s="10">
        <v>3.3000000000000002E-2</v>
      </c>
      <c r="AN226" s="10">
        <v>684.38699999999994</v>
      </c>
      <c r="AO226" s="10">
        <v>1.6</v>
      </c>
      <c r="AP226" s="10">
        <v>12.805</v>
      </c>
      <c r="AQ226" s="10">
        <v>25.943007349999998</v>
      </c>
      <c r="AR226" s="10">
        <v>0.19758032</v>
      </c>
      <c r="AS226" s="10">
        <v>0.401975951</v>
      </c>
      <c r="AT226" s="10">
        <v>0.96110062900000004</v>
      </c>
      <c r="AU226" s="10">
        <v>6.1390265999999999E-2</v>
      </c>
      <c r="AV226" s="10">
        <v>-0.39766326800000001</v>
      </c>
      <c r="AW226" s="10">
        <v>180.298</v>
      </c>
      <c r="AX226" s="10">
        <v>51.323</v>
      </c>
      <c r="AY226" s="10">
        <v>72.653000000000006</v>
      </c>
      <c r="AZ226" s="10">
        <v>4.97</v>
      </c>
      <c r="BA226" s="10">
        <v>3.052</v>
      </c>
      <c r="BB226" s="10">
        <v>2.96</v>
      </c>
      <c r="BC226" s="10">
        <v>7.9989999999999997</v>
      </c>
      <c r="BD226" s="10">
        <v>41.784999999999997</v>
      </c>
      <c r="BE226" s="10">
        <v>13.231</v>
      </c>
      <c r="BF226" s="10">
        <v>113.068</v>
      </c>
      <c r="BG226" s="10">
        <v>44.411000000000001</v>
      </c>
      <c r="BH226" s="10">
        <v>73.61</v>
      </c>
      <c r="BI226" s="10">
        <v>3.0379999999999998</v>
      </c>
      <c r="BJ226" s="10">
        <v>1.085</v>
      </c>
      <c r="BK226" s="10">
        <v>1.6679999999999999</v>
      </c>
      <c r="BL226" s="10">
        <v>4.4859999999999998</v>
      </c>
      <c r="BM226" s="10">
        <v>25.44</v>
      </c>
      <c r="BN226" s="10">
        <v>7.8819999999999997</v>
      </c>
      <c r="BO226" s="10">
        <v>104.887</v>
      </c>
      <c r="BP226" s="10">
        <v>56.356000000000002</v>
      </c>
      <c r="BQ226" s="10">
        <v>72.551000000000002</v>
      </c>
      <c r="BR226" s="10">
        <v>2.359</v>
      </c>
      <c r="BS226" s="10">
        <v>1.1259999999999999</v>
      </c>
      <c r="BT226" s="10">
        <v>2.4079999999999999</v>
      </c>
      <c r="BU226" s="10">
        <v>6.6059999999999999</v>
      </c>
      <c r="BV226" s="10">
        <v>34.247999999999998</v>
      </c>
      <c r="BW226" s="10">
        <v>8.8119999999999994</v>
      </c>
      <c r="BX226">
        <v>0.19800000000000001</v>
      </c>
      <c r="BY226">
        <v>0.19500000000000001</v>
      </c>
      <c r="BZ226">
        <v>0.17699999999999999</v>
      </c>
      <c r="CA226">
        <v>1.07889719158041</v>
      </c>
      <c r="CB226">
        <v>1.166392709306</v>
      </c>
      <c r="CC226">
        <v>1.1079633393535999</v>
      </c>
      <c r="CD226">
        <v>1.02894428720621</v>
      </c>
      <c r="CE226">
        <v>0.80688011998577103</v>
      </c>
      <c r="CF226">
        <v>0.97461457900877901</v>
      </c>
      <c r="CG226">
        <v>1.12805283847849</v>
      </c>
      <c r="CH226">
        <v>1.0296977812647701</v>
      </c>
    </row>
    <row r="227" spans="1:86" x14ac:dyDescent="0.25">
      <c r="A227" s="12" t="str">
        <f>VLOOKUP($B227,GCDTCodes!$A$1:$D$398,2,FALSE)</f>
        <v>GCDT_222</v>
      </c>
      <c r="B227" s="12" t="s">
        <v>500</v>
      </c>
      <c r="C227" t="s">
        <v>421</v>
      </c>
      <c r="D227" t="s">
        <v>537</v>
      </c>
      <c r="E227" t="s">
        <v>1710</v>
      </c>
      <c r="F227" t="s">
        <v>501</v>
      </c>
      <c r="G227" t="s">
        <v>155</v>
      </c>
      <c r="H227" t="s">
        <v>155</v>
      </c>
      <c r="I227" t="s">
        <v>155</v>
      </c>
      <c r="J227" t="s">
        <v>155</v>
      </c>
      <c r="K227" s="10">
        <v>40.337437199999997</v>
      </c>
      <c r="L227" s="10">
        <v>0.101967476</v>
      </c>
      <c r="M227" s="10">
        <v>9.4872100000000001E-2</v>
      </c>
      <c r="N227" s="10">
        <v>-0.20072337800000001</v>
      </c>
      <c r="O227" s="10">
        <v>30.13487271</v>
      </c>
      <c r="P227" s="10">
        <v>0.121473523</v>
      </c>
      <c r="Q227" s="10">
        <v>2.24699729999999E-2</v>
      </c>
      <c r="R227" s="10">
        <v>0.343368746</v>
      </c>
      <c r="S227" s="10">
        <v>36.02687762</v>
      </c>
      <c r="T227" s="10">
        <v>8.0660183999999996E-2</v>
      </c>
      <c r="U227" s="10">
        <v>2.7738158999999998E-2</v>
      </c>
      <c r="V227" s="10">
        <v>-1.6063060000000001E-2</v>
      </c>
      <c r="W227" s="10">
        <v>11.5529999999999</v>
      </c>
      <c r="X227" s="10">
        <v>3.4139999999999899</v>
      </c>
      <c r="Y227" s="10">
        <v>2.8999999999999901E-2</v>
      </c>
      <c r="Z227" s="10">
        <v>1369.634</v>
      </c>
      <c r="AA227" s="10">
        <v>3.2539999999999898</v>
      </c>
      <c r="AB227" s="10">
        <v>2.69199999999999</v>
      </c>
      <c r="AC227" s="10">
        <v>14.113</v>
      </c>
      <c r="AD227" s="10">
        <v>5.68</v>
      </c>
      <c r="AE227" s="10">
        <v>2.7370000000000001</v>
      </c>
      <c r="AF227" s="10">
        <v>3.1E-2</v>
      </c>
      <c r="AG227" s="10">
        <v>731.62</v>
      </c>
      <c r="AH227" s="10">
        <v>1.9339999999999999</v>
      </c>
      <c r="AI227" s="10">
        <v>1.343</v>
      </c>
      <c r="AJ227" s="10">
        <v>10.224</v>
      </c>
      <c r="AK227" s="10">
        <v>6.3439999999999896</v>
      </c>
      <c r="AL227" s="10">
        <v>5.1470000000000002</v>
      </c>
      <c r="AM227" s="10">
        <v>4.0999999999999898E-2</v>
      </c>
      <c r="AN227" s="10">
        <v>759.34199999999998</v>
      </c>
      <c r="AO227" s="10">
        <v>1.9950000000000001</v>
      </c>
      <c r="AP227" s="10">
        <v>14.116</v>
      </c>
      <c r="AQ227" s="10">
        <v>94.956552310000006</v>
      </c>
      <c r="AR227" s="10">
        <v>0.55043356600000004</v>
      </c>
      <c r="AS227" s="10">
        <v>0.62942620500000002</v>
      </c>
      <c r="AT227" s="10">
        <v>1.674033833</v>
      </c>
      <c r="AU227" s="10">
        <v>0.83054744700000005</v>
      </c>
      <c r="AV227" s="10">
        <v>3.6998394220000002</v>
      </c>
      <c r="AW227" s="10">
        <v>121.28299999999901</v>
      </c>
      <c r="AX227" s="10">
        <v>28.538</v>
      </c>
      <c r="AY227" s="10">
        <v>62.898999999999901</v>
      </c>
      <c r="AZ227" s="10">
        <v>9.2870000000000008</v>
      </c>
      <c r="BA227" s="10">
        <v>4.1479999999999997</v>
      </c>
      <c r="BB227" s="10">
        <v>1.9750000000000001</v>
      </c>
      <c r="BC227" s="10">
        <v>4.2729999999999997</v>
      </c>
      <c r="BD227" s="10">
        <v>24.445</v>
      </c>
      <c r="BE227" s="10">
        <v>7.0539999999999896</v>
      </c>
      <c r="BF227" s="10">
        <v>124.871</v>
      </c>
      <c r="BG227" s="10">
        <v>48.383999999999901</v>
      </c>
      <c r="BH227" s="10">
        <v>74.572999999999993</v>
      </c>
      <c r="BI227" s="10">
        <v>4.2460000000000004</v>
      </c>
      <c r="BJ227" s="10">
        <v>3.617</v>
      </c>
      <c r="BK227" s="10">
        <v>1.94</v>
      </c>
      <c r="BL227" s="10">
        <v>5.8769999999999998</v>
      </c>
      <c r="BM227" s="10">
        <v>25.699000000000002</v>
      </c>
      <c r="BN227" s="10">
        <v>6.4379999999999997</v>
      </c>
      <c r="BO227" s="10">
        <v>101.551</v>
      </c>
      <c r="BP227" s="10">
        <v>43.863999999999997</v>
      </c>
      <c r="BQ227" s="10">
        <v>69.381</v>
      </c>
      <c r="BR227" s="10">
        <v>3.532</v>
      </c>
      <c r="BS227" s="10">
        <v>1.2250000000000001</v>
      </c>
      <c r="BT227" s="10">
        <v>2.14</v>
      </c>
      <c r="BU227" s="10">
        <v>5.4420000000000002</v>
      </c>
      <c r="BV227" s="10">
        <v>25.588999999999999</v>
      </c>
      <c r="BW227" s="10">
        <v>7.4020000000000001</v>
      </c>
      <c r="BX227">
        <v>0.30299999999999999</v>
      </c>
      <c r="BY227">
        <v>0.253</v>
      </c>
      <c r="BZ227">
        <v>0.21199999999999999</v>
      </c>
      <c r="CA227">
        <v>1.1915960062781199</v>
      </c>
      <c r="CB227">
        <v>1.2382831420867</v>
      </c>
      <c r="CC227">
        <v>1.0482980645816</v>
      </c>
      <c r="CD227">
        <v>1.0294735839570699</v>
      </c>
      <c r="CE227">
        <v>1.1343682532306301</v>
      </c>
      <c r="CF227">
        <v>1.26223264220177</v>
      </c>
      <c r="CG227">
        <v>0.61810290107219301</v>
      </c>
      <c r="CH227">
        <v>1.0128055101990201</v>
      </c>
    </row>
    <row r="228" spans="1:86" x14ac:dyDescent="0.25">
      <c r="A228" s="12" t="str">
        <f>VLOOKUP($B228,GCDTCodes!$A$1:$D$398,2,FALSE)</f>
        <v>GCDT_223</v>
      </c>
      <c r="B228" s="12" t="s">
        <v>502</v>
      </c>
      <c r="C228" t="s">
        <v>421</v>
      </c>
      <c r="D228" t="s">
        <v>537</v>
      </c>
      <c r="E228" t="s">
        <v>1710</v>
      </c>
      <c r="F228" t="s">
        <v>501</v>
      </c>
      <c r="G228" t="s">
        <v>158</v>
      </c>
      <c r="H228" t="s">
        <v>155</v>
      </c>
      <c r="I228" t="s">
        <v>155</v>
      </c>
      <c r="J228" t="s">
        <v>155</v>
      </c>
      <c r="K228" s="10">
        <v>-7.6785202190000001</v>
      </c>
      <c r="L228" s="10">
        <v>-2.2970775999999998E-2</v>
      </c>
      <c r="M228" s="10">
        <v>4.7137899999999998E-3</v>
      </c>
      <c r="N228" s="10">
        <v>-0.38077018699999998</v>
      </c>
      <c r="O228" s="10">
        <v>-20.589160669999998</v>
      </c>
      <c r="P228" s="10">
        <v>-7.1245374E-2</v>
      </c>
      <c r="Q228" s="10">
        <v>-1.558205E-2</v>
      </c>
      <c r="R228" s="10">
        <v>-0.76980853400000004</v>
      </c>
      <c r="S228" s="10">
        <v>30.30798528</v>
      </c>
      <c r="T228" s="10">
        <v>1.32590939999999E-2</v>
      </c>
      <c r="U228" s="10">
        <v>1.43849539999999E-2</v>
      </c>
      <c r="V228" s="10">
        <v>-1.6063060000000001E-2</v>
      </c>
      <c r="W228" s="10">
        <v>5.7270000000000003</v>
      </c>
      <c r="X228" s="10">
        <v>3.0179999999999998</v>
      </c>
      <c r="Y228" s="10">
        <v>2.7E-2</v>
      </c>
      <c r="Z228" s="10">
        <v>976.92700000000002</v>
      </c>
      <c r="AA228" s="10">
        <v>2.0790000000000002</v>
      </c>
      <c r="AB228" s="10">
        <v>1.498</v>
      </c>
      <c r="AC228" s="10">
        <v>11.8959999999999</v>
      </c>
      <c r="AD228" s="10">
        <v>5.6840000000000002</v>
      </c>
      <c r="AE228" s="10">
        <v>3.0069999999999899</v>
      </c>
      <c r="AF228" s="10">
        <v>3.1E-2</v>
      </c>
      <c r="AG228" s="10">
        <v>842.851</v>
      </c>
      <c r="AH228" s="10">
        <v>2.0129999999999999</v>
      </c>
      <c r="AI228" s="10">
        <v>1.6339999999999999</v>
      </c>
      <c r="AJ228" s="10">
        <v>11.365</v>
      </c>
      <c r="AK228" s="10">
        <v>6.3439999999999896</v>
      </c>
      <c r="AL228" s="10">
        <v>5.0460000000000003</v>
      </c>
      <c r="AM228" s="10">
        <v>3.3000000000000002E-2</v>
      </c>
      <c r="AN228" s="10">
        <v>664.54399999999998</v>
      </c>
      <c r="AO228" s="10">
        <v>1.518</v>
      </c>
      <c r="AP228" s="10">
        <v>14.194000000000001</v>
      </c>
      <c r="AQ228" s="10">
        <v>121.3564848</v>
      </c>
      <c r="AR228" s="10">
        <v>0.241082775</v>
      </c>
      <c r="AS228" s="10">
        <v>0.244153326</v>
      </c>
      <c r="AT228" s="10">
        <v>0.42640072600000001</v>
      </c>
      <c r="AU228" s="10">
        <v>0.30243667600000002</v>
      </c>
      <c r="AV228" s="10">
        <v>-1.2602954129999999</v>
      </c>
      <c r="AW228" s="10">
        <v>173.65700000000001</v>
      </c>
      <c r="AX228" s="10">
        <v>50.984999999999999</v>
      </c>
      <c r="AY228" s="10">
        <v>71.292000000000002</v>
      </c>
      <c r="AZ228" s="10">
        <v>4.1989999999999998</v>
      </c>
      <c r="BA228" s="10">
        <v>2.9409999999999998</v>
      </c>
      <c r="BB228" s="10">
        <v>2.4129999999999998</v>
      </c>
      <c r="BC228" s="10">
        <v>6.1179999999999897</v>
      </c>
      <c r="BD228" s="10">
        <v>28.596999999999898</v>
      </c>
      <c r="BE228" s="10">
        <v>9.6329999999999991</v>
      </c>
      <c r="BF228" s="10">
        <v>182.86199999999999</v>
      </c>
      <c r="BG228" s="10">
        <v>36.341999999999999</v>
      </c>
      <c r="BH228" s="10">
        <v>68.591999999999999</v>
      </c>
      <c r="BI228" s="10">
        <v>7.5129999999999999</v>
      </c>
      <c r="BJ228" s="10">
        <v>1.64699999999999</v>
      </c>
      <c r="BK228" s="10">
        <v>2.1240000000000001</v>
      </c>
      <c r="BL228" s="10">
        <v>4.9550000000000001</v>
      </c>
      <c r="BM228" s="10">
        <v>25.888000000000002</v>
      </c>
      <c r="BN228" s="10">
        <v>7.6660000000000004</v>
      </c>
      <c r="BO228" s="10">
        <v>118.262999999999</v>
      </c>
      <c r="BP228" s="10">
        <v>55.093000000000004</v>
      </c>
      <c r="BQ228" s="10">
        <v>72.346000000000004</v>
      </c>
      <c r="BR228" s="10">
        <v>3.49399999999999</v>
      </c>
      <c r="BS228" s="10">
        <v>1.0900000000000001</v>
      </c>
      <c r="BT228" s="10">
        <v>2.927</v>
      </c>
      <c r="BU228" s="10">
        <v>7.9969999999999999</v>
      </c>
      <c r="BV228" s="10">
        <v>37.908000000000001</v>
      </c>
      <c r="BW228" s="10">
        <v>11.250999999999999</v>
      </c>
      <c r="BX228">
        <v>0.23200000000000001</v>
      </c>
      <c r="BY228">
        <v>0.22900000000000001</v>
      </c>
      <c r="BZ228">
        <v>0.22800000000000001</v>
      </c>
      <c r="CA228">
        <v>1.1668366910936001</v>
      </c>
      <c r="CB228">
        <v>1.0084780605758199</v>
      </c>
      <c r="CC228">
        <v>0.94580923302998798</v>
      </c>
      <c r="CD228">
        <v>1.02246198418717</v>
      </c>
      <c r="CE228">
        <v>1.2568291795779301</v>
      </c>
      <c r="CF228">
        <v>1.1351674527281601</v>
      </c>
      <c r="CG228">
        <v>1.2347798204045699</v>
      </c>
      <c r="CH228">
        <v>1.01210114674618</v>
      </c>
    </row>
    <row r="229" spans="1:86" x14ac:dyDescent="0.25">
      <c r="A229" s="12" t="str">
        <f>VLOOKUP($B229,GCDTCodes!$A$1:$D$398,2,FALSE)</f>
        <v>GCDT_224</v>
      </c>
      <c r="B229" s="12" t="s">
        <v>503</v>
      </c>
      <c r="C229" t="s">
        <v>421</v>
      </c>
      <c r="D229" t="s">
        <v>537</v>
      </c>
      <c r="E229" t="s">
        <v>1710</v>
      </c>
      <c r="F229" t="s">
        <v>501</v>
      </c>
      <c r="G229" t="s">
        <v>158</v>
      </c>
      <c r="H229" t="s">
        <v>158</v>
      </c>
      <c r="I229" t="s">
        <v>155</v>
      </c>
      <c r="J229" t="s">
        <v>155</v>
      </c>
      <c r="K229" s="10">
        <v>8.1743157810000007</v>
      </c>
      <c r="L229" s="10">
        <v>6.1814829999999998E-3</v>
      </c>
      <c r="M229" s="10">
        <v>3.3954323000000002E-2</v>
      </c>
      <c r="N229" s="10">
        <v>-0.20072337800000001</v>
      </c>
      <c r="O229" s="10">
        <v>10.436575660000001</v>
      </c>
      <c r="P229" s="10">
        <v>4.8904859999999899E-3</v>
      </c>
      <c r="Q229" s="10">
        <v>6.4035630000000001E-3</v>
      </c>
      <c r="R229" s="10">
        <v>0.343368746</v>
      </c>
      <c r="S229" s="10">
        <v>5.544725422</v>
      </c>
      <c r="T229" s="10">
        <v>1.8673038999999999E-2</v>
      </c>
      <c r="U229" s="10">
        <v>1.2117673000000001E-2</v>
      </c>
      <c r="V229" s="10">
        <v>-2.8153208999999998E-2</v>
      </c>
      <c r="W229" s="10">
        <v>6.5829999999999904</v>
      </c>
      <c r="X229" s="10">
        <v>4.3620000000000001</v>
      </c>
      <c r="Y229" s="10">
        <v>3.5999999999999997E-2</v>
      </c>
      <c r="Z229" s="10">
        <v>957.29100000000005</v>
      </c>
      <c r="AA229" s="10">
        <v>2.0269999999999899</v>
      </c>
      <c r="AB229" s="10">
        <v>1.5229999999999999</v>
      </c>
      <c r="AC229" s="10">
        <v>11.448</v>
      </c>
      <c r="AD229" s="10">
        <v>5.6749999999999998</v>
      </c>
      <c r="AE229" s="10">
        <v>2.98</v>
      </c>
      <c r="AF229" s="10">
        <v>3.2000000000000001E-2</v>
      </c>
      <c r="AG229" s="10">
        <v>589.43700000000001</v>
      </c>
      <c r="AH229" s="10">
        <v>1.639</v>
      </c>
      <c r="AI229" s="10">
        <v>1.0740000000000001</v>
      </c>
      <c r="AJ229" s="10">
        <v>8.2210000000000001</v>
      </c>
      <c r="AK229" s="10">
        <v>6.3439999999999896</v>
      </c>
      <c r="AL229" s="10">
        <v>4.4269999999999996</v>
      </c>
      <c r="AM229" s="10">
        <v>3.2000000000000001E-2</v>
      </c>
      <c r="AN229" s="10">
        <v>624.53199999999902</v>
      </c>
      <c r="AO229" s="10">
        <v>1.294</v>
      </c>
      <c r="AP229" s="10">
        <v>11.263</v>
      </c>
      <c r="AQ229" s="10">
        <v>-170.33507710000001</v>
      </c>
      <c r="AR229" s="10">
        <v>-0.45012289999999999</v>
      </c>
      <c r="AS229" s="10">
        <v>-0.366248886</v>
      </c>
      <c r="AT229" s="10">
        <v>-0.64299907899999997</v>
      </c>
      <c r="AU229" s="10">
        <v>-0.18184747500000001</v>
      </c>
      <c r="AV229" s="10">
        <v>-1.2602954129999999</v>
      </c>
      <c r="AW229" s="10">
        <v>137.28700000000001</v>
      </c>
      <c r="AX229" s="10">
        <v>50.332000000000001</v>
      </c>
      <c r="AY229" s="10">
        <v>72.057000000000002</v>
      </c>
      <c r="AZ229" s="10">
        <v>4.1219999999999999</v>
      </c>
      <c r="BA229" s="10">
        <v>2.9409999999999998</v>
      </c>
      <c r="BB229" s="10">
        <v>2.0859999999999999</v>
      </c>
      <c r="BC229" s="10">
        <v>5.5279999999999996</v>
      </c>
      <c r="BD229" s="10">
        <v>23.771999999999998</v>
      </c>
      <c r="BE229" s="10">
        <v>7.3439999999999896</v>
      </c>
      <c r="BF229" s="10">
        <v>120.693</v>
      </c>
      <c r="BG229" s="10">
        <v>48.122999999999998</v>
      </c>
      <c r="BH229" s="10">
        <v>71.376000000000005</v>
      </c>
      <c r="BI229" s="10">
        <v>3.278</v>
      </c>
      <c r="BJ229" s="10">
        <v>2.6789999999999998</v>
      </c>
      <c r="BK229" s="10">
        <v>1.9259999999999999</v>
      </c>
      <c r="BL229" s="10">
        <v>4.923</v>
      </c>
      <c r="BM229" s="10">
        <v>25.628</v>
      </c>
      <c r="BN229" s="10">
        <v>7.452</v>
      </c>
      <c r="BO229" s="10">
        <v>114.863999999999</v>
      </c>
      <c r="BP229" s="10">
        <v>57.222000000000001</v>
      </c>
      <c r="BQ229" s="10">
        <v>73.567999999999998</v>
      </c>
      <c r="BR229" s="10">
        <v>2.8130000000000002</v>
      </c>
      <c r="BS229" s="10">
        <v>1.1079999999999901</v>
      </c>
      <c r="BT229" s="10">
        <v>2.4510000000000001</v>
      </c>
      <c r="BU229" s="10">
        <v>7.2220000000000004</v>
      </c>
      <c r="BV229" s="10">
        <v>30.910999999999898</v>
      </c>
      <c r="BW229" s="10">
        <v>6.7220000000000004</v>
      </c>
      <c r="BX229">
        <v>0.23300000000000001</v>
      </c>
      <c r="BY229">
        <v>0.223</v>
      </c>
      <c r="BZ229">
        <v>0.22600000000000001</v>
      </c>
      <c r="CA229">
        <v>1.1586995187995299</v>
      </c>
      <c r="CB229">
        <v>0.98078424754603699</v>
      </c>
      <c r="CC229">
        <v>1.2467083271802599</v>
      </c>
      <c r="CD229">
        <v>0.94720008439037195</v>
      </c>
      <c r="CE229">
        <v>0.746951770747174</v>
      </c>
      <c r="CF229">
        <v>1.0106483208957899</v>
      </c>
      <c r="CG229">
        <v>1.0757670893011</v>
      </c>
      <c r="CH229">
        <v>1.0136873608303001</v>
      </c>
    </row>
    <row r="230" spans="1:86" x14ac:dyDescent="0.25">
      <c r="A230" s="12" t="str">
        <f>VLOOKUP($B230,GCDTCodes!$A$1:$D$398,2,FALSE)</f>
        <v>GCDT_225</v>
      </c>
      <c r="B230" s="12" t="s">
        <v>504</v>
      </c>
      <c r="C230" t="s">
        <v>421</v>
      </c>
      <c r="D230" t="s">
        <v>537</v>
      </c>
      <c r="E230" t="s">
        <v>1710</v>
      </c>
      <c r="F230" t="s">
        <v>501</v>
      </c>
      <c r="G230" t="s">
        <v>160</v>
      </c>
      <c r="H230" t="s">
        <v>155</v>
      </c>
      <c r="I230" t="s">
        <v>155</v>
      </c>
      <c r="J230" t="s">
        <v>155</v>
      </c>
      <c r="K230" s="10">
        <v>43.359554690000003</v>
      </c>
      <c r="L230" s="10">
        <v>0.12070821399999999</v>
      </c>
      <c r="M230" s="10">
        <v>0.10949236599999999</v>
      </c>
      <c r="N230" s="10">
        <v>-0.20072337800000001</v>
      </c>
      <c r="O230" s="10">
        <v>19.582835110000001</v>
      </c>
      <c r="P230" s="10">
        <v>1.9165959999999999E-2</v>
      </c>
      <c r="Q230" s="10">
        <v>3.8667620000000002E-3</v>
      </c>
      <c r="R230" s="10">
        <v>-0.39874944099999998</v>
      </c>
      <c r="S230" s="10">
        <v>29.412959470000001</v>
      </c>
      <c r="T230" s="10">
        <v>3.9534094999999998E-2</v>
      </c>
      <c r="U230" s="10">
        <v>1.2330615E-2</v>
      </c>
      <c r="V230" s="10">
        <v>0.125054478</v>
      </c>
      <c r="W230" s="10">
        <v>6.2569999999999997</v>
      </c>
      <c r="X230" s="10">
        <v>3.617</v>
      </c>
      <c r="Y230" s="10">
        <v>0.03</v>
      </c>
      <c r="Z230" s="10">
        <v>888.904</v>
      </c>
      <c r="AA230" s="10">
        <v>2.004</v>
      </c>
      <c r="AB230" s="10">
        <v>1.669</v>
      </c>
      <c r="AC230" s="10">
        <v>11.815</v>
      </c>
      <c r="AD230" s="10">
        <v>5.69</v>
      </c>
      <c r="AE230" s="10">
        <v>3.2850000000000001</v>
      </c>
      <c r="AF230" s="10">
        <v>3.2000000000000001E-2</v>
      </c>
      <c r="AG230" s="10">
        <v>739.38800000000003</v>
      </c>
      <c r="AH230" s="10">
        <v>1.8519999999999901</v>
      </c>
      <c r="AI230" s="10">
        <v>1.3359999999999901</v>
      </c>
      <c r="AJ230" s="10">
        <v>10.129</v>
      </c>
      <c r="AK230" s="10">
        <v>6.3439999999999896</v>
      </c>
      <c r="AL230" s="10">
        <v>3.8439999999999999</v>
      </c>
      <c r="AM230" s="10">
        <v>2.79999999999999E-2</v>
      </c>
      <c r="AN230" s="10">
        <v>781.32600000000002</v>
      </c>
      <c r="AO230" s="10">
        <v>1.64699999999999</v>
      </c>
      <c r="AP230" s="10">
        <v>16.090999999999902</v>
      </c>
      <c r="AQ230" s="10">
        <v>292.81633749999997</v>
      </c>
      <c r="AR230" s="10">
        <v>1.256140059</v>
      </c>
      <c r="AS230" s="10">
        <v>1.0634384240000001</v>
      </c>
      <c r="AT230" s="10">
        <v>5.4169331529999996</v>
      </c>
      <c r="AU230" s="10">
        <v>0.300245345</v>
      </c>
      <c r="AV230" s="10">
        <v>2.1902331679999998</v>
      </c>
      <c r="AW230" s="10">
        <v>129.67500000000001</v>
      </c>
      <c r="AX230" s="10">
        <v>33.26</v>
      </c>
      <c r="AY230" s="10">
        <v>66.507000000000005</v>
      </c>
      <c r="AZ230" s="10">
        <v>5.891</v>
      </c>
      <c r="BA230" s="10">
        <v>3.0619999999999998</v>
      </c>
      <c r="BB230" s="10">
        <v>2.169</v>
      </c>
      <c r="BC230" s="10">
        <v>5.0670000000000002</v>
      </c>
      <c r="BD230" s="10">
        <v>23.417999999999999</v>
      </c>
      <c r="BE230" s="10">
        <v>8.3810000000000002</v>
      </c>
      <c r="BF230" s="10">
        <v>170.708</v>
      </c>
      <c r="BG230" s="10">
        <v>42.801000000000002</v>
      </c>
      <c r="BH230" s="10">
        <v>66.808999999999997</v>
      </c>
      <c r="BI230" s="10">
        <v>4.2569999999999997</v>
      </c>
      <c r="BJ230" s="10">
        <v>1.3240000000000001</v>
      </c>
      <c r="BK230" s="10">
        <v>2.3260000000000001</v>
      </c>
      <c r="BL230" s="10">
        <v>5.2759999999999998</v>
      </c>
      <c r="BM230" s="10">
        <v>24.114000000000001</v>
      </c>
      <c r="BN230" s="10">
        <v>8.8889999999999993</v>
      </c>
      <c r="BO230" s="10">
        <v>104.23699999999999</v>
      </c>
      <c r="BP230" s="10">
        <v>53.508000000000003</v>
      </c>
      <c r="BQ230" s="10">
        <v>71.870999999999995</v>
      </c>
      <c r="BR230" s="10">
        <v>2.96</v>
      </c>
      <c r="BS230" s="10">
        <v>1.095</v>
      </c>
      <c r="BT230" s="10">
        <v>2.4449999999999998</v>
      </c>
      <c r="BU230" s="10">
        <v>6.8570000000000002</v>
      </c>
      <c r="BV230" s="10">
        <v>30.951999999999899</v>
      </c>
      <c r="BW230" s="10">
        <v>10.497999999999999</v>
      </c>
      <c r="BX230">
        <v>0.24299999999999999</v>
      </c>
      <c r="BY230">
        <v>0.23899999999999999</v>
      </c>
      <c r="BZ230">
        <v>0.23599999999999999</v>
      </c>
      <c r="CA230">
        <v>1.14769724431078</v>
      </c>
      <c r="CB230">
        <v>0.66619673899466503</v>
      </c>
      <c r="CC230">
        <v>0.93128866317612102</v>
      </c>
      <c r="CD230">
        <v>0.96042006477041098</v>
      </c>
      <c r="CE230">
        <v>0.75435507263637203</v>
      </c>
      <c r="CF230">
        <v>0.74165839150886903</v>
      </c>
      <c r="CG230">
        <v>1.13119605315982</v>
      </c>
      <c r="CH230">
        <v>1.01104645841257</v>
      </c>
    </row>
    <row r="231" spans="1:86" x14ac:dyDescent="0.25">
      <c r="A231" s="12" t="str">
        <f>VLOOKUP($B231,GCDTCodes!$A$1:$D$398,2,FALSE)</f>
        <v>GCDT_226</v>
      </c>
      <c r="B231" s="12" t="s">
        <v>505</v>
      </c>
      <c r="C231" t="s">
        <v>421</v>
      </c>
      <c r="D231" t="s">
        <v>537</v>
      </c>
      <c r="E231" t="s">
        <v>1710</v>
      </c>
      <c r="F231" t="s">
        <v>501</v>
      </c>
      <c r="G231" t="s">
        <v>160</v>
      </c>
      <c r="H231" t="s">
        <v>158</v>
      </c>
      <c r="I231" t="s">
        <v>155</v>
      </c>
      <c r="J231" t="s">
        <v>155</v>
      </c>
      <c r="K231" s="10">
        <v>-1.669830902</v>
      </c>
      <c r="L231" s="10">
        <v>-3.3265375E-2</v>
      </c>
      <c r="M231" s="10">
        <v>-3.3969199999999998E-2</v>
      </c>
      <c r="N231" s="10">
        <v>3.66422E-2</v>
      </c>
      <c r="O231" s="10">
        <v>-43.646762469999999</v>
      </c>
      <c r="P231" s="10">
        <v>-0.137125565</v>
      </c>
      <c r="Q231" s="10">
        <v>-5.2901893999999998E-2</v>
      </c>
      <c r="R231" s="10">
        <v>-0.65124926799999905</v>
      </c>
      <c r="S231" s="10">
        <v>-3.271278036</v>
      </c>
      <c r="T231" s="10">
        <v>-1.8236532E-2</v>
      </c>
      <c r="U231" s="10">
        <v>-1.0238083E-2</v>
      </c>
      <c r="V231" s="10">
        <v>-0.15181929399999999</v>
      </c>
      <c r="W231" s="10">
        <v>6.2720000000000002</v>
      </c>
      <c r="X231" s="10">
        <v>2.5649999999999999</v>
      </c>
      <c r="Y231" s="10">
        <v>2.8999999999999901E-2</v>
      </c>
      <c r="Z231" s="10">
        <v>769.18799999999999</v>
      </c>
      <c r="AA231" s="10">
        <v>1.8519999999999901</v>
      </c>
      <c r="AB231" s="10">
        <v>1.2889999999999999</v>
      </c>
      <c r="AC231" s="10">
        <v>10.880999999999901</v>
      </c>
      <c r="AD231" s="10">
        <v>5.68</v>
      </c>
      <c r="AE231" s="10">
        <v>2.8250000000000002</v>
      </c>
      <c r="AF231" s="10">
        <v>3.1E-2</v>
      </c>
      <c r="AG231" s="10">
        <v>604.12400000000002</v>
      </c>
      <c r="AH231" s="10">
        <v>1.611</v>
      </c>
      <c r="AI231" s="10">
        <v>1.119</v>
      </c>
      <c r="AJ231" s="10">
        <v>9.6609999999999996</v>
      </c>
      <c r="AK231" s="10">
        <v>6.3439999999999896</v>
      </c>
      <c r="AL231" s="10">
        <v>4.4710000000000001</v>
      </c>
      <c r="AM231" s="10">
        <v>3.4000000000000002E-2</v>
      </c>
      <c r="AN231" s="10">
        <v>699.44200000000001</v>
      </c>
      <c r="AO231" s="10">
        <v>1.4330000000000001</v>
      </c>
      <c r="AP231" s="10">
        <v>15.064</v>
      </c>
      <c r="AQ231" s="10">
        <v>39.277692590000001</v>
      </c>
      <c r="AR231" s="10">
        <v>-9.0019243999999998E-2</v>
      </c>
      <c r="AS231" s="10">
        <v>-0.21074718200000001</v>
      </c>
      <c r="AT231" s="10">
        <v>1.3175672309999999</v>
      </c>
      <c r="AU231" s="10">
        <v>-0.51931244899999995</v>
      </c>
      <c r="AV231" s="10">
        <v>-2.1229275580000002</v>
      </c>
      <c r="AW231" s="10">
        <v>207.19200000000001</v>
      </c>
      <c r="AX231" s="10">
        <v>28.936</v>
      </c>
      <c r="AY231" s="10">
        <v>62.607999999999997</v>
      </c>
      <c r="AZ231" s="10">
        <v>6.181</v>
      </c>
      <c r="BA231" s="10">
        <v>2.8159999999999998</v>
      </c>
      <c r="BB231" s="10">
        <v>2.016</v>
      </c>
      <c r="BC231" s="10">
        <v>3.8919999999999999</v>
      </c>
      <c r="BD231" s="10">
        <v>22.178999999999998</v>
      </c>
      <c r="BE231" s="10">
        <v>7.7829999999999897</v>
      </c>
      <c r="BF231" s="10">
        <v>167.36799999999999</v>
      </c>
      <c r="BG231" s="10">
        <v>36.625</v>
      </c>
      <c r="BH231" s="10">
        <v>67.805000000000007</v>
      </c>
      <c r="BI231" s="10">
        <v>4.7930000000000001</v>
      </c>
      <c r="BJ231" s="10">
        <v>1.6225000000000001</v>
      </c>
      <c r="BK231" s="10">
        <v>1.958</v>
      </c>
      <c r="BL231" s="10">
        <v>4.3710000000000004</v>
      </c>
      <c r="BM231" s="10">
        <v>21.568999999999999</v>
      </c>
      <c r="BN231" s="10">
        <v>6.4289999999999896</v>
      </c>
      <c r="BO231" s="10">
        <v>120.355</v>
      </c>
      <c r="BP231" s="10">
        <v>50.768000000000001</v>
      </c>
      <c r="BQ231" s="10">
        <v>70.515000000000001</v>
      </c>
      <c r="BR231" s="10">
        <v>2.9249999999999998</v>
      </c>
      <c r="BS231" s="10">
        <v>1.1220000000000001</v>
      </c>
      <c r="BT231" s="10">
        <v>2.31</v>
      </c>
      <c r="BU231" s="10">
        <v>5.7129999999999903</v>
      </c>
      <c r="BV231" s="10">
        <v>29.281999999999901</v>
      </c>
      <c r="BW231" s="10">
        <v>9.3539999999999992</v>
      </c>
      <c r="BX231">
        <v>0.18</v>
      </c>
      <c r="BY231">
        <v>0.22700000000000001</v>
      </c>
      <c r="BZ231">
        <v>0.19400000000000001</v>
      </c>
      <c r="CA231">
        <v>0.97856055640982897</v>
      </c>
      <c r="CB231">
        <v>0.87088438379869604</v>
      </c>
      <c r="CC231">
        <v>1.1986347597940099</v>
      </c>
      <c r="CD231">
        <v>1.00169648450057</v>
      </c>
      <c r="CE231">
        <v>1.3483462935333499</v>
      </c>
      <c r="CF231">
        <v>1.08215752953208</v>
      </c>
      <c r="CG231">
        <v>1.1285191773400201</v>
      </c>
      <c r="CH231">
        <v>1.0128055101990201</v>
      </c>
    </row>
    <row r="232" spans="1:86" x14ac:dyDescent="0.25">
      <c r="A232" s="12" t="str">
        <f>VLOOKUP($B232,GCDTCodes!$A$1:$D$398,2,FALSE)</f>
        <v>GCDT_227</v>
      </c>
      <c r="B232" s="12" t="s">
        <v>506</v>
      </c>
      <c r="C232" t="s">
        <v>421</v>
      </c>
      <c r="D232" t="s">
        <v>537</v>
      </c>
      <c r="E232" t="s">
        <v>1710</v>
      </c>
      <c r="F232" t="s">
        <v>501</v>
      </c>
      <c r="G232" t="s">
        <v>262</v>
      </c>
      <c r="H232" t="s">
        <v>155</v>
      </c>
      <c r="I232" t="s">
        <v>155</v>
      </c>
      <c r="J232" t="s">
        <v>155</v>
      </c>
      <c r="K232" s="10">
        <v>-9.8043809970000009</v>
      </c>
      <c r="L232" s="10">
        <v>-1.9477910000000001E-2</v>
      </c>
      <c r="M232" s="10">
        <v>-2.6132044E-2</v>
      </c>
      <c r="N232" s="10">
        <v>-0.72623774500000005</v>
      </c>
      <c r="O232" s="10">
        <v>14.445073730000001</v>
      </c>
      <c r="P232" s="10">
        <v>4.5337662000000001E-2</v>
      </c>
      <c r="Q232" s="10">
        <v>5.557963E-3</v>
      </c>
      <c r="R232" s="10">
        <v>0.343368746</v>
      </c>
      <c r="S232" s="10">
        <v>13.016248040000001</v>
      </c>
      <c r="T232" s="10">
        <v>1.32590939999999E-2</v>
      </c>
      <c r="U232" s="10">
        <v>5.1404270000000004E-3</v>
      </c>
      <c r="V232" s="10">
        <v>-0.157180599</v>
      </c>
      <c r="W232" s="10">
        <v>6.97</v>
      </c>
      <c r="X232" s="10">
        <v>3.843</v>
      </c>
      <c r="Y232" s="10">
        <v>2.79999999999999E-2</v>
      </c>
      <c r="Z232" s="10">
        <v>910.47299999999996</v>
      </c>
      <c r="AA232" s="10">
        <v>1.9590000000000001</v>
      </c>
      <c r="AB232" s="10">
        <v>1.4409999999999901</v>
      </c>
      <c r="AC232" s="10">
        <v>9.11</v>
      </c>
      <c r="AD232" s="10">
        <v>5.6840000000000002</v>
      </c>
      <c r="AE232" s="10">
        <v>3.5469999999999899</v>
      </c>
      <c r="AF232" s="10">
        <v>3.2000000000000001E-2</v>
      </c>
      <c r="AG232" s="10">
        <v>688.27499999999998</v>
      </c>
      <c r="AH232" s="10">
        <v>1.75</v>
      </c>
      <c r="AI232" s="10">
        <v>1.198</v>
      </c>
      <c r="AJ232" s="10">
        <v>9.8759999999999994</v>
      </c>
      <c r="AK232" s="10">
        <v>6.3439999999999896</v>
      </c>
      <c r="AL232" s="10">
        <v>4.2750000000000004</v>
      </c>
      <c r="AM232" s="10">
        <v>3.2000000000000001E-2</v>
      </c>
      <c r="AN232" s="10">
        <v>730.08699999999999</v>
      </c>
      <c r="AO232" s="10">
        <v>1.9269999999999901</v>
      </c>
      <c r="AP232" s="10">
        <v>14.423999999999999</v>
      </c>
      <c r="AQ232" s="10">
        <v>-42.648917060000002</v>
      </c>
      <c r="AR232" s="10">
        <v>-0.19152497299999999</v>
      </c>
      <c r="AS232" s="10">
        <v>-0.192179814</v>
      </c>
      <c r="AT232" s="10">
        <v>-0.82123237999999998</v>
      </c>
      <c r="AU232" s="10">
        <v>-0.55437374500000003</v>
      </c>
      <c r="AV232" s="10">
        <v>-0.61332130399999996</v>
      </c>
      <c r="AW232" s="10">
        <v>132.17599999999999</v>
      </c>
      <c r="AX232" s="10">
        <v>52.914999999999999</v>
      </c>
      <c r="AY232" s="10">
        <v>76.759</v>
      </c>
      <c r="AZ232" s="10">
        <v>3.7689999999999899</v>
      </c>
      <c r="BA232" s="10">
        <v>2.9409999999999998</v>
      </c>
      <c r="BB232" s="10">
        <v>1.778</v>
      </c>
      <c r="BC232" s="10">
        <v>5.1279999999999903</v>
      </c>
      <c r="BD232" s="10">
        <v>21.469000000000001</v>
      </c>
      <c r="BE232" s="10">
        <v>6.0869999999999997</v>
      </c>
      <c r="BF232" s="10">
        <v>119.17100000000001</v>
      </c>
      <c r="BG232" s="10">
        <v>58.208999999999897</v>
      </c>
      <c r="BH232" s="10">
        <v>78.016999999999996</v>
      </c>
      <c r="BI232" s="10">
        <v>2.8089999999999899</v>
      </c>
      <c r="BJ232" s="10">
        <v>1.3540000000000001</v>
      </c>
      <c r="BK232" s="10">
        <v>1.5029999999999999</v>
      </c>
      <c r="BL232" s="10">
        <v>5.4059999999999997</v>
      </c>
      <c r="BM232" s="10">
        <v>24.818999999999999</v>
      </c>
      <c r="BN232" s="10">
        <v>6.4050000000000002</v>
      </c>
      <c r="BO232" s="10">
        <v>101.97199999999999</v>
      </c>
      <c r="BP232" s="10">
        <v>61.527999999999999</v>
      </c>
      <c r="BQ232" s="10">
        <v>75.846000000000004</v>
      </c>
      <c r="BR232" s="10">
        <v>2.4609999999999999</v>
      </c>
      <c r="BS232" s="10">
        <v>1.07</v>
      </c>
      <c r="BT232" s="10">
        <v>2.2629999999999999</v>
      </c>
      <c r="BU232" s="10">
        <v>7.6059999999999999</v>
      </c>
      <c r="BV232" s="10">
        <v>32.567999999999998</v>
      </c>
      <c r="BW232" s="10">
        <v>9.2100000000000009</v>
      </c>
      <c r="BX232">
        <v>0.22900000000000001</v>
      </c>
      <c r="BY232">
        <v>0.27900000000000003</v>
      </c>
      <c r="BZ232">
        <v>0.24099999999999999</v>
      </c>
      <c r="CA232">
        <v>0.97782408995195902</v>
      </c>
      <c r="CB232">
        <v>0.91958892605976095</v>
      </c>
      <c r="CC232">
        <v>1.01679525043135</v>
      </c>
      <c r="CD232">
        <v>0.90569389033521797</v>
      </c>
      <c r="CE232">
        <v>0.82183105862013395</v>
      </c>
      <c r="CF232">
        <v>0.794764357310904</v>
      </c>
      <c r="CG232">
        <v>1.01669756108799</v>
      </c>
      <c r="CH232">
        <v>1.01210114674618</v>
      </c>
    </row>
    <row r="233" spans="1:86" x14ac:dyDescent="0.25">
      <c r="A233" s="12" t="str">
        <f>VLOOKUP($B233,GCDTCodes!$A$1:$D$398,2,FALSE)</f>
        <v>GCDT_228</v>
      </c>
      <c r="B233" s="12" t="s">
        <v>507</v>
      </c>
      <c r="C233" t="s">
        <v>421</v>
      </c>
      <c r="D233" t="s">
        <v>537</v>
      </c>
      <c r="E233" t="s">
        <v>1710</v>
      </c>
      <c r="F233" t="s">
        <v>501</v>
      </c>
      <c r="G233" t="s">
        <v>264</v>
      </c>
      <c r="H233" t="s">
        <v>158</v>
      </c>
      <c r="I233" t="s">
        <v>155</v>
      </c>
      <c r="J233" t="s">
        <v>155</v>
      </c>
      <c r="K233" s="10">
        <v>-10.933789340000001</v>
      </c>
      <c r="L233" s="10">
        <v>-4.7958426999999998E-2</v>
      </c>
      <c r="M233" s="10">
        <v>-3.4273588000000001E-2</v>
      </c>
      <c r="N233" s="10">
        <v>-0.38077018699999998</v>
      </c>
      <c r="O233" s="10">
        <v>-19.541111489999999</v>
      </c>
      <c r="P233" s="10">
        <v>-4.0315180999999999E-2</v>
      </c>
      <c r="Q233" s="10">
        <v>-1.1354048E-2</v>
      </c>
      <c r="R233" s="10">
        <v>-0.39874944099999998</v>
      </c>
      <c r="S233" s="10">
        <v>-19.863855269999998</v>
      </c>
      <c r="T233" s="10">
        <v>-4.3860474000000003E-2</v>
      </c>
      <c r="U233" s="10">
        <v>-2.15659829999999E-2</v>
      </c>
      <c r="V233" s="10">
        <v>-0.29829813700000002</v>
      </c>
      <c r="W233" s="10">
        <v>6.4275000000000002</v>
      </c>
      <c r="X233" s="10">
        <v>3.5154999999999998</v>
      </c>
      <c r="Y233" s="10">
        <v>2.8999999999999901E-2</v>
      </c>
      <c r="Z233" s="10">
        <v>933.88199999999995</v>
      </c>
      <c r="AA233" s="10">
        <v>2.0154999999999998</v>
      </c>
      <c r="AB233" s="10">
        <v>1.5105</v>
      </c>
      <c r="AC233" s="10">
        <v>11.6314999999999</v>
      </c>
      <c r="AD233" s="10">
        <v>5.6959999999999997</v>
      </c>
      <c r="AE233" s="10">
        <v>3.02</v>
      </c>
      <c r="AF233" s="10">
        <v>3.1E-2</v>
      </c>
      <c r="AG233" s="10">
        <v>585.10500000000002</v>
      </c>
      <c r="AH233" s="10">
        <v>1.665</v>
      </c>
      <c r="AI233" s="10">
        <v>1.117</v>
      </c>
      <c r="AJ233" s="10">
        <v>9.7989999999999995</v>
      </c>
      <c r="AK233" s="10">
        <v>6.3439999999999896</v>
      </c>
      <c r="AL233" s="10">
        <v>5.4039999999999999</v>
      </c>
      <c r="AM233" s="10">
        <v>4.7E-2</v>
      </c>
      <c r="AN233" s="10">
        <v>872.06399999999996</v>
      </c>
      <c r="AO233" s="10">
        <v>2.1259999999999999</v>
      </c>
      <c r="AP233" s="10">
        <v>19.356999999999999</v>
      </c>
      <c r="AQ233" s="10">
        <v>28.465246220000001</v>
      </c>
      <c r="AR233" s="10">
        <v>0.21933154699999999</v>
      </c>
      <c r="AS233" s="10">
        <v>0.14435372499999999</v>
      </c>
      <c r="AT233" s="10">
        <v>1.4958005319999901</v>
      </c>
      <c r="AU233" s="10">
        <v>-0.44287149100000001</v>
      </c>
      <c r="AV233" s="10">
        <v>-1.1266056840000001</v>
      </c>
      <c r="AW233" s="10">
        <v>122.315</v>
      </c>
      <c r="AX233" s="10">
        <v>20.196999999999999</v>
      </c>
      <c r="AY233" s="10">
        <v>63.930999999999997</v>
      </c>
      <c r="AZ233" s="10">
        <v>4.319</v>
      </c>
      <c r="BA233" s="10">
        <v>2.9409999999999998</v>
      </c>
      <c r="BB233" s="10">
        <v>1.6879999999999999</v>
      </c>
      <c r="BC233" s="10">
        <v>4.2210000000000001</v>
      </c>
      <c r="BD233" s="10">
        <v>18.420999999999999</v>
      </c>
      <c r="BE233" s="10">
        <v>7.5634999999999897</v>
      </c>
      <c r="BF233" s="10">
        <v>126.84399999999999</v>
      </c>
      <c r="BG233" s="10">
        <v>42.961999999999897</v>
      </c>
      <c r="BH233" s="10">
        <v>69.391000000000005</v>
      </c>
      <c r="BI233" s="10">
        <v>3.9350000000000001</v>
      </c>
      <c r="BJ233" s="10">
        <v>1.5980000000000001</v>
      </c>
      <c r="BK233" s="10">
        <v>2.048</v>
      </c>
      <c r="BL233" s="10">
        <v>5.0839999999999996</v>
      </c>
      <c r="BM233" s="10">
        <v>24.954000000000001</v>
      </c>
      <c r="BN233" s="10">
        <v>9.01</v>
      </c>
      <c r="BO233" s="10">
        <v>102.786</v>
      </c>
      <c r="BP233" s="10">
        <v>47.671999999999997</v>
      </c>
      <c r="BQ233" s="10">
        <v>70.968999999999994</v>
      </c>
      <c r="BR233" s="10">
        <v>3.3119999999999998</v>
      </c>
      <c r="BS233" s="10">
        <v>1.034</v>
      </c>
      <c r="BT233" s="10">
        <v>2.0430000000000001</v>
      </c>
      <c r="BU233" s="10">
        <v>5.7639999999999896</v>
      </c>
      <c r="BV233" s="10">
        <v>27.077999999999999</v>
      </c>
      <c r="BW233" s="10">
        <v>7.476</v>
      </c>
      <c r="BX233">
        <v>0.13600000000000001</v>
      </c>
      <c r="BY233">
        <v>0.193</v>
      </c>
      <c r="BZ233">
        <v>0.19400000000000001</v>
      </c>
      <c r="CA233">
        <v>1.11518168680908</v>
      </c>
      <c r="CB233">
        <v>0.84439486329336899</v>
      </c>
      <c r="CC233">
        <v>1.05321599392013</v>
      </c>
      <c r="CD233">
        <v>0.97875382173887004</v>
      </c>
      <c r="CE233">
        <v>1.1481041270016901</v>
      </c>
      <c r="CF233">
        <v>1.19415041035921</v>
      </c>
      <c r="CG233">
        <v>1.1015050197701799</v>
      </c>
      <c r="CH233">
        <v>1.0099939920347201</v>
      </c>
    </row>
    <row r="234" spans="1:86" x14ac:dyDescent="0.25">
      <c r="A234" s="12" t="str">
        <f>VLOOKUP($B234,GCDTCodes!$A$1:$D$398,2,FALSE)</f>
        <v>GCDT_229</v>
      </c>
      <c r="B234" s="12" t="s">
        <v>307</v>
      </c>
      <c r="C234" t="s">
        <v>308</v>
      </c>
      <c r="D234" t="s">
        <v>533</v>
      </c>
      <c r="E234" t="s">
        <v>1681</v>
      </c>
      <c r="F234" t="s">
        <v>153</v>
      </c>
      <c r="G234" t="s">
        <v>154</v>
      </c>
      <c r="H234" t="s">
        <v>155</v>
      </c>
      <c r="I234" t="s">
        <v>155</v>
      </c>
      <c r="J234" t="s">
        <v>155</v>
      </c>
      <c r="K234" s="10">
        <v>-30.176178010000001</v>
      </c>
      <c r="L234" s="10">
        <v>-0.102098336</v>
      </c>
      <c r="M234" s="10">
        <v>-7.3260964999999997E-2</v>
      </c>
      <c r="N234" s="10">
        <v>-0.56081699600000001</v>
      </c>
      <c r="O234" s="10">
        <v>7.1280661679999904</v>
      </c>
      <c r="P234" s="10">
        <v>-2.247251E-3</v>
      </c>
      <c r="Q234" s="10">
        <v>-2.0524419999999998E-3</v>
      </c>
      <c r="R234" s="10">
        <v>0.343368746</v>
      </c>
      <c r="S234" s="10">
        <v>-8.182155882</v>
      </c>
      <c r="T234" s="10">
        <v>-1.9870255E-2</v>
      </c>
      <c r="U234" s="10">
        <v>-6.1584389999999999E-3</v>
      </c>
      <c r="V234" s="10">
        <v>0.125054478</v>
      </c>
      <c r="W234" s="10">
        <v>7.9029999999999996</v>
      </c>
      <c r="X234" s="10">
        <v>5.0430000000000001</v>
      </c>
      <c r="Y234" s="10">
        <v>4.0999999999999898E-2</v>
      </c>
      <c r="Z234" s="10">
        <v>1087.402</v>
      </c>
      <c r="AA234" s="10">
        <v>2.56699999999999</v>
      </c>
      <c r="AB234" s="10">
        <v>2.1120000000000001</v>
      </c>
      <c r="AC234" s="10">
        <v>12.954000000000001</v>
      </c>
      <c r="AD234" s="10">
        <v>5.7009999999999996</v>
      </c>
      <c r="AE234" s="10">
        <v>4.1749999999999998</v>
      </c>
      <c r="AF234" s="10">
        <v>3.3000000000000002E-2</v>
      </c>
      <c r="AG234" s="10">
        <v>549.51400000000001</v>
      </c>
      <c r="AH234" s="10">
        <v>1.5629999999999999</v>
      </c>
      <c r="AI234" s="10">
        <v>1.018</v>
      </c>
      <c r="AJ234" s="10">
        <v>8.64299999999999</v>
      </c>
      <c r="AK234" s="10">
        <v>5.7729999999999997</v>
      </c>
      <c r="AL234" s="10">
        <v>5.1360000000000001</v>
      </c>
      <c r="AM234" s="10">
        <v>4.7E-2</v>
      </c>
      <c r="AN234" s="10">
        <v>648.26900000000001</v>
      </c>
      <c r="AO234" s="10">
        <v>1.591</v>
      </c>
      <c r="AP234" s="10">
        <v>16.5</v>
      </c>
      <c r="AQ234" s="10">
        <v>44.244831660000003</v>
      </c>
      <c r="AR234" s="10">
        <v>-0.17460735099999999</v>
      </c>
      <c r="AS234" s="10">
        <v>-0.29430033700000002</v>
      </c>
      <c r="AT234" s="10">
        <v>1.3175672309999999</v>
      </c>
      <c r="AU234" s="10">
        <v>-6.3515600999999894E-2</v>
      </c>
      <c r="AV234" s="10">
        <v>-1.2602954129999999</v>
      </c>
      <c r="AW234" s="10">
        <v>114.631</v>
      </c>
      <c r="AX234" s="10">
        <v>26.161999999999999</v>
      </c>
      <c r="AY234" s="10">
        <v>71.611000000000004</v>
      </c>
      <c r="AZ234" s="10">
        <v>5.8019999999999996</v>
      </c>
      <c r="BA234" s="10">
        <v>3.911</v>
      </c>
      <c r="BB234" s="10">
        <v>1.7330000000000001</v>
      </c>
      <c r="BC234" s="10">
        <v>4.4939999999999998</v>
      </c>
      <c r="BD234" s="10">
        <v>23.614999999999998</v>
      </c>
      <c r="BE234" s="10">
        <v>5.7839999999999998</v>
      </c>
      <c r="BF234" s="10">
        <v>105.774</v>
      </c>
      <c r="BG234" s="10">
        <v>49.173999999999999</v>
      </c>
      <c r="BH234" s="10">
        <v>72.433000000000007</v>
      </c>
      <c r="BI234" s="10">
        <v>2.399</v>
      </c>
      <c r="BJ234" s="10">
        <v>1.5659999999999901</v>
      </c>
      <c r="BK234" s="10">
        <v>1.482</v>
      </c>
      <c r="BL234" s="10">
        <v>3.6659999999999999</v>
      </c>
      <c r="BM234" s="10">
        <v>24.631</v>
      </c>
      <c r="BN234" s="10">
        <v>8.0749999999999993</v>
      </c>
      <c r="BO234" s="10">
        <v>91.820999999999998</v>
      </c>
      <c r="BP234" s="10">
        <v>50.701999999999998</v>
      </c>
      <c r="BQ234" s="10">
        <v>70.655000000000001</v>
      </c>
      <c r="BR234" s="10">
        <v>2.6150000000000002</v>
      </c>
      <c r="BS234" s="10">
        <v>1.099</v>
      </c>
      <c r="BT234" s="10">
        <v>2.2610000000000001</v>
      </c>
      <c r="BU234" s="10">
        <v>5.827</v>
      </c>
      <c r="BV234" s="10">
        <v>27.308</v>
      </c>
      <c r="BW234" s="10">
        <v>11.89</v>
      </c>
      <c r="BX234">
        <v>0.17</v>
      </c>
      <c r="BY234">
        <v>0.20200000000000001</v>
      </c>
      <c r="BZ234">
        <v>0.21099999999999999</v>
      </c>
      <c r="CA234">
        <v>1.62168592268062</v>
      </c>
      <c r="CB234">
        <v>1.3078995442399499</v>
      </c>
      <c r="CC234">
        <v>0.89056164584539799</v>
      </c>
      <c r="CD234">
        <v>1.0401037339524399</v>
      </c>
      <c r="CE234">
        <v>0.784418403634769</v>
      </c>
      <c r="CF234">
        <v>0.84518229794002697</v>
      </c>
      <c r="CG234">
        <v>0.80034413888587896</v>
      </c>
      <c r="CH234">
        <v>0.91138742856249999</v>
      </c>
    </row>
    <row r="235" spans="1:86" x14ac:dyDescent="0.25">
      <c r="A235" s="12" t="str">
        <f>VLOOKUP($B235,GCDTCodes!$A$1:$D$398,2,FALSE)</f>
        <v>GCDT_230</v>
      </c>
      <c r="B235" s="12" t="s">
        <v>309</v>
      </c>
      <c r="C235" t="s">
        <v>308</v>
      </c>
      <c r="D235" t="s">
        <v>533</v>
      </c>
      <c r="E235" t="s">
        <v>1681</v>
      </c>
      <c r="F235" t="s">
        <v>153</v>
      </c>
      <c r="G235" t="s">
        <v>154</v>
      </c>
      <c r="H235" t="s">
        <v>158</v>
      </c>
      <c r="I235" t="s">
        <v>155</v>
      </c>
      <c r="J235" t="s">
        <v>155</v>
      </c>
      <c r="K235" s="10">
        <v>-15.08168002</v>
      </c>
      <c r="L235" s="10">
        <v>-6.2563735999999995E-2</v>
      </c>
      <c r="M235" s="10">
        <v>-1.8294887999999999E-2</v>
      </c>
      <c r="N235" s="10">
        <v>0.18921818899999901</v>
      </c>
      <c r="O235" s="10">
        <v>-9.1463087429999899</v>
      </c>
      <c r="P235" s="10">
        <v>-3.9105434000000001E-2</v>
      </c>
      <c r="Q235" s="10">
        <v>-1.9376021E-2</v>
      </c>
      <c r="R235" s="10">
        <v>0.16066123699999901</v>
      </c>
      <c r="S235" s="10">
        <v>-13.32049095</v>
      </c>
      <c r="T235" s="10">
        <v>-1.8727864E-2</v>
      </c>
      <c r="U235" s="10">
        <v>-3.0769299999999999E-3</v>
      </c>
      <c r="V235" s="10">
        <v>-1.6063060000000001E-2</v>
      </c>
      <c r="W235" s="10">
        <v>7.5960000000000001</v>
      </c>
      <c r="X235" s="10">
        <v>3.66</v>
      </c>
      <c r="Y235" s="10">
        <v>2.8999999999999901E-2</v>
      </c>
      <c r="Z235" s="10">
        <v>672.87800000000004</v>
      </c>
      <c r="AA235" s="10">
        <v>1.756</v>
      </c>
      <c r="AB235" s="10">
        <v>1.2789999999999999</v>
      </c>
      <c r="AC235" s="10">
        <v>9.9309999999999992</v>
      </c>
      <c r="AD235" s="10">
        <v>5.6959999999999997</v>
      </c>
      <c r="AE235" s="10">
        <v>5.0759999999999996</v>
      </c>
      <c r="AF235" s="10">
        <v>3.4000000000000002E-2</v>
      </c>
      <c r="AG235" s="10">
        <v>569.69899999999996</v>
      </c>
      <c r="AH235" s="10">
        <v>1.669</v>
      </c>
      <c r="AI235" s="10">
        <v>1.0759999999999901</v>
      </c>
      <c r="AJ235" s="10">
        <v>9.1989999999999998</v>
      </c>
      <c r="AK235" s="10">
        <v>5.7729999999999997</v>
      </c>
      <c r="AL235" s="10">
        <v>5.4909999999999997</v>
      </c>
      <c r="AM235" s="10">
        <v>4.5999999999999999E-2</v>
      </c>
      <c r="AN235" s="10">
        <v>552.21799999999996</v>
      </c>
      <c r="AO235" s="10">
        <v>1.2070000000000001</v>
      </c>
      <c r="AP235" s="10">
        <v>13.449</v>
      </c>
      <c r="AQ235" s="10">
        <v>-209.52083970000001</v>
      </c>
      <c r="AR235" s="10">
        <v>-0.65071755399999998</v>
      </c>
      <c r="AS235" s="10">
        <v>-0.60994558700000001</v>
      </c>
      <c r="AT235" s="10">
        <v>-2.2470987880000002</v>
      </c>
      <c r="AU235" s="10">
        <v>0.28490602799999998</v>
      </c>
      <c r="AV235" s="10">
        <v>0.24931084100000001</v>
      </c>
      <c r="AW235" s="10">
        <v>127.492</v>
      </c>
      <c r="AX235" s="10">
        <v>59.703999999999901</v>
      </c>
      <c r="AY235" s="10">
        <v>79.378</v>
      </c>
      <c r="AZ235" s="10">
        <v>3.4169999999999998</v>
      </c>
      <c r="BA235" s="10">
        <v>2.85699999999999</v>
      </c>
      <c r="BB235" s="10">
        <v>1.8640000000000001</v>
      </c>
      <c r="BC235" s="10">
        <v>5.4229999999999903</v>
      </c>
      <c r="BD235" s="10">
        <v>28.748000000000001</v>
      </c>
      <c r="BE235" s="10">
        <v>9.4</v>
      </c>
      <c r="BF235" s="10">
        <v>102.075</v>
      </c>
      <c r="BG235" s="10">
        <v>63.098999999999997</v>
      </c>
      <c r="BH235" s="10">
        <v>79.066999999999993</v>
      </c>
      <c r="BI235" s="10">
        <v>1.3219999999999901</v>
      </c>
      <c r="BJ235" s="10">
        <v>1.528</v>
      </c>
      <c r="BK235" s="10">
        <v>1.363</v>
      </c>
      <c r="BL235" s="10">
        <v>4.3929999999999998</v>
      </c>
      <c r="BM235" s="10">
        <v>25.260999999999999</v>
      </c>
      <c r="BN235" s="10">
        <v>6.6059999999999999</v>
      </c>
      <c r="BO235" s="10">
        <v>91.842999999999904</v>
      </c>
      <c r="BP235" s="10">
        <v>65.867999999999995</v>
      </c>
      <c r="BQ235" s="10">
        <v>76.473999999999904</v>
      </c>
      <c r="BR235" s="10">
        <v>1.4490000000000001</v>
      </c>
      <c r="BS235" s="10">
        <v>1.0900000000000001</v>
      </c>
      <c r="BT235" s="10">
        <v>1.853</v>
      </c>
      <c r="BU235" s="10">
        <v>6.4289999999999896</v>
      </c>
      <c r="BV235" s="10">
        <v>31.545000000000002</v>
      </c>
      <c r="BW235" s="10">
        <v>9.6910000000000007</v>
      </c>
      <c r="BX235">
        <v>0.16</v>
      </c>
      <c r="BY235">
        <v>0.20899999999999999</v>
      </c>
      <c r="BZ235">
        <v>0.21099999999999999</v>
      </c>
      <c r="CA235">
        <v>1.0881724236892101</v>
      </c>
      <c r="CB235">
        <v>1.0427734976074301</v>
      </c>
      <c r="CC235">
        <v>1.0553281043109399</v>
      </c>
      <c r="CD235">
        <v>1.04274092234126</v>
      </c>
      <c r="CE235">
        <v>1.12103318429099</v>
      </c>
      <c r="CF235">
        <v>0.766045625720157</v>
      </c>
      <c r="CG235">
        <v>0.83615960501940301</v>
      </c>
      <c r="CH235">
        <v>0.91226279161137602</v>
      </c>
    </row>
    <row r="236" spans="1:86" x14ac:dyDescent="0.25">
      <c r="A236" s="12" t="str">
        <f>VLOOKUP($B236,GCDTCodes!$A$1:$D$398,2,FALSE)</f>
        <v>GCDT_231</v>
      </c>
      <c r="B236" s="12" t="s">
        <v>310</v>
      </c>
      <c r="C236" t="s">
        <v>308</v>
      </c>
      <c r="D236" t="s">
        <v>533</v>
      </c>
      <c r="E236" t="s">
        <v>1681</v>
      </c>
      <c r="F236" t="s">
        <v>153</v>
      </c>
      <c r="G236" t="s">
        <v>154</v>
      </c>
      <c r="H236" t="s">
        <v>160</v>
      </c>
      <c r="I236" t="s">
        <v>155</v>
      </c>
      <c r="J236" t="s">
        <v>155</v>
      </c>
      <c r="K236" s="10">
        <v>4.060101951</v>
      </c>
      <c r="L236" s="10">
        <v>2.9267189999999999E-3</v>
      </c>
      <c r="M236" s="10">
        <v>4.8320937000000001E-2</v>
      </c>
      <c r="N236" s="10">
        <v>0.79952214499999996</v>
      </c>
      <c r="O236" s="10">
        <v>-8.6990233870000004</v>
      </c>
      <c r="P236" s="10">
        <v>-2.3660461000000001E-2</v>
      </c>
      <c r="Q236" s="10">
        <v>-9.66284699999999E-3</v>
      </c>
      <c r="R236" s="10">
        <v>0.343368746</v>
      </c>
      <c r="S236" s="10">
        <v>-26.927302139999998</v>
      </c>
      <c r="T236" s="10">
        <v>-5.6426779000000003E-2</v>
      </c>
      <c r="U236" s="10">
        <v>-1.6430134999999998E-2</v>
      </c>
      <c r="V236" s="10">
        <v>-0.29829813700000002</v>
      </c>
      <c r="W236" s="10">
        <v>6.3</v>
      </c>
      <c r="X236" s="10">
        <v>3.0510000000000002</v>
      </c>
      <c r="Y236" s="10">
        <v>2.5999999999999999E-2</v>
      </c>
      <c r="Z236" s="10">
        <v>674.56500000000005</v>
      </c>
      <c r="AA236" s="10">
        <v>1.6279999999999999</v>
      </c>
      <c r="AB236" s="10">
        <v>1.107</v>
      </c>
      <c r="AC236" s="10">
        <v>10.237</v>
      </c>
      <c r="AD236" s="10">
        <v>5.6879999999999997</v>
      </c>
      <c r="AE236" s="10">
        <v>3.2739999999999898</v>
      </c>
      <c r="AF236" s="10">
        <v>3.2000000000000001E-2</v>
      </c>
      <c r="AG236" s="10">
        <v>495.61799999999999</v>
      </c>
      <c r="AH236" s="10">
        <v>1.4590000000000001</v>
      </c>
      <c r="AI236" s="10">
        <v>0.91200000000000003</v>
      </c>
      <c r="AJ236" s="10">
        <v>9.3780000000000001</v>
      </c>
      <c r="AK236" s="10">
        <v>5.7729999999999997</v>
      </c>
      <c r="AL236" s="10">
        <v>5.0270000000000001</v>
      </c>
      <c r="AM236" s="10">
        <v>3.9E-2</v>
      </c>
      <c r="AN236" s="10">
        <v>516.83600000000001</v>
      </c>
      <c r="AO236" s="10">
        <v>1.169</v>
      </c>
      <c r="AP236" s="10">
        <v>14.073</v>
      </c>
      <c r="AQ236" s="10">
        <v>-50.36683558</v>
      </c>
      <c r="AR236" s="10">
        <v>-0.20994142800000001</v>
      </c>
      <c r="AS236" s="10">
        <v>-7.4778689999999995E-2</v>
      </c>
      <c r="AT236" s="10">
        <v>1.2398559739999999</v>
      </c>
      <c r="AU236" s="10">
        <v>-0.24181852000000001</v>
      </c>
      <c r="AV236" s="10">
        <v>-0.755167213</v>
      </c>
      <c r="AW236" s="10">
        <v>116.60299999999999</v>
      </c>
      <c r="AX236" s="10">
        <v>28.504999999999999</v>
      </c>
      <c r="AY236" s="10">
        <v>68.524000000000001</v>
      </c>
      <c r="AZ236" s="10">
        <v>3.847</v>
      </c>
      <c r="BA236" s="10">
        <v>3.5439999999999898</v>
      </c>
      <c r="BB236" s="10">
        <v>0.89300000000000002</v>
      </c>
      <c r="BC236" s="10">
        <v>1.923</v>
      </c>
      <c r="BD236" s="10">
        <v>13.45</v>
      </c>
      <c r="BE236" s="10">
        <v>3.855</v>
      </c>
      <c r="BF236" s="10">
        <v>79.052999999999997</v>
      </c>
      <c r="BG236" s="10">
        <v>16.646999999999998</v>
      </c>
      <c r="BH236" s="10">
        <v>69.734999999999999</v>
      </c>
      <c r="BI236" s="10">
        <v>2.3319999999999999</v>
      </c>
      <c r="BJ236" s="10">
        <v>1.5389999999999999</v>
      </c>
      <c r="BK236" s="10">
        <v>0.93899999999999995</v>
      </c>
      <c r="BL236" s="10">
        <v>2.3199999999999998</v>
      </c>
      <c r="BM236" s="10">
        <v>17.635000000000002</v>
      </c>
      <c r="BN236" s="10">
        <v>3.601</v>
      </c>
      <c r="BO236" s="10">
        <v>66.168999999999997</v>
      </c>
      <c r="BP236" s="10">
        <v>33.421999999999997</v>
      </c>
      <c r="BQ236" s="10">
        <v>72.397999999999996</v>
      </c>
      <c r="BR236" s="10">
        <v>3.1489999999999898</v>
      </c>
      <c r="BS236" s="10">
        <v>1.0945</v>
      </c>
      <c r="BT236" s="10">
        <v>1.0069999999999999</v>
      </c>
      <c r="BU236" s="10">
        <v>3.1379999999999999</v>
      </c>
      <c r="BV236" s="10">
        <v>11.664999999999999</v>
      </c>
      <c r="BW236" s="10">
        <v>2.15</v>
      </c>
      <c r="BX236">
        <v>0.2</v>
      </c>
      <c r="BY236">
        <v>0.14599999999999999</v>
      </c>
      <c r="BZ236">
        <v>0.17499999999999999</v>
      </c>
      <c r="CA236">
        <v>0.64638482493962601</v>
      </c>
      <c r="CB236">
        <v>0.86944343985306105</v>
      </c>
      <c r="CC236">
        <v>1.3955021852338401</v>
      </c>
      <c r="CD236">
        <v>1.0414205890355399</v>
      </c>
      <c r="CE236">
        <v>1.2400158511339601</v>
      </c>
      <c r="CF236">
        <v>1.04208872009802</v>
      </c>
      <c r="CG236">
        <v>1.0258252474338601</v>
      </c>
      <c r="CH236">
        <v>0.91366657353588998</v>
      </c>
    </row>
    <row r="237" spans="1:86" x14ac:dyDescent="0.25">
      <c r="A237" s="12" t="str">
        <f>VLOOKUP($B237,GCDTCodes!$A$1:$D$398,2,FALSE)</f>
        <v>GCDT_232</v>
      </c>
      <c r="B237" s="12" t="s">
        <v>311</v>
      </c>
      <c r="C237" t="s">
        <v>308</v>
      </c>
      <c r="D237" t="s">
        <v>533</v>
      </c>
      <c r="E237" t="s">
        <v>1681</v>
      </c>
      <c r="F237" t="s">
        <v>153</v>
      </c>
      <c r="G237" t="s">
        <v>157</v>
      </c>
      <c r="H237" t="s">
        <v>155</v>
      </c>
      <c r="I237" t="s">
        <v>155</v>
      </c>
      <c r="J237" t="s">
        <v>155</v>
      </c>
      <c r="K237" s="10">
        <v>-4.3096265589999998</v>
      </c>
      <c r="L237" s="10">
        <v>-1.2559255E-2</v>
      </c>
      <c r="M237" s="10">
        <v>-5.0330549999999998E-3</v>
      </c>
      <c r="N237" s="10">
        <v>0.15937024</v>
      </c>
      <c r="O237" s="10">
        <v>-24.277636340000001</v>
      </c>
      <c r="P237" s="10">
        <v>-6.7676505999999997E-2</v>
      </c>
      <c r="Q237" s="10">
        <v>-1.51592499999999E-2</v>
      </c>
      <c r="R237" s="10">
        <v>-0.39874944099999998</v>
      </c>
      <c r="S237" s="10">
        <v>-15.392757899999999</v>
      </c>
      <c r="T237" s="10">
        <v>-3.3578952000000002E-2</v>
      </c>
      <c r="U237" s="10">
        <v>-1.2321456999999999E-2</v>
      </c>
      <c r="V237" s="10">
        <v>-1.6063060000000001E-2</v>
      </c>
      <c r="W237" s="10">
        <v>7.2270000000000003</v>
      </c>
      <c r="X237" s="10">
        <v>3.3889999999999998</v>
      </c>
      <c r="Y237" s="10">
        <v>2.7E-2</v>
      </c>
      <c r="Z237" s="10">
        <v>642.28800000000001</v>
      </c>
      <c r="AA237" s="10">
        <v>1.41699999999999</v>
      </c>
      <c r="AB237" s="10">
        <v>1.046</v>
      </c>
      <c r="AC237" s="10">
        <v>9.8659999999999997</v>
      </c>
      <c r="AD237" s="10">
        <v>5.6849999999999996</v>
      </c>
      <c r="AE237" s="10">
        <v>3.11899999999999</v>
      </c>
      <c r="AF237" s="10">
        <v>3.2000000000000001E-2</v>
      </c>
      <c r="AG237" s="10">
        <v>596.08900000000006</v>
      </c>
      <c r="AH237" s="10">
        <v>1.702</v>
      </c>
      <c r="AI237" s="10">
        <v>1.1459999999999999</v>
      </c>
      <c r="AJ237" s="10">
        <v>9.9670000000000005</v>
      </c>
      <c r="AK237" s="10">
        <v>5.7320000000000002</v>
      </c>
      <c r="AL237" s="10">
        <v>3.7839999999999998</v>
      </c>
      <c r="AM237" s="10">
        <v>2.5999999999999999E-2</v>
      </c>
      <c r="AN237" s="10">
        <v>514.02</v>
      </c>
      <c r="AO237" s="10">
        <v>1.0880000000000001</v>
      </c>
      <c r="AP237" s="10">
        <v>15.59</v>
      </c>
      <c r="AQ237" s="10">
        <v>-52.367943400000001</v>
      </c>
      <c r="AR237" s="10">
        <v>-0.46650121700000002</v>
      </c>
      <c r="AS237" s="10">
        <v>-0.48376973699999998</v>
      </c>
      <c r="AT237" s="10">
        <v>-1.3716442019999999</v>
      </c>
      <c r="AU237" s="10">
        <v>-1.6316963E-2</v>
      </c>
      <c r="AV237" s="10">
        <v>-0.85165158699999999</v>
      </c>
      <c r="AW237" s="10">
        <v>130.482</v>
      </c>
      <c r="AX237" s="10">
        <v>31.908999999999999</v>
      </c>
      <c r="AY237" s="10">
        <v>75.200999999999993</v>
      </c>
      <c r="AZ237" s="10">
        <v>6.98</v>
      </c>
      <c r="BA237" s="10">
        <v>3.0219999999999998</v>
      </c>
      <c r="BB237" s="10">
        <v>2.0179999999999998</v>
      </c>
      <c r="BC237" s="10">
        <v>5.109</v>
      </c>
      <c r="BD237" s="10">
        <v>25.728999999999999</v>
      </c>
      <c r="BE237" s="10">
        <v>7.4859999999999998</v>
      </c>
      <c r="BF237" s="10">
        <v>114.801</v>
      </c>
      <c r="BG237" s="10">
        <v>35.472000000000001</v>
      </c>
      <c r="BH237" s="10">
        <v>61.98</v>
      </c>
      <c r="BI237" s="10">
        <v>5.4329999999999998</v>
      </c>
      <c r="BJ237" s="13"/>
      <c r="BK237" s="10">
        <v>2.573</v>
      </c>
      <c r="BL237" s="10">
        <v>4.8899999999999997</v>
      </c>
      <c r="BM237" s="10">
        <v>27.401</v>
      </c>
      <c r="BN237" s="10">
        <v>9.0289999999999999</v>
      </c>
      <c r="BO237" s="10">
        <v>95.861999999999995</v>
      </c>
      <c r="BP237" s="10">
        <v>63.116999999999997</v>
      </c>
      <c r="BQ237" s="10">
        <v>75.793999999999997</v>
      </c>
      <c r="BR237" s="10">
        <v>1.952</v>
      </c>
      <c r="BS237" s="10">
        <v>1.0914999999999999</v>
      </c>
      <c r="BT237" s="10">
        <v>2.0579999999999998</v>
      </c>
      <c r="BU237" s="10">
        <v>6.9489999999999998</v>
      </c>
      <c r="BV237" s="10">
        <v>35.875</v>
      </c>
      <c r="BW237" s="10">
        <v>9.4369999999999994</v>
      </c>
      <c r="BX237">
        <v>0.17599999999999999</v>
      </c>
      <c r="BY237">
        <v>0.161</v>
      </c>
      <c r="BZ237">
        <v>0.17</v>
      </c>
      <c r="CA237">
        <v>1.49788187313181</v>
      </c>
      <c r="CB237">
        <v>1.2802483765291099</v>
      </c>
      <c r="CE237">
        <v>0.80273696958137897</v>
      </c>
      <c r="CF237">
        <v>0.77507610429462204</v>
      </c>
      <c r="CG237">
        <v>0.87546811734098096</v>
      </c>
      <c r="CH237">
        <v>0.90642728450846499</v>
      </c>
    </row>
    <row r="238" spans="1:86" x14ac:dyDescent="0.25">
      <c r="A238" s="12" t="str">
        <f>VLOOKUP($B238,GCDTCodes!$A$1:$D$398,2,FALSE)</f>
        <v>GCDT_233</v>
      </c>
      <c r="B238" s="12" t="s">
        <v>312</v>
      </c>
      <c r="C238" t="s">
        <v>308</v>
      </c>
      <c r="D238" t="s">
        <v>533</v>
      </c>
      <c r="E238" t="s">
        <v>1681</v>
      </c>
      <c r="F238" t="s">
        <v>153</v>
      </c>
      <c r="G238" t="s">
        <v>157</v>
      </c>
      <c r="H238" t="s">
        <v>158</v>
      </c>
      <c r="I238" t="s">
        <v>155</v>
      </c>
      <c r="J238" t="s">
        <v>155</v>
      </c>
      <c r="K238" s="10">
        <v>-28.544116519999999</v>
      </c>
      <c r="L238" s="10">
        <v>-8.5439901999999998E-2</v>
      </c>
      <c r="M238" s="10">
        <v>-7.3260964999999997E-2</v>
      </c>
      <c r="N238" s="10">
        <v>-0.38077018699999998</v>
      </c>
      <c r="O238" s="10">
        <v>-29.060569269999998</v>
      </c>
      <c r="P238" s="10">
        <v>-8.0762357000000007E-2</v>
      </c>
      <c r="Q238" s="10">
        <v>-1.9810053000000001E-2</v>
      </c>
      <c r="R238" s="10">
        <v>-0.39874944099999998</v>
      </c>
      <c r="S238" s="10">
        <v>-15.392757899999999</v>
      </c>
      <c r="T238" s="10">
        <v>-3.3578952000000002E-2</v>
      </c>
      <c r="U238" s="10">
        <v>-1.2321456999999999E-2</v>
      </c>
      <c r="V238" s="10">
        <v>-1.6063060000000001E-2</v>
      </c>
      <c r="W238" s="10">
        <v>6.282</v>
      </c>
      <c r="X238" s="10">
        <v>3.1680000000000001</v>
      </c>
      <c r="Y238" s="10">
        <v>2.7E-2</v>
      </c>
      <c r="Z238" s="10">
        <v>721.2</v>
      </c>
      <c r="AA238" s="10">
        <v>1.7989999999999999</v>
      </c>
      <c r="AB238" s="10">
        <v>1.0940000000000001</v>
      </c>
      <c r="AC238" s="10">
        <v>10.186999999999999</v>
      </c>
      <c r="AD238" s="10">
        <v>5.68</v>
      </c>
      <c r="AE238" s="10">
        <v>2.9674999999999998</v>
      </c>
      <c r="AF238" s="10">
        <v>3.2000000000000001E-2</v>
      </c>
      <c r="AG238" s="10">
        <v>730.38699999999994</v>
      </c>
      <c r="AH238" s="10">
        <v>1.9650000000000001</v>
      </c>
      <c r="AI238" s="10">
        <v>1.4809999999999901</v>
      </c>
      <c r="AJ238" s="10">
        <v>12.575999999999899</v>
      </c>
      <c r="AK238" s="10">
        <v>5.7320000000000002</v>
      </c>
      <c r="AL238" s="10">
        <v>3.7839999999999998</v>
      </c>
      <c r="AM238" s="10">
        <v>2.5999999999999999E-2</v>
      </c>
      <c r="AN238" s="10">
        <v>514.02</v>
      </c>
      <c r="AO238" s="10">
        <v>1.0880000000000001</v>
      </c>
      <c r="AP238" s="10">
        <v>20.273</v>
      </c>
      <c r="AQ238" s="10">
        <v>282.22149839999997</v>
      </c>
      <c r="AR238" s="10">
        <v>0.66808871299999995</v>
      </c>
      <c r="AS238" s="10">
        <v>0.37156802900000002</v>
      </c>
      <c r="AT238" s="10">
        <v>4.4843963650000003</v>
      </c>
      <c r="AU238" s="10">
        <v>-0.56354152199999996</v>
      </c>
      <c r="AV238" s="10">
        <v>-1.676513878</v>
      </c>
      <c r="AW238" s="10">
        <v>118.10899999999999</v>
      </c>
      <c r="AX238" s="10">
        <v>31.625999999999902</v>
      </c>
      <c r="AY238" s="10">
        <v>70.316999999999993</v>
      </c>
      <c r="AZ238" s="10">
        <v>4.7060000000000004</v>
      </c>
      <c r="BA238" s="10">
        <v>3.0219999999999998</v>
      </c>
      <c r="BB238" s="10">
        <v>1.6859999999999999</v>
      </c>
      <c r="BC238" s="10">
        <v>4.0469999999999997</v>
      </c>
      <c r="BD238" s="10">
        <v>20.042000000000002</v>
      </c>
      <c r="BE238" s="10">
        <v>6.7169999999999996</v>
      </c>
      <c r="BF238" s="10">
        <v>128.10299999999901</v>
      </c>
      <c r="BG238" s="10">
        <v>35.14</v>
      </c>
      <c r="BH238" s="10">
        <v>67.787999999999997</v>
      </c>
      <c r="BI238" s="10">
        <v>6.3829999999999902</v>
      </c>
      <c r="BJ238" s="13"/>
      <c r="BK238" s="10">
        <v>1.9269999999999901</v>
      </c>
      <c r="BL238" s="10">
        <v>4.4770000000000003</v>
      </c>
      <c r="BM238" s="10">
        <v>24.302</v>
      </c>
      <c r="BN238" s="10">
        <v>7.0329999999999897</v>
      </c>
      <c r="BO238" s="10">
        <v>88.355999999999995</v>
      </c>
      <c r="BP238" s="10">
        <v>43.228999999999999</v>
      </c>
      <c r="BQ238" s="10">
        <v>68.823999999999998</v>
      </c>
      <c r="BR238" s="10">
        <v>2.5230000000000001</v>
      </c>
      <c r="BS238" s="10">
        <v>1.081</v>
      </c>
      <c r="BT238" s="10">
        <v>1.74</v>
      </c>
      <c r="BU238" s="10">
        <v>4.3940000000000001</v>
      </c>
      <c r="BV238" s="10">
        <v>20.570999999999898</v>
      </c>
      <c r="BW238" s="10">
        <v>5.1579999999999897</v>
      </c>
      <c r="BX238">
        <v>0.20799999999999999</v>
      </c>
      <c r="BY238">
        <v>0.26500000000000001</v>
      </c>
      <c r="BZ238">
        <v>0.17299999999999999</v>
      </c>
      <c r="CA238">
        <v>1.2258395508086399</v>
      </c>
      <c r="CB238">
        <v>1.0462778285182901</v>
      </c>
      <c r="CE238">
        <v>0.87843066812007198</v>
      </c>
      <c r="CF238">
        <v>0.82905943767615298</v>
      </c>
      <c r="CG238">
        <v>1.02124376918583</v>
      </c>
      <c r="CH238">
        <v>0.90730758395129096</v>
      </c>
    </row>
    <row r="239" spans="1:86" x14ac:dyDescent="0.25">
      <c r="A239" s="12" t="str">
        <f>VLOOKUP($B239,GCDTCodes!$A$1:$D$398,2,FALSE)</f>
        <v>GCDT_234</v>
      </c>
      <c r="B239" s="12" t="s">
        <v>313</v>
      </c>
      <c r="C239" t="s">
        <v>308</v>
      </c>
      <c r="D239" t="s">
        <v>533</v>
      </c>
      <c r="E239" t="s">
        <v>1681</v>
      </c>
      <c r="F239" t="s">
        <v>153</v>
      </c>
      <c r="G239" t="s">
        <v>157</v>
      </c>
      <c r="H239" t="s">
        <v>160</v>
      </c>
      <c r="I239" t="s">
        <v>155</v>
      </c>
      <c r="J239" t="s">
        <v>155</v>
      </c>
      <c r="K239" s="10">
        <v>-1.1694576109999999</v>
      </c>
      <c r="L239" s="10">
        <v>-2.1477340000000001E-3</v>
      </c>
      <c r="M239" s="10">
        <v>-9.9064770000000003E-3</v>
      </c>
      <c r="N239" s="10">
        <v>-2.0676568999999999E-2</v>
      </c>
      <c r="O239" s="10">
        <v>-19.49470341</v>
      </c>
      <c r="P239" s="10">
        <v>-5.4590655000000002E-2</v>
      </c>
      <c r="Q239" s="10">
        <v>-1.05084469999999E-2</v>
      </c>
      <c r="R239" s="10">
        <v>-0.39874944099999998</v>
      </c>
      <c r="S239" s="10">
        <v>-15.392757899999999</v>
      </c>
      <c r="T239" s="10">
        <v>-3.3578952000000002E-2</v>
      </c>
      <c r="U239" s="10">
        <v>-1.2321456999999999E-2</v>
      </c>
      <c r="V239" s="10">
        <v>-1.6063060000000001E-2</v>
      </c>
      <c r="W239" s="10">
        <v>6.56</v>
      </c>
      <c r="X239" s="10">
        <v>5.431</v>
      </c>
      <c r="Y239" s="10">
        <v>3.1E-2</v>
      </c>
      <c r="Z239" s="10">
        <v>854.78199999999902</v>
      </c>
      <c r="AA239" s="10">
        <v>2</v>
      </c>
      <c r="AB239" s="10">
        <v>1.5369999999999999</v>
      </c>
      <c r="AC239" s="10">
        <v>12.44</v>
      </c>
      <c r="AD239" s="10">
        <v>5.6739999999999897</v>
      </c>
      <c r="AE239" s="10">
        <v>2.8159999999999998</v>
      </c>
      <c r="AF239" s="10">
        <v>3.2000000000000001E-2</v>
      </c>
      <c r="AG239" s="10">
        <v>504.69</v>
      </c>
      <c r="AH239" s="10">
        <v>1.5589999999999999</v>
      </c>
      <c r="AI239" s="10">
        <v>0.95599999999999996</v>
      </c>
      <c r="AJ239" s="10">
        <v>8.40899999999999</v>
      </c>
      <c r="AK239" s="10">
        <v>5.7320000000000002</v>
      </c>
      <c r="AL239" s="10">
        <v>3.7839999999999998</v>
      </c>
      <c r="AM239" s="10">
        <v>2.5999999999999999E-2</v>
      </c>
      <c r="AN239" s="10">
        <v>514.02</v>
      </c>
      <c r="AO239" s="10">
        <v>1.0880000000000001</v>
      </c>
      <c r="AP239" s="10">
        <v>10.907</v>
      </c>
      <c r="AQ239" s="10">
        <v>81.030600390000004</v>
      </c>
      <c r="AR239" s="10">
        <v>0.25316678999999997</v>
      </c>
      <c r="AS239" s="10">
        <v>0.35091569</v>
      </c>
      <c r="AT239" s="10">
        <v>2.030500435</v>
      </c>
      <c r="AU239" s="10">
        <v>-0.64640964700000003</v>
      </c>
      <c r="AV239" s="10">
        <v>-1.0446373769999999</v>
      </c>
      <c r="AW239" s="10">
        <v>113.71799999999899</v>
      </c>
      <c r="AX239" s="10">
        <v>41.793999999999997</v>
      </c>
      <c r="AY239" s="10">
        <v>73.576999999999998</v>
      </c>
      <c r="AZ239" s="10">
        <v>4.3339999999999996</v>
      </c>
      <c r="BA239" s="10">
        <v>3.0219999999999998</v>
      </c>
      <c r="BB239" s="10">
        <v>1.738</v>
      </c>
      <c r="BC239" s="10">
        <v>4.625</v>
      </c>
      <c r="BD239" s="10">
        <v>26.015999999999998</v>
      </c>
      <c r="BE239" s="10">
        <v>9.4420000000000002</v>
      </c>
      <c r="BF239" s="10">
        <v>114.792</v>
      </c>
      <c r="BG239" s="10">
        <v>51.153999999999897</v>
      </c>
      <c r="BH239" s="10">
        <v>75.349999999999994</v>
      </c>
      <c r="BI239" s="10">
        <v>3.0639999999999898</v>
      </c>
      <c r="BJ239" s="13"/>
      <c r="BK239" s="10">
        <v>1.635</v>
      </c>
      <c r="BL239" s="10">
        <v>4.6509999999999998</v>
      </c>
      <c r="BM239" s="10">
        <v>23.117999999999999</v>
      </c>
      <c r="BN239" s="10">
        <v>7.5410000000000004</v>
      </c>
      <c r="BO239" s="10">
        <v>72.391000000000005</v>
      </c>
      <c r="BP239" s="10">
        <v>37.527999999999999</v>
      </c>
      <c r="BQ239" s="10">
        <v>67.756</v>
      </c>
      <c r="BR239" s="10">
        <v>2.339</v>
      </c>
      <c r="BS239" s="10">
        <v>1.1020000000000001</v>
      </c>
      <c r="BT239" s="10">
        <v>1.57</v>
      </c>
      <c r="BU239" s="10">
        <v>4.7489999999999997</v>
      </c>
      <c r="BV239" s="10">
        <v>19.684000000000001</v>
      </c>
      <c r="BW239" s="10">
        <v>4.7290000000000001</v>
      </c>
      <c r="BX239">
        <v>0.19800000000000001</v>
      </c>
      <c r="BY239">
        <v>0.21299999999999999</v>
      </c>
      <c r="BZ239">
        <v>0.158</v>
      </c>
      <c r="CA239">
        <v>0.91313258473858305</v>
      </c>
      <c r="CB239">
        <v>1.1161509363537501</v>
      </c>
      <c r="CE239">
        <v>0.39476665779332698</v>
      </c>
      <c r="CF239">
        <v>0.88885134705719104</v>
      </c>
      <c r="CG239">
        <v>0.97399916717663804</v>
      </c>
      <c r="CH239">
        <v>0.90836599121229999</v>
      </c>
    </row>
    <row r="240" spans="1:86" x14ac:dyDescent="0.25">
      <c r="A240" s="12" t="str">
        <f>VLOOKUP($B240,GCDTCodes!$A$1:$D$398,2,FALSE)</f>
        <v>GCDT_235</v>
      </c>
      <c r="B240" s="12" t="s">
        <v>314</v>
      </c>
      <c r="C240" t="s">
        <v>308</v>
      </c>
      <c r="D240" t="s">
        <v>533</v>
      </c>
      <c r="E240" t="s">
        <v>1682</v>
      </c>
      <c r="F240" t="s">
        <v>168</v>
      </c>
      <c r="G240" t="s">
        <v>154</v>
      </c>
      <c r="H240" t="s">
        <v>155</v>
      </c>
      <c r="I240" t="s">
        <v>155</v>
      </c>
      <c r="J240" t="s">
        <v>155</v>
      </c>
      <c r="K240" s="10">
        <v>-8.9033041599999994</v>
      </c>
      <c r="L240" s="10">
        <v>-2.5053079999999998E-2</v>
      </c>
      <c r="M240" s="10">
        <v>-1.721661E-2</v>
      </c>
      <c r="N240" s="10">
        <v>-0.20072337800000001</v>
      </c>
      <c r="O240" s="10">
        <v>-28.644830199999902</v>
      </c>
      <c r="P240" s="10">
        <v>-8.3141602999999994E-2</v>
      </c>
      <c r="Q240" s="10">
        <v>-1.9810053000000001E-2</v>
      </c>
      <c r="R240" s="10">
        <v>-0.76980853400000004</v>
      </c>
      <c r="S240" s="10">
        <v>-38.465878029999999</v>
      </c>
      <c r="T240" s="10">
        <v>-7.4133845000000004E-2</v>
      </c>
      <c r="U240" s="10">
        <v>-2.7729001E-2</v>
      </c>
      <c r="V240" s="10">
        <v>-0.29829813700000002</v>
      </c>
      <c r="W240" s="10">
        <v>7.2709999999999999</v>
      </c>
      <c r="X240" s="10">
        <v>3.2069999999999999</v>
      </c>
      <c r="Y240" s="10">
        <v>2.7E-2</v>
      </c>
      <c r="Z240" s="10">
        <v>773.89800000000002</v>
      </c>
      <c r="AA240" s="10">
        <v>1.8089999999999999</v>
      </c>
      <c r="AB240" s="10">
        <v>1.254</v>
      </c>
      <c r="AC240" s="10">
        <v>11.305</v>
      </c>
      <c r="AD240" s="10">
        <v>5.6719999999999997</v>
      </c>
      <c r="AE240" s="10">
        <v>3.0539999999999998</v>
      </c>
      <c r="AF240" s="10">
        <v>3.1E-2</v>
      </c>
      <c r="AG240" s="10">
        <v>436.13499999999999</v>
      </c>
      <c r="AH240" s="10">
        <v>1.4609999999999901</v>
      </c>
      <c r="AI240" s="10">
        <v>0.79299999999999904</v>
      </c>
      <c r="AJ240" s="10">
        <v>7.1619999999999999</v>
      </c>
      <c r="AK240" s="10">
        <v>6.1959999999999997</v>
      </c>
      <c r="AL240" s="10">
        <v>4.5250000000000004</v>
      </c>
      <c r="AM240" s="10">
        <v>3.4000000000000002E-2</v>
      </c>
      <c r="AN240" s="10">
        <v>455.59799999999899</v>
      </c>
      <c r="AO240" s="10">
        <v>0.97199999999999998</v>
      </c>
      <c r="AP240" s="10">
        <v>9.7895000000000003</v>
      </c>
      <c r="AQ240" s="10">
        <v>-259.81842419999998</v>
      </c>
      <c r="AR240" s="10">
        <v>-0.80780975300000002</v>
      </c>
      <c r="AS240" s="10">
        <v>-0.81186570999999996</v>
      </c>
      <c r="AT240" s="10">
        <v>-2.9600319919999998</v>
      </c>
      <c r="AU240" s="10">
        <v>-4.1602291E-2</v>
      </c>
      <c r="AV240" s="10">
        <v>-0.18200523199999999</v>
      </c>
      <c r="AW240" s="10">
        <v>109.84399999999999</v>
      </c>
      <c r="AX240" s="10">
        <v>54.414999999999999</v>
      </c>
      <c r="AY240" s="10">
        <v>73.486000000000004</v>
      </c>
      <c r="AZ240" s="10">
        <v>4.0389999999999997</v>
      </c>
      <c r="BA240" s="10">
        <v>2.9449999999999998</v>
      </c>
      <c r="BB240" s="10">
        <v>2.0350000000000001</v>
      </c>
      <c r="BC240" s="10">
        <v>5.5220000000000002</v>
      </c>
      <c r="BD240" s="10">
        <v>31.42</v>
      </c>
      <c r="BE240" s="10">
        <v>11.039</v>
      </c>
      <c r="BF240" s="10">
        <v>103.102</v>
      </c>
      <c r="BG240" s="10">
        <v>58.953999999999901</v>
      </c>
      <c r="BH240" s="10">
        <v>73.628999999999905</v>
      </c>
      <c r="BI240" s="10">
        <v>1.5780000000000001</v>
      </c>
      <c r="BJ240" s="10">
        <v>1.2250000000000001</v>
      </c>
      <c r="BK240" s="10">
        <v>1.425</v>
      </c>
      <c r="BL240" s="10">
        <v>3.7919999999999998</v>
      </c>
      <c r="BM240" s="10">
        <v>24.706</v>
      </c>
      <c r="BN240" s="10">
        <v>7.5620000000000003</v>
      </c>
      <c r="BO240" s="10">
        <v>83.725999999999999</v>
      </c>
      <c r="BP240" s="10">
        <v>55.191000000000003</v>
      </c>
      <c r="BQ240" s="10">
        <v>72.028999999999996</v>
      </c>
      <c r="BR240" s="10">
        <v>2.157</v>
      </c>
      <c r="BS240" s="10">
        <v>1.032</v>
      </c>
      <c r="BT240" s="10">
        <v>2.19599999999999</v>
      </c>
      <c r="BU240" s="10">
        <v>6.1789999999999896</v>
      </c>
      <c r="BV240" s="10">
        <v>37.561999999999998</v>
      </c>
      <c r="BW240" s="10">
        <v>13.885999999999999</v>
      </c>
      <c r="BX240">
        <v>0.14499999999999999</v>
      </c>
      <c r="BY240">
        <v>0.152</v>
      </c>
      <c r="BZ240">
        <v>0.13300000000000001</v>
      </c>
      <c r="CA240">
        <v>1.0337771955700401</v>
      </c>
      <c r="CB240">
        <v>0.85692406515561104</v>
      </c>
      <c r="CC240">
        <v>0.98949265790949303</v>
      </c>
      <c r="CD240">
        <v>0.99320366414642702</v>
      </c>
      <c r="CE240">
        <v>1.0743036854308201</v>
      </c>
      <c r="CF240">
        <v>1.00757005530754</v>
      </c>
      <c r="CG240">
        <v>0.95149982185827797</v>
      </c>
      <c r="CH240">
        <v>0.99061520755519605</v>
      </c>
    </row>
    <row r="241" spans="1:86" x14ac:dyDescent="0.25">
      <c r="A241" s="12" t="str">
        <f>VLOOKUP($B241,GCDTCodes!$A$1:$D$398,2,FALSE)</f>
        <v>GCDT_236</v>
      </c>
      <c r="B241" s="12" t="s">
        <v>315</v>
      </c>
      <c r="C241" t="s">
        <v>308</v>
      </c>
      <c r="D241" t="s">
        <v>533</v>
      </c>
      <c r="E241" t="s">
        <v>1682</v>
      </c>
      <c r="F241" t="s">
        <v>168</v>
      </c>
      <c r="G241" t="s">
        <v>154</v>
      </c>
      <c r="H241" t="s">
        <v>158</v>
      </c>
      <c r="I241" t="s">
        <v>155</v>
      </c>
      <c r="J241" t="s">
        <v>155</v>
      </c>
      <c r="K241" s="10">
        <v>-60.54437661</v>
      </c>
      <c r="L241" s="10">
        <v>-0.18320404800000001</v>
      </c>
      <c r="M241" s="10">
        <v>-0.14564867100000001</v>
      </c>
      <c r="N241" s="10">
        <v>-0.72623774500000005</v>
      </c>
      <c r="O241" s="10">
        <v>-23.23248766</v>
      </c>
      <c r="P241" s="10">
        <v>-7.3624620000000002E-2</v>
      </c>
      <c r="Q241" s="10">
        <v>-1.8964452E-2</v>
      </c>
      <c r="R241" s="10">
        <v>-0.76980853400000004</v>
      </c>
      <c r="S241" s="10">
        <v>-41.634753170000003</v>
      </c>
      <c r="T241" s="10">
        <v>-8.4986563000000001E-2</v>
      </c>
      <c r="U241" s="10">
        <v>-2.9783339999999998E-2</v>
      </c>
      <c r="V241" s="10">
        <v>-0.29829813700000002</v>
      </c>
      <c r="W241" s="10">
        <v>5.5039999999999996</v>
      </c>
      <c r="X241" s="10">
        <v>3.3319999999999999</v>
      </c>
      <c r="Y241" s="10">
        <v>3.1E-2</v>
      </c>
      <c r="Z241" s="10">
        <v>633.548</v>
      </c>
      <c r="AA241" s="10">
        <v>1.623</v>
      </c>
      <c r="AB241" s="10">
        <v>1.0489999999999999</v>
      </c>
      <c r="AC241" s="10">
        <v>9.39</v>
      </c>
      <c r="AD241" s="10">
        <v>5.6729999999999903</v>
      </c>
      <c r="AE241" s="10">
        <v>2.907</v>
      </c>
      <c r="AF241" s="10">
        <v>3.1E-2</v>
      </c>
      <c r="AG241" s="10">
        <v>341.32400000000001</v>
      </c>
      <c r="AH241" s="10">
        <v>1.23</v>
      </c>
      <c r="AI241" s="10">
        <v>0.59799999999999998</v>
      </c>
      <c r="AJ241" s="10">
        <v>5.9470000000000001</v>
      </c>
      <c r="AK241" s="10">
        <v>6.1959999999999997</v>
      </c>
      <c r="AL241" s="10">
        <v>4.5250000000000004</v>
      </c>
      <c r="AM241" s="10">
        <v>3.4000000000000002E-2</v>
      </c>
      <c r="AN241" s="10">
        <v>386.64499999999998</v>
      </c>
      <c r="AO241" s="10">
        <v>0.89500000000000002</v>
      </c>
      <c r="AP241" s="10">
        <v>9.0090000000000003</v>
      </c>
      <c r="AQ241" s="10">
        <v>-258.27414540000001</v>
      </c>
      <c r="AR241" s="10">
        <v>-0.856145814</v>
      </c>
      <c r="AS241" s="10">
        <v>-0.89309794399999998</v>
      </c>
      <c r="AT241" s="10">
        <v>-3.1382652929999999</v>
      </c>
      <c r="AU241" s="10">
        <v>-0.46233784300000003</v>
      </c>
      <c r="AV241" s="10">
        <v>-0.82897934099999904</v>
      </c>
      <c r="AW241" s="10">
        <v>111.988999999999</v>
      </c>
      <c r="AX241" s="10">
        <v>55.6</v>
      </c>
      <c r="AY241" s="10">
        <v>73.863999999999905</v>
      </c>
      <c r="AZ241" s="10">
        <v>4.0139999999999896</v>
      </c>
      <c r="BA241" s="10">
        <v>3</v>
      </c>
      <c r="BB241" s="10">
        <v>2.0459999999999998</v>
      </c>
      <c r="BC241" s="10">
        <v>5.6459999999999999</v>
      </c>
      <c r="BD241" s="10">
        <v>30.928000000000001</v>
      </c>
      <c r="BE241" s="10">
        <v>12.196</v>
      </c>
      <c r="BF241" s="10">
        <v>89.846999999999994</v>
      </c>
      <c r="BG241" s="10">
        <v>54.53</v>
      </c>
      <c r="BH241" s="10">
        <v>77.768000000000001</v>
      </c>
      <c r="BI241" s="10">
        <v>1.855</v>
      </c>
      <c r="BJ241" s="10">
        <v>1.3029999999999999</v>
      </c>
      <c r="BK241" s="10">
        <v>1.264</v>
      </c>
      <c r="BL241" s="10">
        <v>3.609</v>
      </c>
      <c r="BM241" s="10">
        <v>23.01</v>
      </c>
      <c r="BN241" s="10">
        <v>6.2839999999999998</v>
      </c>
      <c r="BO241" s="10">
        <v>78.36</v>
      </c>
      <c r="BP241" s="10">
        <v>57.826000000000001</v>
      </c>
      <c r="BQ241" s="10">
        <v>72.17</v>
      </c>
      <c r="BR241" s="10">
        <v>1.1140000000000001</v>
      </c>
      <c r="BS241" s="10">
        <v>1.085</v>
      </c>
      <c r="BT241" s="10">
        <v>1.264</v>
      </c>
      <c r="BU241" s="10">
        <v>3.8919999999999999</v>
      </c>
      <c r="BV241" s="10">
        <v>24.175000000000001</v>
      </c>
      <c r="BW241" s="10">
        <v>7.54</v>
      </c>
      <c r="BX241">
        <v>0.156</v>
      </c>
      <c r="BY241">
        <v>0.155</v>
      </c>
      <c r="BZ241">
        <v>0.121</v>
      </c>
      <c r="CA241">
        <v>0.78882257353816698</v>
      </c>
      <c r="CB241">
        <v>0.96799931195444</v>
      </c>
      <c r="CC241">
        <v>1.0463611652551901</v>
      </c>
      <c r="CD241">
        <v>0.99654410628457202</v>
      </c>
      <c r="CE241">
        <v>1.0312876625349701</v>
      </c>
      <c r="CF241">
        <v>1.06217807629128</v>
      </c>
      <c r="CG241">
        <v>1.2607237907069699</v>
      </c>
      <c r="CH241">
        <v>0.99043852640346497</v>
      </c>
    </row>
    <row r="242" spans="1:86" x14ac:dyDescent="0.25">
      <c r="A242" s="12" t="str">
        <f>VLOOKUP($B242,GCDTCodes!$A$1:$D$398,2,FALSE)</f>
        <v>GCDT_237</v>
      </c>
      <c r="B242" s="12" t="s">
        <v>316</v>
      </c>
      <c r="C242" t="s">
        <v>308</v>
      </c>
      <c r="D242" t="s">
        <v>533</v>
      </c>
      <c r="E242" t="s">
        <v>1682</v>
      </c>
      <c r="F242" t="s">
        <v>168</v>
      </c>
      <c r="G242" t="s">
        <v>154</v>
      </c>
      <c r="H242" t="s">
        <v>160</v>
      </c>
      <c r="I242" t="s">
        <v>155</v>
      </c>
      <c r="J242" t="s">
        <v>155</v>
      </c>
      <c r="K242" s="10">
        <v>-24.053733950000002</v>
      </c>
      <c r="L242" s="10">
        <v>-6.6699164000000005E-2</v>
      </c>
      <c r="M242" s="10">
        <v>-6.1077409999999999E-2</v>
      </c>
      <c r="N242" s="10">
        <v>-0.20072337800000001</v>
      </c>
      <c r="O242" s="10">
        <v>-28.69510562</v>
      </c>
      <c r="P242" s="10">
        <v>-8.0762357000000007E-2</v>
      </c>
      <c r="Q242" s="10">
        <v>-1.6427651000000001E-2</v>
      </c>
      <c r="R242" s="10">
        <v>-0.39874944099999998</v>
      </c>
      <c r="S242" s="10">
        <v>-35.297002890000002</v>
      </c>
      <c r="T242" s="10">
        <v>-6.3281127000000006E-2</v>
      </c>
      <c r="U242" s="10">
        <v>-2.5674662000000001E-2</v>
      </c>
      <c r="V242" s="10">
        <v>-0.29829813700000002</v>
      </c>
      <c r="W242" s="10">
        <v>6.407</v>
      </c>
      <c r="X242" s="10">
        <v>3.0819999999999999</v>
      </c>
      <c r="Y242" s="10">
        <v>2.5000000000000001E-2</v>
      </c>
      <c r="Z242" s="10">
        <v>714.971</v>
      </c>
      <c r="AA242" s="10">
        <v>1.583</v>
      </c>
      <c r="AB242" s="10">
        <v>1.127</v>
      </c>
      <c r="AC242" s="10">
        <v>9.73</v>
      </c>
      <c r="AD242" s="10">
        <v>5.694</v>
      </c>
      <c r="AE242" s="10">
        <v>3.0049999999999999</v>
      </c>
      <c r="AF242" s="10">
        <v>3.2000000000000001E-2</v>
      </c>
      <c r="AG242" s="10">
        <v>513.66099999999994</v>
      </c>
      <c r="AH242" s="10">
        <v>1.5389999999999999</v>
      </c>
      <c r="AI242" s="10">
        <v>0.91900000000000004</v>
      </c>
      <c r="AJ242" s="10">
        <v>8.1229999999999993</v>
      </c>
      <c r="AK242" s="10">
        <v>6.1959999999999997</v>
      </c>
      <c r="AL242" s="10">
        <v>4.5250000000000004</v>
      </c>
      <c r="AM242" s="10">
        <v>3.4000000000000002E-2</v>
      </c>
      <c r="AN242" s="10">
        <v>524.55099999999902</v>
      </c>
      <c r="AO242" s="10">
        <v>1.0489999999999999</v>
      </c>
      <c r="AP242" s="10">
        <v>10.57</v>
      </c>
      <c r="AQ242" s="10">
        <v>-226.50042199999999</v>
      </c>
      <c r="AR242" s="10">
        <v>-0.83922819199999998</v>
      </c>
      <c r="AS242" s="10">
        <v>-0.78169373799999997</v>
      </c>
      <c r="AT242" s="10">
        <v>-2.7817986910000001</v>
      </c>
      <c r="AU242" s="10">
        <v>-0.67708828099999996</v>
      </c>
      <c r="AV242" s="10">
        <v>-0.18200523199999999</v>
      </c>
      <c r="AW242" s="10">
        <v>116.57299999999999</v>
      </c>
      <c r="AX242" s="10">
        <v>49.143000000000001</v>
      </c>
      <c r="AY242" s="10">
        <v>72.906999999999996</v>
      </c>
      <c r="AZ242" s="10">
        <v>4.0149999999999997</v>
      </c>
      <c r="BA242" s="10">
        <v>2.9980000000000002</v>
      </c>
      <c r="BB242" s="10">
        <v>1.923</v>
      </c>
      <c r="BC242" s="10">
        <v>5.093</v>
      </c>
      <c r="BD242" s="10">
        <v>26.92</v>
      </c>
      <c r="BE242" s="10">
        <v>8.1300000000000008</v>
      </c>
      <c r="BF242" s="10">
        <v>105.479</v>
      </c>
      <c r="BG242" s="10">
        <v>43.843000000000004</v>
      </c>
      <c r="BH242" s="10">
        <v>69.411999999999907</v>
      </c>
      <c r="BI242" s="10">
        <v>1.5940000000000001</v>
      </c>
      <c r="BJ242" s="10">
        <v>2.2890000000000001</v>
      </c>
      <c r="BK242" s="10">
        <v>1.45</v>
      </c>
      <c r="BL242" s="10">
        <v>3.6439999999999899</v>
      </c>
      <c r="BM242" s="10">
        <v>24.047999999999998</v>
      </c>
      <c r="BN242" s="10">
        <v>5.3289999999999997</v>
      </c>
      <c r="BO242" s="10">
        <v>81.921000000000006</v>
      </c>
      <c r="BP242" s="10">
        <v>53.218000000000004</v>
      </c>
      <c r="BQ242" s="10">
        <v>71.429000000000002</v>
      </c>
      <c r="BR242" s="10">
        <v>1.373</v>
      </c>
      <c r="BS242" s="10">
        <v>1.0840000000000001</v>
      </c>
      <c r="BT242" s="10">
        <v>1.506</v>
      </c>
      <c r="BU242" s="10">
        <v>4.657</v>
      </c>
      <c r="BV242" s="10">
        <v>22.105999999999899</v>
      </c>
      <c r="BW242" s="10">
        <v>5.8550000000000004</v>
      </c>
      <c r="BX242">
        <v>0.152</v>
      </c>
      <c r="BY242">
        <v>0.161</v>
      </c>
      <c r="BZ242">
        <v>0.155</v>
      </c>
      <c r="CA242">
        <v>0.82066549503484698</v>
      </c>
      <c r="CB242">
        <v>1.1234795066347001</v>
      </c>
      <c r="CC242">
        <v>0.93655897528166199</v>
      </c>
      <c r="CD242">
        <v>0.994080565348614</v>
      </c>
      <c r="CE242">
        <v>1.120809002851</v>
      </c>
      <c r="CF242">
        <v>1.02517909768133</v>
      </c>
      <c r="CG242">
        <v>1.0813893216091699</v>
      </c>
      <c r="CH242">
        <v>0.98674255777943798</v>
      </c>
    </row>
    <row r="243" spans="1:86" x14ac:dyDescent="0.25">
      <c r="A243" s="12" t="str">
        <f>VLOOKUP($B243,GCDTCodes!$A$1:$D$398,2,FALSE)</f>
        <v>GCDT_238</v>
      </c>
      <c r="B243" s="12" t="s">
        <v>317</v>
      </c>
      <c r="C243" t="s">
        <v>308</v>
      </c>
      <c r="D243" t="s">
        <v>533</v>
      </c>
      <c r="E243" t="s">
        <v>1683</v>
      </c>
      <c r="F243" t="s">
        <v>174</v>
      </c>
      <c r="G243" t="s">
        <v>157</v>
      </c>
      <c r="H243" t="s">
        <v>160</v>
      </c>
      <c r="I243" t="s">
        <v>155</v>
      </c>
      <c r="J243" t="s">
        <v>155</v>
      </c>
      <c r="K243" s="10">
        <v>0.38587042999999999</v>
      </c>
      <c r="L243" s="10">
        <v>1.6593003999999901E-2</v>
      </c>
      <c r="M243" s="10">
        <v>7.1505010000000001E-3</v>
      </c>
      <c r="N243" s="10">
        <v>0.15937024</v>
      </c>
      <c r="O243" s="10">
        <v>33.244214190000001</v>
      </c>
      <c r="P243" s="10">
        <v>8.8164084000000004E-2</v>
      </c>
      <c r="Q243" s="10">
        <v>1.9933171E-2</v>
      </c>
      <c r="R243" s="10">
        <v>0.71442783899999995</v>
      </c>
      <c r="S243" s="10">
        <v>14.05036569</v>
      </c>
      <c r="T243" s="10">
        <v>3.0394964E-2</v>
      </c>
      <c r="U243" s="10">
        <v>8.2219359999999991E-3</v>
      </c>
      <c r="V243" s="10">
        <v>0.125054478</v>
      </c>
      <c r="W243" s="10">
        <v>9.2880000000000003</v>
      </c>
      <c r="X243" s="10">
        <v>4.2210000000000001</v>
      </c>
      <c r="Y243" s="10">
        <v>3.3000000000000002E-2</v>
      </c>
      <c r="Z243" s="10">
        <v>907.19</v>
      </c>
      <c r="AA243" s="10">
        <v>2.2869999999999999</v>
      </c>
      <c r="AB243" s="10">
        <v>1.6359999999999999</v>
      </c>
      <c r="AC243" s="10">
        <v>11.550999999999901</v>
      </c>
      <c r="AD243" s="10">
        <v>5.7</v>
      </c>
      <c r="AE243" s="10">
        <v>4.093</v>
      </c>
      <c r="AF243" s="10">
        <v>3.4000000000000002E-2</v>
      </c>
      <c r="AG243" s="10">
        <v>708.28300000000002</v>
      </c>
      <c r="AH243" s="10">
        <v>1.88</v>
      </c>
      <c r="AI243" s="10">
        <v>1.3459999999999901</v>
      </c>
      <c r="AJ243" s="10">
        <v>10.154999999999999</v>
      </c>
      <c r="AK243" s="10">
        <v>6.1829999999999998</v>
      </c>
      <c r="AL243" s="10">
        <v>6.73</v>
      </c>
      <c r="AM243" s="10">
        <v>6.5000000000000002E-2</v>
      </c>
      <c r="AN243" s="10">
        <v>816.86699999999996</v>
      </c>
      <c r="AO243" s="10">
        <v>1.88699999999999</v>
      </c>
      <c r="AP243" s="10">
        <v>17.539000000000001</v>
      </c>
      <c r="AQ243" s="10">
        <v>44.758759660000003</v>
      </c>
      <c r="AR243" s="10">
        <v>6.4656150999999995E-2</v>
      </c>
      <c r="AS243" s="10">
        <v>3.5270439000000001E-2</v>
      </c>
      <c r="AT243" s="10">
        <v>1.3175672309999999</v>
      </c>
      <c r="AU243" s="10">
        <v>0.62894499500000001</v>
      </c>
      <c r="AV243" s="10">
        <v>1.6229352850000001</v>
      </c>
      <c r="AW243" s="10">
        <v>123.95699999999999</v>
      </c>
      <c r="AX243" s="10">
        <v>42.648999999999901</v>
      </c>
      <c r="AY243" s="10">
        <v>73.537999999999997</v>
      </c>
      <c r="AZ243" s="10">
        <v>5.7729999999999997</v>
      </c>
      <c r="BA243" s="10">
        <v>3.00049999999999</v>
      </c>
      <c r="BB243" s="10">
        <v>2.1669999999999998</v>
      </c>
      <c r="BC243" s="10">
        <v>5.9889999999999999</v>
      </c>
      <c r="BD243" s="10">
        <v>26.066999999999901</v>
      </c>
      <c r="BE243" s="10">
        <v>10.196999999999999</v>
      </c>
      <c r="BF243" s="10">
        <v>118.501</v>
      </c>
      <c r="BG243" s="10">
        <v>47.107999999999997</v>
      </c>
      <c r="BH243" s="10">
        <v>73.643000000000001</v>
      </c>
      <c r="BI243" s="10">
        <v>5.734</v>
      </c>
      <c r="BJ243" s="10">
        <v>1.4590000000000001</v>
      </c>
      <c r="BK243" s="10">
        <v>2.2909999999999999</v>
      </c>
      <c r="BL243" s="10">
        <v>6.9639999999999898</v>
      </c>
      <c r="BM243" s="10">
        <v>27.245000000000001</v>
      </c>
      <c r="BN243" s="10">
        <v>11.279</v>
      </c>
      <c r="BO243" s="10">
        <v>106.265</v>
      </c>
      <c r="BP243" s="10">
        <v>54.317</v>
      </c>
      <c r="BQ243" s="10">
        <v>74.751999999999995</v>
      </c>
      <c r="BR243" s="10">
        <v>5.0579999999999998</v>
      </c>
      <c r="BS243" s="10">
        <v>1.081</v>
      </c>
      <c r="BT243" s="10">
        <v>2.7450000000000001</v>
      </c>
      <c r="BU243" s="10">
        <v>8.5030000000000001</v>
      </c>
      <c r="BV243" s="10">
        <v>33.738999999999997</v>
      </c>
      <c r="BW243" s="10">
        <v>12.0529999999999</v>
      </c>
      <c r="BX243">
        <v>0.29799999999999999</v>
      </c>
      <c r="BY243">
        <v>0.24199999999999999</v>
      </c>
      <c r="BZ243">
        <v>0.29899999999999999</v>
      </c>
      <c r="CA243">
        <v>1.1108773594452199</v>
      </c>
      <c r="CB243">
        <v>1.06850110736546</v>
      </c>
      <c r="CC243">
        <v>0.89994725408027798</v>
      </c>
      <c r="CD243">
        <v>0.99760363305988597</v>
      </c>
      <c r="CE243">
        <v>1.15018640197011</v>
      </c>
      <c r="CF243">
        <v>1.0847751156555501</v>
      </c>
      <c r="CG243">
        <v>0.74020301644323905</v>
      </c>
      <c r="CH243">
        <v>0.98356443625611001</v>
      </c>
    </row>
    <row r="244" spans="1:86" x14ac:dyDescent="0.25">
      <c r="A244" s="12" t="str">
        <f>VLOOKUP($B244,GCDTCodes!$A$1:$D$398,2,FALSE)</f>
        <v>GCDT_239</v>
      </c>
      <c r="B244" s="12" t="s">
        <v>318</v>
      </c>
      <c r="C244" t="s">
        <v>308</v>
      </c>
      <c r="D244" t="s">
        <v>533</v>
      </c>
      <c r="E244" t="s">
        <v>1683</v>
      </c>
      <c r="F244" t="s">
        <v>174</v>
      </c>
      <c r="G244" t="s">
        <v>162</v>
      </c>
      <c r="H244" t="s">
        <v>155</v>
      </c>
      <c r="I244" t="s">
        <v>155</v>
      </c>
      <c r="J244" t="s">
        <v>155</v>
      </c>
      <c r="K244" s="10">
        <v>-42.271857339999997</v>
      </c>
      <c r="L244" s="10">
        <v>-0.13322449</v>
      </c>
      <c r="M244" s="10">
        <v>-9.8625735999999894E-2</v>
      </c>
      <c r="N244" s="10">
        <v>-0.57366175600000002</v>
      </c>
      <c r="O244" s="10">
        <v>-6.002833249</v>
      </c>
      <c r="P244" s="10">
        <v>-5.6403104000000003E-2</v>
      </c>
      <c r="Q244" s="10">
        <v>-2.2232490000000001E-3</v>
      </c>
      <c r="R244" s="10">
        <v>-0.65124926799999905</v>
      </c>
      <c r="S244" s="10">
        <v>15.403958039999999</v>
      </c>
      <c r="T244" s="10">
        <v>4.0044547E-2</v>
      </c>
      <c r="U244" s="10">
        <v>1.9771741999999998E-2</v>
      </c>
      <c r="V244" s="10">
        <v>0.154665266</v>
      </c>
      <c r="W244" s="10">
        <v>4.8490000000000002</v>
      </c>
      <c r="X244" s="10">
        <v>4.4560000000000004</v>
      </c>
      <c r="Y244" s="10">
        <v>3.4000000000000002E-2</v>
      </c>
      <c r="Z244" s="10">
        <v>562.39300000000003</v>
      </c>
      <c r="AA244" s="10">
        <v>1.458</v>
      </c>
      <c r="AB244" s="10">
        <v>0.81599999999999995</v>
      </c>
      <c r="AC244" s="10">
        <v>8.8160000000000007</v>
      </c>
      <c r="AD244" s="10">
        <v>5.6749999999999998</v>
      </c>
      <c r="AE244" s="10">
        <v>3.3860000000000001</v>
      </c>
      <c r="AF244" s="10">
        <v>3.1E-2</v>
      </c>
      <c r="AG244" s="10">
        <v>449.46499999999997</v>
      </c>
      <c r="AH244" s="10">
        <v>1.4079999999999999</v>
      </c>
      <c r="AI244" s="10">
        <v>0.80200000000000005</v>
      </c>
      <c r="AJ244" s="10">
        <v>6.5910000000000002</v>
      </c>
      <c r="AK244" s="13"/>
      <c r="AL244" s="10">
        <v>4.7885</v>
      </c>
      <c r="AM244" s="10">
        <v>4.2499999999999899E-2</v>
      </c>
      <c r="AN244" s="10">
        <v>732.25</v>
      </c>
      <c r="AO244" s="10">
        <v>1.645</v>
      </c>
      <c r="AP244" s="10">
        <v>8.0809999999999995</v>
      </c>
      <c r="AQ244" s="10">
        <v>-13.928824179999999</v>
      </c>
      <c r="AR244" s="10">
        <v>-1.509835E-2</v>
      </c>
      <c r="AS244" s="10">
        <v>-0.14808231599999999</v>
      </c>
      <c r="AT244" s="10">
        <v>-1.355932283</v>
      </c>
      <c r="AU244" s="10">
        <v>-0.48425115299999999</v>
      </c>
      <c r="AV244" s="10">
        <v>1.3276010229999999</v>
      </c>
      <c r="AW244" s="10">
        <v>105.50299999999901</v>
      </c>
      <c r="AX244" s="10">
        <v>55.302999999999997</v>
      </c>
      <c r="AY244" s="10">
        <v>74.653000000000006</v>
      </c>
      <c r="AZ244" s="10">
        <v>3.3330000000000002</v>
      </c>
      <c r="BA244" s="10">
        <v>2.8759999999999999</v>
      </c>
      <c r="BB244" s="10">
        <v>1.915</v>
      </c>
      <c r="BC244" s="10">
        <v>5.7979999999999903</v>
      </c>
      <c r="BD244" s="10">
        <v>28.156999999999901</v>
      </c>
      <c r="BE244" s="10">
        <v>10.728999999999999</v>
      </c>
      <c r="BF244" s="10">
        <v>108.10599999999999</v>
      </c>
      <c r="BG244" s="10">
        <v>60.435000000000002</v>
      </c>
      <c r="BH244" s="10">
        <v>77.206000000000003</v>
      </c>
      <c r="BI244" s="10">
        <v>2.7969999999999899</v>
      </c>
      <c r="BJ244" s="10">
        <v>1.5580000000000001</v>
      </c>
      <c r="BK244" s="10">
        <v>1.9469999999999901</v>
      </c>
      <c r="BL244" s="10">
        <v>6.431</v>
      </c>
      <c r="BM244" s="10">
        <v>31.594999999999999</v>
      </c>
      <c r="BN244" s="10">
        <v>12.720999999999901</v>
      </c>
      <c r="BO244" s="10">
        <v>104.866</v>
      </c>
      <c r="BP244" s="10">
        <v>56.58</v>
      </c>
      <c r="BQ244" s="10">
        <v>71.348999999999904</v>
      </c>
      <c r="BR244" s="10">
        <v>3.016</v>
      </c>
      <c r="BS244" s="10">
        <v>1.091</v>
      </c>
      <c r="BT244" s="10">
        <v>3.4789999999999899</v>
      </c>
      <c r="BU244" s="10">
        <v>8.3260000000000005</v>
      </c>
      <c r="BV244" s="10">
        <v>43.051000000000002</v>
      </c>
      <c r="BW244" s="10">
        <v>20.155000000000001</v>
      </c>
      <c r="BX244">
        <v>0.20599999999999999</v>
      </c>
      <c r="BY244">
        <v>0.20399999999999999</v>
      </c>
      <c r="BZ244">
        <v>0.20499999999999999</v>
      </c>
      <c r="CA244">
        <v>0.94028269288524902</v>
      </c>
      <c r="CB244">
        <v>0.88744208949715697</v>
      </c>
      <c r="CC244">
        <v>1.05000307944965</v>
      </c>
      <c r="CD244">
        <v>0.99619142821080497</v>
      </c>
      <c r="CE244">
        <v>0.81191408822504096</v>
      </c>
      <c r="CF244">
        <v>0.96069275450532099</v>
      </c>
      <c r="CG244" t="s">
        <v>1712</v>
      </c>
      <c r="CH244" t="s">
        <v>1712</v>
      </c>
    </row>
    <row r="245" spans="1:86" x14ac:dyDescent="0.25">
      <c r="A245" s="12" t="str">
        <f>VLOOKUP($B245,GCDTCodes!$A$1:$D$398,2,FALSE)</f>
        <v>GCDT_240</v>
      </c>
      <c r="B245" s="12" t="s">
        <v>319</v>
      </c>
      <c r="C245" t="s">
        <v>308</v>
      </c>
      <c r="D245" t="s">
        <v>533</v>
      </c>
      <c r="E245" t="s">
        <v>1683</v>
      </c>
      <c r="F245" t="s">
        <v>174</v>
      </c>
      <c r="G245" t="s">
        <v>162</v>
      </c>
      <c r="H245" t="s">
        <v>158</v>
      </c>
      <c r="I245" t="s">
        <v>155</v>
      </c>
      <c r="J245" t="s">
        <v>155</v>
      </c>
      <c r="K245" s="10">
        <v>109.906981</v>
      </c>
      <c r="L245" s="10">
        <v>0.36312422100000002</v>
      </c>
      <c r="M245" s="10">
        <v>0.23249410000000001</v>
      </c>
      <c r="N245" s="10">
        <v>0.341794177999999</v>
      </c>
      <c r="O245" s="10">
        <v>-14.4335048999999</v>
      </c>
      <c r="P245" s="10">
        <v>-3.3339543999999999E-2</v>
      </c>
      <c r="Q245" s="10">
        <v>-1.3918321000000001E-2</v>
      </c>
      <c r="R245" s="10">
        <v>-0.92188610199999999</v>
      </c>
      <c r="S245" s="10">
        <v>10.84722154</v>
      </c>
      <c r="T245" s="10">
        <v>4.2961269000000003E-2</v>
      </c>
      <c r="U245" s="10">
        <v>1.43849539999999E-2</v>
      </c>
      <c r="V245" s="10">
        <v>-0.157180599</v>
      </c>
      <c r="W245" s="10">
        <v>7.5170000000000003</v>
      </c>
      <c r="X245" s="10">
        <v>2.9089999999999998</v>
      </c>
      <c r="Y245" s="10">
        <v>2.5999999999999999E-2</v>
      </c>
      <c r="Z245" s="10">
        <v>784.327</v>
      </c>
      <c r="AA245" s="10">
        <v>1.9379999999999999</v>
      </c>
      <c r="AB245" s="10">
        <v>1.3959999999999999</v>
      </c>
      <c r="AC245" s="10">
        <v>10.277999999999899</v>
      </c>
      <c r="AD245" s="10">
        <v>5.6789999999999896</v>
      </c>
      <c r="AE245" s="10">
        <v>3.12</v>
      </c>
      <c r="AF245" s="10">
        <v>3.2000000000000001E-2</v>
      </c>
      <c r="AG245" s="10">
        <v>559.1</v>
      </c>
      <c r="AH245" s="10">
        <v>1.675</v>
      </c>
      <c r="AI245" s="10">
        <v>1.2190000000000001</v>
      </c>
      <c r="AJ245" s="10">
        <v>9.2579999999999991</v>
      </c>
      <c r="AK245" s="13"/>
      <c r="AL245" s="10">
        <v>5.1379999999999999</v>
      </c>
      <c r="AM245" s="10">
        <v>5.0999999999999997E-2</v>
      </c>
      <c r="AN245" s="10">
        <v>836.048</v>
      </c>
      <c r="AO245" s="10">
        <v>1.911</v>
      </c>
      <c r="AP245" s="10">
        <v>16.241</v>
      </c>
      <c r="AQ245" s="10">
        <v>357.06002469999999</v>
      </c>
      <c r="AR245" s="10">
        <v>1.295937635</v>
      </c>
      <c r="AS245" s="10">
        <v>1.1785474760000001</v>
      </c>
      <c r="AT245" s="10">
        <v>5.1350675389999996</v>
      </c>
      <c r="AU245" s="10">
        <v>0.35972452900000002</v>
      </c>
      <c r="AV245" s="10">
        <v>1.0730270909999999</v>
      </c>
      <c r="AW245" s="10">
        <v>173.05</v>
      </c>
      <c r="AX245" s="10">
        <v>52.433999999999997</v>
      </c>
      <c r="AY245" s="10">
        <v>72.331999999999994</v>
      </c>
      <c r="AZ245" s="10">
        <v>6.1909999999999998</v>
      </c>
      <c r="BA245" s="10">
        <v>2.8989999999999898</v>
      </c>
      <c r="BB245" s="10">
        <v>4.242</v>
      </c>
      <c r="BC245" s="10">
        <v>12.632999999999999</v>
      </c>
      <c r="BD245" s="10">
        <v>47.761000000000003</v>
      </c>
      <c r="BE245" s="10">
        <v>20.888999999999999</v>
      </c>
      <c r="BF245" s="10">
        <v>126.661</v>
      </c>
      <c r="BG245" s="10">
        <v>51.383999999999901</v>
      </c>
      <c r="BH245" s="10">
        <v>74.94</v>
      </c>
      <c r="BI245" s="10">
        <v>6.7479999999999896</v>
      </c>
      <c r="BJ245" s="10">
        <v>4.0919999999999996</v>
      </c>
      <c r="BK245" s="10">
        <v>2.7469999999999999</v>
      </c>
      <c r="BL245" s="10">
        <v>9.2070000000000007</v>
      </c>
      <c r="BM245" s="10">
        <v>31.609000000000002</v>
      </c>
      <c r="BN245" s="10">
        <v>11.939</v>
      </c>
      <c r="BO245" s="10">
        <v>107.992</v>
      </c>
      <c r="BP245" s="10">
        <v>54.768999999999998</v>
      </c>
      <c r="BQ245" s="10">
        <v>74.991</v>
      </c>
      <c r="BR245" s="10">
        <v>5.1619999999999999</v>
      </c>
      <c r="BS245" s="10">
        <v>1.0925</v>
      </c>
      <c r="BT245" s="10">
        <v>2.91</v>
      </c>
      <c r="BU245" s="10">
        <v>9.0419999999999998</v>
      </c>
      <c r="BV245" s="10">
        <v>40.860999999999997</v>
      </c>
      <c r="BW245" s="10">
        <v>11.492000000000001</v>
      </c>
      <c r="BX245">
        <v>0.26500000000000001</v>
      </c>
      <c r="BY245">
        <v>0.26</v>
      </c>
      <c r="BZ245">
        <v>0.24</v>
      </c>
      <c r="CA245">
        <v>1.3544147394542101</v>
      </c>
      <c r="CB245">
        <v>1.0905526655845399</v>
      </c>
      <c r="CC245">
        <v>1.01691276748862</v>
      </c>
      <c r="CD245">
        <v>0.99742688959774894</v>
      </c>
      <c r="CE245">
        <v>1.3197025669750899</v>
      </c>
      <c r="CF245">
        <v>1.1126627627696</v>
      </c>
      <c r="CG245" t="s">
        <v>1712</v>
      </c>
      <c r="CH245" t="s">
        <v>1712</v>
      </c>
    </row>
    <row r="246" spans="1:86" x14ac:dyDescent="0.25">
      <c r="A246" s="12" t="str">
        <f>VLOOKUP($B246,GCDTCodes!$A$1:$D$398,2,FALSE)</f>
        <v>GCDT_241</v>
      </c>
      <c r="B246" s="12" t="s">
        <v>320</v>
      </c>
      <c r="C246" t="s">
        <v>308</v>
      </c>
      <c r="D246" t="s">
        <v>533</v>
      </c>
      <c r="E246" t="s">
        <v>1683</v>
      </c>
      <c r="F246" t="s">
        <v>174</v>
      </c>
      <c r="G246" t="s">
        <v>162</v>
      </c>
      <c r="H246" t="s">
        <v>160</v>
      </c>
      <c r="I246" t="s">
        <v>155</v>
      </c>
      <c r="J246" t="s">
        <v>155</v>
      </c>
      <c r="K246" s="10">
        <v>3.3740481180000002</v>
      </c>
      <c r="L246" s="10">
        <v>8.2637869999999999E-3</v>
      </c>
      <c r="M246" s="10">
        <v>2.1770767E-2</v>
      </c>
      <c r="N246" s="10">
        <v>0.15937024</v>
      </c>
      <c r="O246" s="10">
        <v>38.327832809999997</v>
      </c>
      <c r="P246" s="10">
        <v>9.7681065999999997E-2</v>
      </c>
      <c r="Q246" s="10">
        <v>2.5006773999999999E-2</v>
      </c>
      <c r="R246" s="10">
        <v>0.71442783899999995</v>
      </c>
      <c r="S246" s="10">
        <v>19.960694539999999</v>
      </c>
      <c r="T246" s="10">
        <v>3.7127825000000003E-2</v>
      </c>
      <c r="U246" s="10">
        <v>2.5158529999999998E-2</v>
      </c>
      <c r="V246" s="10">
        <v>0.46651113100000002</v>
      </c>
      <c r="W246" s="10">
        <v>6.3289999999999997</v>
      </c>
      <c r="X246" s="10">
        <v>3.093</v>
      </c>
      <c r="Y246" s="10">
        <v>2.5000000000000001E-2</v>
      </c>
      <c r="Z246" s="10">
        <v>747.86599999999999</v>
      </c>
      <c r="AA246" s="10">
        <v>1.62699999999999</v>
      </c>
      <c r="AB246" s="10">
        <v>1.256</v>
      </c>
      <c r="AC246" s="10">
        <v>10.276</v>
      </c>
      <c r="AD246" s="10">
        <v>5.6890000000000001</v>
      </c>
      <c r="AE246" s="10">
        <v>3.0110000000000001</v>
      </c>
      <c r="AF246" s="10">
        <v>3.3000000000000002E-2</v>
      </c>
      <c r="AG246" s="10">
        <v>661.49099999999999</v>
      </c>
      <c r="AH246" s="10">
        <v>1.7989999999999999</v>
      </c>
      <c r="AI246" s="10">
        <v>1.298</v>
      </c>
      <c r="AJ246" s="10">
        <v>9.7929999999999993</v>
      </c>
      <c r="AK246" s="13"/>
      <c r="AL246" s="10">
        <v>4.4390000000000001</v>
      </c>
      <c r="AM246" s="10">
        <v>3.4000000000000002E-2</v>
      </c>
      <c r="AN246" s="10">
        <v>628.452</v>
      </c>
      <c r="AO246" s="10">
        <v>1.379</v>
      </c>
      <c r="AP246" s="10">
        <v>13.686999999999999</v>
      </c>
      <c r="AQ246" s="10">
        <v>-105.1809817</v>
      </c>
      <c r="AR246" s="10">
        <v>-0.38728602000000001</v>
      </c>
      <c r="AS246" s="10">
        <v>-0.226993629</v>
      </c>
      <c r="AT246" s="10">
        <v>-1.712398885</v>
      </c>
      <c r="AU246" s="10">
        <v>0.23450541499999999</v>
      </c>
      <c r="AV246" s="10">
        <v>-1.4759534489999999</v>
      </c>
      <c r="AW246" s="10">
        <v>140.94799999999901</v>
      </c>
      <c r="AX246" s="10">
        <v>45.56</v>
      </c>
      <c r="AY246" s="10">
        <v>68.683999999999997</v>
      </c>
      <c r="AZ246" s="10">
        <v>4.5339999999999998</v>
      </c>
      <c r="BA246" s="10">
        <v>3.3959999999999999</v>
      </c>
      <c r="BB246" s="10">
        <v>2.407</v>
      </c>
      <c r="BC246" s="10">
        <v>5.9229999999999903</v>
      </c>
      <c r="BD246" s="10">
        <v>26.135999999999999</v>
      </c>
      <c r="BE246" s="10">
        <v>9.4209999999999994</v>
      </c>
      <c r="BF246" s="10">
        <v>121.85599999999999</v>
      </c>
      <c r="BG246" s="10">
        <v>50.868000000000002</v>
      </c>
      <c r="BH246" s="10">
        <v>71.685000000000002</v>
      </c>
      <c r="BI246" s="10">
        <v>3.8239999999999998</v>
      </c>
      <c r="BJ246" s="10">
        <v>1.6579999999999999</v>
      </c>
      <c r="BK246" s="10">
        <v>2.3319999999999999</v>
      </c>
      <c r="BL246" s="10">
        <v>6.4639999999999898</v>
      </c>
      <c r="BM246" s="10">
        <v>27.596</v>
      </c>
      <c r="BN246" s="10">
        <v>11.700999999999899</v>
      </c>
      <c r="BO246" s="10">
        <v>98.8</v>
      </c>
      <c r="BP246" s="10">
        <v>59.972999999999999</v>
      </c>
      <c r="BQ246" s="10">
        <v>75.375</v>
      </c>
      <c r="BR246" s="10">
        <v>3.081</v>
      </c>
      <c r="BS246" s="10">
        <v>1.0940000000000001</v>
      </c>
      <c r="BT246" s="10">
        <v>2.57899999999999</v>
      </c>
      <c r="BU246" s="10">
        <v>8.2210000000000001</v>
      </c>
      <c r="BV246" s="10">
        <v>36.345999999999997</v>
      </c>
      <c r="BW246" s="10">
        <v>9.7200000000000006</v>
      </c>
      <c r="BX246">
        <v>0.246</v>
      </c>
      <c r="BY246">
        <v>0.215</v>
      </c>
      <c r="BZ246">
        <v>0.23</v>
      </c>
      <c r="CA246">
        <v>0.642223510356698</v>
      </c>
      <c r="CB246">
        <v>0.66879831895931996</v>
      </c>
      <c r="CC246">
        <v>1.04588798605814</v>
      </c>
      <c r="CD246">
        <v>0.99372962002996601</v>
      </c>
      <c r="CE246">
        <v>1.0957906346631201</v>
      </c>
      <c r="CF246">
        <v>1.0022170332061</v>
      </c>
      <c r="CG246" t="s">
        <v>1712</v>
      </c>
      <c r="CH246" t="s">
        <v>1712</v>
      </c>
    </row>
    <row r="247" spans="1:86" x14ac:dyDescent="0.25">
      <c r="A247" s="12" t="str">
        <f>VLOOKUP($B247,GCDTCodes!$A$1:$D$398,2,FALSE)</f>
        <v>GCDT_242</v>
      </c>
      <c r="B247" s="12" t="s">
        <v>321</v>
      </c>
      <c r="C247" t="s">
        <v>308</v>
      </c>
      <c r="D247" t="s">
        <v>533</v>
      </c>
      <c r="E247" t="s">
        <v>1683</v>
      </c>
      <c r="F247" t="s">
        <v>174</v>
      </c>
      <c r="G247" t="s">
        <v>166</v>
      </c>
      <c r="H247" t="s">
        <v>155</v>
      </c>
      <c r="I247" t="s">
        <v>155</v>
      </c>
      <c r="J247" t="s">
        <v>155</v>
      </c>
      <c r="K247" s="10">
        <v>-14.02821335</v>
      </c>
      <c r="L247" s="10">
        <v>-4.1711513999999998E-2</v>
      </c>
      <c r="M247" s="10">
        <v>-4.4020431999999998E-2</v>
      </c>
      <c r="N247" s="10">
        <v>0.15937024</v>
      </c>
      <c r="O247" s="10">
        <v>1.124020588</v>
      </c>
      <c r="P247" s="10">
        <v>1.6786713999999901E-2</v>
      </c>
      <c r="Q247" s="10">
        <v>-6.280445E-3</v>
      </c>
      <c r="R247" s="10">
        <v>0.343368746</v>
      </c>
      <c r="S247" s="10">
        <v>-15.54394469</v>
      </c>
      <c r="T247" s="10">
        <v>-3.2436560000000003E-2</v>
      </c>
      <c r="U247" s="10">
        <v>-1.2321456999999999E-2</v>
      </c>
      <c r="V247" s="10">
        <v>-1.6063060000000001E-2</v>
      </c>
      <c r="W247" s="10">
        <v>7.89</v>
      </c>
      <c r="X247" s="10">
        <v>3.8159999999999998</v>
      </c>
      <c r="Y247" s="10">
        <v>3.4000000000000002E-2</v>
      </c>
      <c r="Z247" s="10">
        <v>775.55600000000004</v>
      </c>
      <c r="AA247" s="10">
        <v>1.8019999999999901</v>
      </c>
      <c r="AB247" s="10">
        <v>1.319</v>
      </c>
      <c r="AC247" s="10">
        <v>10.922000000000001</v>
      </c>
      <c r="AD247" s="10">
        <v>5.6879999999999997</v>
      </c>
      <c r="AE247" s="10">
        <v>3.3660000000000001</v>
      </c>
      <c r="AF247" s="10">
        <v>3.2000000000000001E-2</v>
      </c>
      <c r="AG247" s="10">
        <v>602.46699999999998</v>
      </c>
      <c r="AH247" s="10">
        <v>1.6859999999999999</v>
      </c>
      <c r="AI247" s="10">
        <v>1.073</v>
      </c>
      <c r="AJ247" s="10">
        <v>9.6669999999999998</v>
      </c>
      <c r="AK247" s="10">
        <v>6.5170000000000003</v>
      </c>
      <c r="AL247" s="10">
        <v>5.2079999999999904</v>
      </c>
      <c r="AM247" s="10">
        <v>4.0999999999999898E-2</v>
      </c>
      <c r="AN247" s="10">
        <v>578.95799999999997</v>
      </c>
      <c r="AO247" s="10">
        <v>1.3140000000000001</v>
      </c>
      <c r="AP247" s="10">
        <v>11.493</v>
      </c>
      <c r="AQ247" s="10">
        <v>-140.22538280000001</v>
      </c>
      <c r="AR247" s="10">
        <v>-0.60238149299999999</v>
      </c>
      <c r="AS247" s="10">
        <v>-0.75152176599999998</v>
      </c>
      <c r="AT247" s="10">
        <v>-1.712398885</v>
      </c>
      <c r="AU247" s="10">
        <v>-4.3496639999999996E-3</v>
      </c>
      <c r="AV247" s="10">
        <v>1.1119429860000001</v>
      </c>
      <c r="AW247" s="10">
        <v>119.73699999999999</v>
      </c>
      <c r="AX247" s="10">
        <v>38.795999999999999</v>
      </c>
      <c r="AY247" s="10">
        <v>71.067999999999998</v>
      </c>
      <c r="AZ247" s="10">
        <v>5.8789999999999996</v>
      </c>
      <c r="BA247" s="10">
        <v>3.6120000000000001</v>
      </c>
      <c r="BB247" s="10">
        <v>2.3759999999999999</v>
      </c>
      <c r="BC247" s="10">
        <v>6.0279999999999996</v>
      </c>
      <c r="BD247" s="10">
        <v>31.656999999999901</v>
      </c>
      <c r="BE247" s="10">
        <v>10.487</v>
      </c>
      <c r="BF247" s="10">
        <v>111.081</v>
      </c>
      <c r="BG247" s="10">
        <v>60.321999999999903</v>
      </c>
      <c r="BH247" s="10">
        <v>77.373999999999995</v>
      </c>
      <c r="BI247" s="10">
        <v>2.6579999999999999</v>
      </c>
      <c r="BJ247" s="10">
        <v>3.9889999999999999</v>
      </c>
      <c r="BK247" s="10">
        <v>1.8119999999999901</v>
      </c>
      <c r="BL247" s="10">
        <v>5.92</v>
      </c>
      <c r="BM247" s="10">
        <v>27.571999999999999</v>
      </c>
      <c r="BN247" s="10">
        <v>8.7539999999999996</v>
      </c>
      <c r="BO247" s="10">
        <v>90.52</v>
      </c>
      <c r="BP247" s="10">
        <v>65.567999999999998</v>
      </c>
      <c r="BQ247" s="10">
        <v>75.632999999999996</v>
      </c>
      <c r="BR247" s="10">
        <v>2.0150000000000001</v>
      </c>
      <c r="BS247" s="10">
        <v>1.1120000000000001</v>
      </c>
      <c r="BT247" s="10">
        <v>2.3819999999999899</v>
      </c>
      <c r="BU247" s="10">
        <v>8.1579999999999995</v>
      </c>
      <c r="BV247" s="10">
        <v>39.03</v>
      </c>
      <c r="BW247" s="10">
        <v>10.5529999999999</v>
      </c>
      <c r="BX247">
        <v>0.156</v>
      </c>
      <c r="BY247">
        <v>0.23300000000000001</v>
      </c>
      <c r="BZ247">
        <v>0.21099999999999999</v>
      </c>
      <c r="CA247">
        <v>1.0868867806045199</v>
      </c>
      <c r="CB247">
        <v>0.898923446561952</v>
      </c>
      <c r="CC247">
        <v>1.0840653169572601</v>
      </c>
      <c r="CD247">
        <v>0.95283488064626998</v>
      </c>
      <c r="CE247">
        <v>1.0319410721665001</v>
      </c>
      <c r="CF247">
        <v>1.04810248931266</v>
      </c>
      <c r="CG247">
        <v>0.92576536841136603</v>
      </c>
      <c r="CH247">
        <v>1.0376276999127201</v>
      </c>
    </row>
    <row r="248" spans="1:86" x14ac:dyDescent="0.25">
      <c r="A248" s="12" t="str">
        <f>VLOOKUP($B248,GCDTCodes!$A$1:$D$398,2,FALSE)</f>
        <v>GCDT_243</v>
      </c>
      <c r="B248" s="12" t="s">
        <v>322</v>
      </c>
      <c r="C248" t="s">
        <v>308</v>
      </c>
      <c r="D248" t="s">
        <v>533</v>
      </c>
      <c r="E248" t="s">
        <v>1683</v>
      </c>
      <c r="F248" t="s">
        <v>174</v>
      </c>
      <c r="G248" t="s">
        <v>166</v>
      </c>
      <c r="H248" t="s">
        <v>160</v>
      </c>
      <c r="I248" t="s">
        <v>155</v>
      </c>
      <c r="J248" t="s">
        <v>155</v>
      </c>
      <c r="K248" s="10">
        <v>-8.8619861469999996</v>
      </c>
      <c r="L248" s="10">
        <v>-2.2970775999999998E-2</v>
      </c>
      <c r="M248" s="10">
        <v>-3.6710299000000002E-2</v>
      </c>
      <c r="N248" s="10">
        <v>-2.0676568999999999E-2</v>
      </c>
      <c r="O248" s="10">
        <v>32.784000710000001</v>
      </c>
      <c r="P248" s="10">
        <v>0.100060312</v>
      </c>
      <c r="Q248" s="10">
        <v>1.824197E-2</v>
      </c>
      <c r="R248" s="10">
        <v>0.71442783899999995</v>
      </c>
      <c r="S248" s="10">
        <v>-5.3438758599999998</v>
      </c>
      <c r="T248" s="10">
        <v>-1.4158298999999999E-2</v>
      </c>
      <c r="U248" s="10">
        <v>-1.1294287E-2</v>
      </c>
      <c r="V248" s="10">
        <v>-0.157180599</v>
      </c>
      <c r="W248" s="10">
        <v>6.8540000000000001</v>
      </c>
      <c r="X248" s="10">
        <v>3.0489999999999999</v>
      </c>
      <c r="Y248" s="10">
        <v>2.5999999999999999E-2</v>
      </c>
      <c r="Z248" s="10">
        <v>768.43600000000004</v>
      </c>
      <c r="AA248" s="10">
        <v>1.7829999999999999</v>
      </c>
      <c r="AB248" s="10">
        <v>1.25</v>
      </c>
      <c r="AC248" s="10">
        <v>10.95</v>
      </c>
      <c r="AD248" s="10">
        <v>5.681</v>
      </c>
      <c r="AE248" s="10">
        <v>2.9980000000000002</v>
      </c>
      <c r="AF248" s="10">
        <v>3.2000000000000001E-2</v>
      </c>
      <c r="AG248" s="10">
        <v>617.10500000000002</v>
      </c>
      <c r="AH248" s="10">
        <v>1.7030000000000001</v>
      </c>
      <c r="AI248" s="10">
        <v>1.121</v>
      </c>
      <c r="AJ248" s="10">
        <v>9.1470000000000002</v>
      </c>
      <c r="AK248" s="10">
        <v>5.8490000000000002</v>
      </c>
      <c r="AL248" s="10">
        <v>4.4169999999999998</v>
      </c>
      <c r="AM248" s="10">
        <v>3.5999999999999997E-2</v>
      </c>
      <c r="AN248" s="10">
        <v>543.94200000000001</v>
      </c>
      <c r="AO248" s="10">
        <v>1.202</v>
      </c>
      <c r="AP248" s="10">
        <v>12.581</v>
      </c>
      <c r="AQ248" s="10">
        <v>-158.09311249999999</v>
      </c>
      <c r="AR248" s="10">
        <v>-0.54679502199999996</v>
      </c>
      <c r="AS248" s="10">
        <v>-0.73991716099999905</v>
      </c>
      <c r="AT248" s="10">
        <v>-2.0688654870000001</v>
      </c>
      <c r="AU248" s="10">
        <v>-0.11610754500000001</v>
      </c>
      <c r="AV248" s="10">
        <v>-1.0446373769999999</v>
      </c>
      <c r="AW248" s="10">
        <v>104.041</v>
      </c>
      <c r="AX248" s="10">
        <v>59.460999999999999</v>
      </c>
      <c r="AY248" s="10">
        <v>77.703999999999994</v>
      </c>
      <c r="AZ248" s="10">
        <v>2.5499999999999998</v>
      </c>
      <c r="BA248" s="10">
        <v>3.0189999999999899</v>
      </c>
      <c r="BB248" s="10">
        <v>1.2689999999999999</v>
      </c>
      <c r="BC248" s="10">
        <v>4.0869999999999997</v>
      </c>
      <c r="BD248" s="10">
        <v>24.738</v>
      </c>
      <c r="BE248" s="10">
        <v>5.9039999999999999</v>
      </c>
      <c r="BF248" s="10">
        <v>109.09399999999999</v>
      </c>
      <c r="BG248" s="10">
        <v>57.32</v>
      </c>
      <c r="BH248" s="10">
        <v>73.585999999999999</v>
      </c>
      <c r="BI248" s="10">
        <v>2.5819999999999999</v>
      </c>
      <c r="BJ248" s="10">
        <v>1.853</v>
      </c>
      <c r="BK248" s="10">
        <v>1.766</v>
      </c>
      <c r="BL248" s="10">
        <v>5.0739999999999998</v>
      </c>
      <c r="BM248" s="10">
        <v>24.843</v>
      </c>
      <c r="BN248" s="10">
        <v>6.9729999999999999</v>
      </c>
      <c r="BO248" s="10">
        <v>93.537000000000006</v>
      </c>
      <c r="BP248" s="10">
        <v>63.920999999999999</v>
      </c>
      <c r="BQ248" s="10">
        <v>75.766000000000005</v>
      </c>
      <c r="BR248" s="10">
        <v>1.5429999999999999</v>
      </c>
      <c r="BS248" s="10">
        <v>1.056</v>
      </c>
      <c r="BT248" s="10">
        <v>1.8119999999999901</v>
      </c>
      <c r="BU248" s="10">
        <v>6.0350000000000001</v>
      </c>
      <c r="BV248" s="10">
        <v>27.803000000000001</v>
      </c>
      <c r="BW248" s="10">
        <v>6.3170000000000002</v>
      </c>
      <c r="BX248">
        <v>0.20300000000000001</v>
      </c>
      <c r="BY248">
        <v>0.20799999999999999</v>
      </c>
      <c r="BZ248">
        <v>0.20300000000000001</v>
      </c>
      <c r="CA248">
        <v>1.03568502901264</v>
      </c>
      <c r="CB248">
        <v>0.74052833582806399</v>
      </c>
      <c r="CC248">
        <v>0.96013890783001499</v>
      </c>
      <c r="CD248">
        <v>0.93486902379634096</v>
      </c>
      <c r="CE248">
        <v>1.10750306571056</v>
      </c>
      <c r="CF248">
        <v>1.0015221046293501</v>
      </c>
      <c r="CG248">
        <v>0.95008076619832305</v>
      </c>
      <c r="CH248">
        <v>0.92900699716785395</v>
      </c>
    </row>
    <row r="249" spans="1:86" x14ac:dyDescent="0.25">
      <c r="A249" s="12" t="str">
        <f>VLOOKUP($B249,GCDTCodes!$A$1:$D$398,2,FALSE)</f>
        <v>GCDT_244</v>
      </c>
      <c r="B249" s="12" t="s">
        <v>323</v>
      </c>
      <c r="C249" t="s">
        <v>308</v>
      </c>
      <c r="D249" t="s">
        <v>533</v>
      </c>
      <c r="E249" t="s">
        <v>1683</v>
      </c>
      <c r="F249" t="s">
        <v>174</v>
      </c>
      <c r="G249" t="s">
        <v>204</v>
      </c>
      <c r="H249" t="s">
        <v>158</v>
      </c>
      <c r="I249" t="s">
        <v>155</v>
      </c>
      <c r="J249" t="s">
        <v>155</v>
      </c>
      <c r="K249" s="10">
        <v>-3.8211886260000001</v>
      </c>
      <c r="L249" s="10">
        <v>6.1814829999999998E-3</v>
      </c>
      <c r="M249" s="10">
        <v>-2.596344E-3</v>
      </c>
      <c r="N249" s="10">
        <v>-2.0676568999999999E-2</v>
      </c>
      <c r="O249" s="10">
        <v>7.5012644919999998</v>
      </c>
      <c r="P249" s="10">
        <v>5.0096152999999997E-2</v>
      </c>
      <c r="Q249" s="10">
        <v>8.0947640000000008E-3</v>
      </c>
      <c r="R249" s="10">
        <v>0.343368746</v>
      </c>
      <c r="S249" s="10">
        <v>-14.471526389999999</v>
      </c>
      <c r="T249" s="10">
        <v>-2.3297428999999901E-2</v>
      </c>
      <c r="U249" s="10">
        <v>-1.4375796E-2</v>
      </c>
      <c r="V249" s="10">
        <v>-0.157180599</v>
      </c>
      <c r="W249" s="10">
        <v>6.319</v>
      </c>
      <c r="X249" s="10">
        <v>4.59</v>
      </c>
      <c r="Y249" s="10">
        <v>3.6999999999999998E-2</v>
      </c>
      <c r="Z249" s="10">
        <v>823.29700000000003</v>
      </c>
      <c r="AA249" s="10">
        <v>1.9359999999999999</v>
      </c>
      <c r="AB249" s="10">
        <v>1.4569999999999901</v>
      </c>
      <c r="AC249" s="10">
        <v>11.401</v>
      </c>
      <c r="AD249" s="10">
        <v>5.6844999999999999</v>
      </c>
      <c r="AE249" s="10">
        <v>3.706</v>
      </c>
      <c r="AF249" s="10">
        <v>3.3000000000000002E-2</v>
      </c>
      <c r="AG249" s="10">
        <v>606.37300000000005</v>
      </c>
      <c r="AH249" s="10">
        <v>1.7889999999999999</v>
      </c>
      <c r="AI249" s="10">
        <v>1.2229999999999901</v>
      </c>
      <c r="AJ249" s="10">
        <v>9.7329999999999899</v>
      </c>
      <c r="AK249" s="10">
        <v>6.1829999999999998</v>
      </c>
      <c r="AL249" s="10">
        <v>5.1550000000000002</v>
      </c>
      <c r="AM249" s="10">
        <v>3.4000000000000002E-2</v>
      </c>
      <c r="AN249" s="10">
        <v>650.93299999999999</v>
      </c>
      <c r="AO249" s="10">
        <v>1.5109999999999999</v>
      </c>
      <c r="AP249" s="10">
        <v>14.228999999999999</v>
      </c>
      <c r="AQ249" s="10">
        <v>-157.51182499999999</v>
      </c>
      <c r="AR249" s="10">
        <v>-0.29786430699999999</v>
      </c>
      <c r="AS249" s="10">
        <v>-0.45444388299999999</v>
      </c>
      <c r="AT249" s="10">
        <v>-0.46476577800000002</v>
      </c>
      <c r="AU249" s="10">
        <v>-0.113916214</v>
      </c>
      <c r="AV249" s="10">
        <v>0.464968877</v>
      </c>
      <c r="AW249" s="10">
        <v>114.48</v>
      </c>
      <c r="AX249" s="10">
        <v>53.833999999999897</v>
      </c>
      <c r="AY249" s="10">
        <v>75.322999999999993</v>
      </c>
      <c r="AZ249" s="10">
        <v>3.4889999999999999</v>
      </c>
      <c r="BA249" s="10">
        <v>2.98199999999999</v>
      </c>
      <c r="BB249" s="10">
        <v>1.929</v>
      </c>
      <c r="BC249" s="10">
        <v>5.5179999999999998</v>
      </c>
      <c r="BD249" s="10">
        <v>30.561999999999902</v>
      </c>
      <c r="BE249" s="10">
        <v>10.163</v>
      </c>
      <c r="BF249" s="10">
        <v>100.315</v>
      </c>
      <c r="BG249" s="10">
        <v>41.152000000000001</v>
      </c>
      <c r="BH249" s="10">
        <v>69.382999999999996</v>
      </c>
      <c r="BI249" s="10">
        <v>2.7229999999999999</v>
      </c>
      <c r="BJ249" s="10">
        <v>1.7555000000000001</v>
      </c>
      <c r="BK249" s="10">
        <v>1.605</v>
      </c>
      <c r="BL249" s="10">
        <v>3.8889999999999998</v>
      </c>
      <c r="BM249" s="10">
        <v>21.353999999999999</v>
      </c>
      <c r="BN249" s="10">
        <v>4.1660000000000004</v>
      </c>
      <c r="BO249" s="10">
        <v>94.937999999999903</v>
      </c>
      <c r="BP249" s="10">
        <v>58.991</v>
      </c>
      <c r="BQ249" s="10">
        <v>73.899000000000001</v>
      </c>
      <c r="BR249" s="10">
        <v>2.2839999999999998</v>
      </c>
      <c r="BS249" s="10">
        <v>1.091</v>
      </c>
      <c r="BT249" s="10">
        <v>2.327</v>
      </c>
      <c r="BU249" s="10">
        <v>7.0659999999999998</v>
      </c>
      <c r="BV249" s="10">
        <v>38.869999999999997</v>
      </c>
      <c r="BW249" s="10">
        <v>10.863</v>
      </c>
      <c r="BX249">
        <v>0.17</v>
      </c>
      <c r="BY249">
        <v>0.20300000000000001</v>
      </c>
      <c r="BZ249">
        <v>0.186</v>
      </c>
      <c r="CA249">
        <v>1.3127377577347099</v>
      </c>
      <c r="CB249">
        <v>0.58483397366260004</v>
      </c>
      <c r="CC249">
        <v>1.1660824902146401</v>
      </c>
      <c r="CD249">
        <v>0.95283488064626998</v>
      </c>
      <c r="CE249">
        <v>0.85986545679522597</v>
      </c>
      <c r="CF249">
        <v>0.94863316471652004</v>
      </c>
      <c r="CG249">
        <v>1.09448478651526</v>
      </c>
      <c r="CH249">
        <v>0.98628402853212305</v>
      </c>
    </row>
    <row r="250" spans="1:86" x14ac:dyDescent="0.25">
      <c r="A250" s="12" t="str">
        <f>VLOOKUP($B250,GCDTCodes!$A$1:$D$398,2,FALSE)</f>
        <v>GCDT_245</v>
      </c>
      <c r="B250" s="12" t="s">
        <v>324</v>
      </c>
      <c r="C250" t="s">
        <v>308</v>
      </c>
      <c r="D250" t="s">
        <v>533</v>
      </c>
      <c r="E250" t="s">
        <v>1684</v>
      </c>
      <c r="F250" t="s">
        <v>182</v>
      </c>
      <c r="G250" t="s">
        <v>157</v>
      </c>
      <c r="H250" t="s">
        <v>160</v>
      </c>
      <c r="I250" t="s">
        <v>155</v>
      </c>
      <c r="J250" t="s">
        <v>155</v>
      </c>
      <c r="K250" s="10">
        <v>-17.943095029999999</v>
      </c>
      <c r="L250" s="10">
        <v>-4.5876121999999998E-2</v>
      </c>
      <c r="M250" s="10">
        <v>-4.1583720999999997E-2</v>
      </c>
      <c r="N250" s="10">
        <v>-0.38077018699999998</v>
      </c>
      <c r="O250" s="10">
        <v>-8.6100745639999996</v>
      </c>
      <c r="P250" s="10">
        <v>-4.7452917999999997E-2</v>
      </c>
      <c r="Q250" s="10">
        <v>-9.66284699999999E-3</v>
      </c>
      <c r="R250" s="10">
        <v>-0.39874944099999998</v>
      </c>
      <c r="S250" s="10">
        <v>-6.2651073729999904</v>
      </c>
      <c r="T250" s="10">
        <v>-2.6724603E-2</v>
      </c>
      <c r="U250" s="10">
        <v>-5.1312689999999999E-3</v>
      </c>
      <c r="V250" s="10">
        <v>-1.6063060000000001E-2</v>
      </c>
      <c r="W250" s="10">
        <v>6.0939999999999896</v>
      </c>
      <c r="X250" s="10">
        <v>3.702</v>
      </c>
      <c r="Y250" s="10">
        <v>2.79999999999999E-2</v>
      </c>
      <c r="Z250" s="10">
        <v>708.27800000000002</v>
      </c>
      <c r="AA250" s="10">
        <v>1.712</v>
      </c>
      <c r="AB250" s="10">
        <v>1.2150000000000001</v>
      </c>
      <c r="AC250" s="10">
        <v>10.206</v>
      </c>
      <c r="AD250" s="10">
        <v>5.6779999999999999</v>
      </c>
      <c r="AE250" s="10">
        <v>3.73199999999999</v>
      </c>
      <c r="AF250" s="10">
        <v>3.2000000000000001E-2</v>
      </c>
      <c r="AG250" s="10">
        <v>534.03699999999901</v>
      </c>
      <c r="AH250" s="10">
        <v>1.5859999999999901</v>
      </c>
      <c r="AI250" s="10">
        <v>0.97799999999999998</v>
      </c>
      <c r="AJ250" s="10">
        <v>7.9219999999999997</v>
      </c>
      <c r="AK250" s="10">
        <v>6.0209999999999999</v>
      </c>
      <c r="AL250" s="10">
        <v>4.7489999999999997</v>
      </c>
      <c r="AM250" s="10">
        <v>4.0999999999999898E-2</v>
      </c>
      <c r="AN250" s="10">
        <v>558.43299999999999</v>
      </c>
      <c r="AO250" s="10">
        <v>1.1930000000000001</v>
      </c>
      <c r="AP250" s="10">
        <v>10.868</v>
      </c>
      <c r="AQ250" s="10">
        <v>-76.099143389999995</v>
      </c>
      <c r="AR250" s="10">
        <v>-0.19635857900000001</v>
      </c>
      <c r="AS250" s="10">
        <v>-0.36160704399999999</v>
      </c>
      <c r="AT250" s="10">
        <v>-1.1776989819999999</v>
      </c>
      <c r="AU250" s="10">
        <v>0.22135742899999999</v>
      </c>
      <c r="AV250" s="10">
        <v>1.9745751309999999</v>
      </c>
      <c r="AW250" s="10">
        <v>107.64100000000001</v>
      </c>
      <c r="AX250" s="10">
        <v>48.593999999999902</v>
      </c>
      <c r="AY250" s="10">
        <v>70.021000000000001</v>
      </c>
      <c r="AZ250" s="10">
        <v>4.3129999999999997</v>
      </c>
      <c r="BA250" s="10">
        <v>2.9510000000000001</v>
      </c>
      <c r="BB250" s="10">
        <v>2.3679999999999999</v>
      </c>
      <c r="BC250" s="10">
        <v>5.8209999999999997</v>
      </c>
      <c r="BD250" s="10">
        <v>39.116999999999997</v>
      </c>
      <c r="BE250" s="10">
        <v>13.255999999999901</v>
      </c>
      <c r="BF250" s="10">
        <v>109.89299999999901</v>
      </c>
      <c r="BG250" s="10">
        <v>28.230999999999899</v>
      </c>
      <c r="BH250" s="10">
        <v>53.095999999999997</v>
      </c>
      <c r="BI250" s="10">
        <v>3.24399999999999</v>
      </c>
      <c r="BJ250" s="10">
        <v>4.3860000000000001</v>
      </c>
      <c r="BK250" s="10">
        <v>1.8659999999999899</v>
      </c>
      <c r="BL250" s="10">
        <v>3.3279999999999998</v>
      </c>
      <c r="BM250" s="10">
        <v>23.155999999999999</v>
      </c>
      <c r="BN250" s="10">
        <v>4.3919999999999897</v>
      </c>
      <c r="BO250" s="10">
        <v>92.465999999999994</v>
      </c>
      <c r="BP250" s="10">
        <v>54.360999999999997</v>
      </c>
      <c r="BQ250" s="10">
        <v>71.382000000000005</v>
      </c>
      <c r="BR250" s="10">
        <v>2.2799999999999998</v>
      </c>
      <c r="BS250" s="10">
        <v>1.131</v>
      </c>
      <c r="BT250" s="10">
        <v>2.10699999999999</v>
      </c>
      <c r="BU250" s="10">
        <v>5.8779999999999903</v>
      </c>
      <c r="BV250" s="10">
        <v>34.692999999999998</v>
      </c>
      <c r="BW250" s="10">
        <v>9.0649999999999995</v>
      </c>
      <c r="BX250">
        <v>0.13100000000000001</v>
      </c>
      <c r="BY250">
        <v>0.14899999999999999</v>
      </c>
      <c r="BZ250">
        <v>0.13300000000000001</v>
      </c>
      <c r="CA250">
        <v>1.38533552103227</v>
      </c>
      <c r="CB250">
        <v>1.0444562269927999</v>
      </c>
      <c r="CC250">
        <v>0.97443907234510396</v>
      </c>
      <c r="CD250">
        <v>0.969921343284182</v>
      </c>
      <c r="CE250">
        <v>0.97156491764363295</v>
      </c>
      <c r="CF250">
        <v>0.861961707139835</v>
      </c>
      <c r="CG250">
        <v>1.10812750350944</v>
      </c>
      <c r="CH250">
        <v>0.96015114315550698</v>
      </c>
    </row>
    <row r="251" spans="1:86" x14ac:dyDescent="0.25">
      <c r="A251" s="12" t="str">
        <f>VLOOKUP($B251,GCDTCodes!$A$1:$D$398,2,FALSE)</f>
        <v>GCDT_246</v>
      </c>
      <c r="B251" s="12" t="s">
        <v>325</v>
      </c>
      <c r="C251" t="s">
        <v>308</v>
      </c>
      <c r="D251" t="s">
        <v>533</v>
      </c>
      <c r="E251" t="s">
        <v>1684</v>
      </c>
      <c r="F251" t="s">
        <v>182</v>
      </c>
      <c r="G251" t="s">
        <v>162</v>
      </c>
      <c r="H251" t="s">
        <v>160</v>
      </c>
      <c r="I251" t="s">
        <v>155</v>
      </c>
      <c r="J251" t="s">
        <v>155</v>
      </c>
      <c r="K251" s="10">
        <v>1.3878322329999999</v>
      </c>
      <c r="L251" s="10">
        <v>4.5745263000000001E-2</v>
      </c>
      <c r="M251" s="10">
        <v>2.42074779999999E-2</v>
      </c>
      <c r="N251" s="10">
        <v>0.15937024</v>
      </c>
      <c r="O251" s="10">
        <v>29.487093229999999</v>
      </c>
      <c r="P251" s="10">
        <v>0.11433578599999999</v>
      </c>
      <c r="Q251" s="10">
        <v>8.0947640000000008E-3</v>
      </c>
      <c r="R251" s="10">
        <v>0.343368746</v>
      </c>
      <c r="S251" s="10">
        <v>-4.5597063249999996</v>
      </c>
      <c r="T251" s="10">
        <v>-9.0091389999999993E-3</v>
      </c>
      <c r="U251" s="10">
        <v>-8.3751030000000001E-3</v>
      </c>
      <c r="V251" s="10">
        <v>-0.27548537899999997</v>
      </c>
      <c r="W251" s="10">
        <v>7.6029999999999998</v>
      </c>
      <c r="X251" s="10">
        <v>2.9139999999999899</v>
      </c>
      <c r="Y251" s="10">
        <v>2.5999999999999999E-2</v>
      </c>
      <c r="Z251" s="10">
        <v>1108.6320000000001</v>
      </c>
      <c r="AA251" s="10">
        <v>2.6739999999999999</v>
      </c>
      <c r="AB251" s="10">
        <v>1.9590000000000001</v>
      </c>
      <c r="AC251" s="10">
        <v>12.885999999999999</v>
      </c>
      <c r="AD251" s="10">
        <v>5.6729999999999903</v>
      </c>
      <c r="AE251" s="10">
        <v>3.08</v>
      </c>
      <c r="AF251" s="10">
        <v>3.2000000000000001E-2</v>
      </c>
      <c r="AG251" s="10">
        <v>672.57500000000005</v>
      </c>
      <c r="AH251" s="10">
        <v>1.831</v>
      </c>
      <c r="AI251" s="10">
        <v>1.208</v>
      </c>
      <c r="AJ251" s="10">
        <v>9.5839999999999996</v>
      </c>
      <c r="AK251" s="10">
        <v>6.1470000000000002</v>
      </c>
      <c r="AL251" s="10">
        <v>4.8559999999999999</v>
      </c>
      <c r="AM251" s="10">
        <v>4.0999999999999898E-2</v>
      </c>
      <c r="AN251" s="10">
        <v>774.745</v>
      </c>
      <c r="AO251" s="10">
        <v>1.581</v>
      </c>
      <c r="AP251" s="10">
        <v>14.734</v>
      </c>
      <c r="AQ251" s="10">
        <v>156.98314389999999</v>
      </c>
      <c r="AR251" s="10">
        <v>2.278447753</v>
      </c>
      <c r="AS251" s="10">
        <v>2.4234981059999998</v>
      </c>
      <c r="AT251" s="10">
        <v>0.14658853799999999</v>
      </c>
      <c r="AU251" s="10">
        <v>-0.70338425299999996</v>
      </c>
      <c r="AV251" s="10">
        <v>-2.6789296000000001E-2</v>
      </c>
      <c r="AW251" s="10">
        <v>172.28299999999999</v>
      </c>
      <c r="AX251" s="10">
        <v>21.821999999999999</v>
      </c>
      <c r="AY251" s="10">
        <v>45.594999999999999</v>
      </c>
      <c r="AZ251" s="10">
        <v>11.177</v>
      </c>
      <c r="BA251" s="10">
        <v>6.2479999999999896</v>
      </c>
      <c r="BB251" s="10">
        <v>4.2329999999999997</v>
      </c>
      <c r="BC251" s="10">
        <v>4.883</v>
      </c>
      <c r="BD251" s="10">
        <v>22.440999999999999</v>
      </c>
      <c r="BE251" s="10">
        <v>11.007999999999999</v>
      </c>
      <c r="BF251" s="10">
        <v>152.261</v>
      </c>
      <c r="BG251" s="10">
        <v>30.101999999999901</v>
      </c>
      <c r="BH251" s="10">
        <v>60.246000000000002</v>
      </c>
      <c r="BI251" s="10">
        <v>5.742</v>
      </c>
      <c r="BJ251" s="10">
        <v>8.6460000000000008</v>
      </c>
      <c r="BK251" s="10">
        <v>2.21199999999999</v>
      </c>
      <c r="BL251" s="10">
        <v>4.1539999999999999</v>
      </c>
      <c r="BM251" s="10">
        <v>22.234999999999999</v>
      </c>
      <c r="BN251" s="10">
        <v>7.7709999999999999</v>
      </c>
      <c r="BO251" s="10">
        <v>95.642999999999901</v>
      </c>
      <c r="BP251" s="10">
        <v>49.515999999999998</v>
      </c>
      <c r="BQ251" s="10">
        <v>68.348999999999904</v>
      </c>
      <c r="BR251" s="10">
        <v>3.2959999999999998</v>
      </c>
      <c r="BS251" s="10">
        <v>0.98399999999999999</v>
      </c>
      <c r="BT251" s="10">
        <v>2.8719999999999999</v>
      </c>
      <c r="BU251" s="10">
        <v>6.4649999999999999</v>
      </c>
      <c r="BV251" s="10">
        <v>30.991</v>
      </c>
      <c r="BW251" s="10">
        <v>11.071999999999999</v>
      </c>
      <c r="BX251">
        <v>0.23400000000000001</v>
      </c>
      <c r="BY251">
        <v>0.24199999999999999</v>
      </c>
      <c r="BZ251">
        <v>0.19800000000000001</v>
      </c>
      <c r="CA251">
        <v>0.88447192352074799</v>
      </c>
      <c r="CB251">
        <v>0.95540343431397401</v>
      </c>
      <c r="CC251">
        <v>1.0564000723282001</v>
      </c>
      <c r="CD251">
        <v>0.95283488064626998</v>
      </c>
      <c r="CE251">
        <v>1.2626902138140601</v>
      </c>
      <c r="CF251">
        <v>1.0715474347566001</v>
      </c>
      <c r="CG251">
        <v>0.901375324205966</v>
      </c>
      <c r="CH251">
        <v>0.98237391743241798</v>
      </c>
    </row>
    <row r="252" spans="1:86" x14ac:dyDescent="0.25">
      <c r="A252" s="12" t="str">
        <f>VLOOKUP($B252,GCDTCodes!$A$1:$D$398,2,FALSE)</f>
        <v>GCDT_247</v>
      </c>
      <c r="B252" s="12" t="s">
        <v>326</v>
      </c>
      <c r="C252" t="s">
        <v>308</v>
      </c>
      <c r="D252" t="s">
        <v>533</v>
      </c>
      <c r="E252" t="s">
        <v>1684</v>
      </c>
      <c r="F252" t="s">
        <v>182</v>
      </c>
      <c r="G252" t="s">
        <v>166</v>
      </c>
      <c r="H252" t="s">
        <v>155</v>
      </c>
      <c r="I252" t="s">
        <v>155</v>
      </c>
      <c r="J252" t="s">
        <v>155</v>
      </c>
      <c r="K252" s="10">
        <v>-11.07987803</v>
      </c>
      <c r="L252" s="10">
        <v>-3.1299992999999998E-2</v>
      </c>
      <c r="M252" s="10">
        <v>-2.45267429999999E-2</v>
      </c>
      <c r="N252" s="10">
        <v>-2.0676568999999999E-2</v>
      </c>
      <c r="O252" s="10">
        <v>-5.4175852720000002</v>
      </c>
      <c r="P252" s="10">
        <v>-3.3177444E-2</v>
      </c>
      <c r="Q252" s="10">
        <v>-4.5892440000000001E-3</v>
      </c>
      <c r="R252" s="10">
        <v>-2.7690347000000001E-2</v>
      </c>
      <c r="S252" s="10">
        <v>-9.30496978299999</v>
      </c>
      <c r="T252" s="10">
        <v>-2.6724603E-2</v>
      </c>
      <c r="U252" s="10">
        <v>-8.2127780000000004E-3</v>
      </c>
      <c r="V252" s="10">
        <v>0.26617201699999998</v>
      </c>
      <c r="W252" s="10">
        <v>8.7850000000000001</v>
      </c>
      <c r="X252" s="10">
        <v>3.5030000000000001</v>
      </c>
      <c r="Y252" s="10">
        <v>4.5999999999999999E-2</v>
      </c>
      <c r="Z252" s="10">
        <v>1052.1589999999901</v>
      </c>
      <c r="AA252" s="10">
        <v>2.3660000000000001</v>
      </c>
      <c r="AB252" s="10">
        <v>2.23</v>
      </c>
      <c r="AC252" s="10">
        <v>12.446</v>
      </c>
      <c r="AD252" s="10">
        <v>5.6689999999999996</v>
      </c>
      <c r="AE252" s="10">
        <v>3.8029999999999999</v>
      </c>
      <c r="AF252" s="10">
        <v>3.3000000000000002E-2</v>
      </c>
      <c r="AG252" s="10">
        <v>579.05899999999997</v>
      </c>
      <c r="AH252" s="10">
        <v>1.712</v>
      </c>
      <c r="AI252" s="10">
        <v>1.081</v>
      </c>
      <c r="AJ252" s="10">
        <v>9.3029999999999902</v>
      </c>
      <c r="AK252" s="10">
        <v>6.1470000000000002</v>
      </c>
      <c r="AL252" s="10">
        <v>5.6229999999999896</v>
      </c>
      <c r="AM252" s="10">
        <v>4.1999999999999899E-2</v>
      </c>
      <c r="AN252" s="10">
        <v>623.75800000000004</v>
      </c>
      <c r="AO252" s="10">
        <v>1.403</v>
      </c>
      <c r="AP252" s="10">
        <v>15.437999999999899</v>
      </c>
      <c r="AQ252" s="10">
        <v>-174.15710469999999</v>
      </c>
      <c r="AR252" s="10">
        <v>-0.41870446</v>
      </c>
      <c r="AS252" s="10">
        <v>-0.52175059099999999</v>
      </c>
      <c r="AT252" s="10">
        <v>-1.1776989819999999</v>
      </c>
      <c r="AU252" s="10">
        <v>-0.19280412999999999</v>
      </c>
      <c r="AV252" s="10">
        <v>-0.39766326800000001</v>
      </c>
      <c r="AW252" s="10">
        <v>177.655</v>
      </c>
      <c r="AX252" s="10">
        <v>48.34</v>
      </c>
      <c r="AY252" s="10">
        <v>72.518999999999906</v>
      </c>
      <c r="AZ252" s="10">
        <v>4.8369999999999997</v>
      </c>
      <c r="BA252" s="10">
        <v>2.8149999999999999</v>
      </c>
      <c r="BB252" s="10">
        <v>2.3849999999999998</v>
      </c>
      <c r="BC252" s="10">
        <v>6.5609999999999999</v>
      </c>
      <c r="BD252" s="10">
        <v>33.296999999999997</v>
      </c>
      <c r="BE252" s="10">
        <v>12.397</v>
      </c>
      <c r="BF252" s="10">
        <v>123.142</v>
      </c>
      <c r="BG252" s="10">
        <v>51.383999999999901</v>
      </c>
      <c r="BH252" s="10">
        <v>75.158999999999907</v>
      </c>
      <c r="BI252" s="10">
        <v>3.5009999999999999</v>
      </c>
      <c r="BJ252" s="10">
        <v>2.806</v>
      </c>
      <c r="BK252" s="10">
        <v>1.75199999999999</v>
      </c>
      <c r="BL252" s="10">
        <v>5.1689999999999996</v>
      </c>
      <c r="BM252" s="10">
        <v>25.286999999999999</v>
      </c>
      <c r="BN252" s="10">
        <v>8.41</v>
      </c>
      <c r="BO252" s="10">
        <v>96.637</v>
      </c>
      <c r="BP252" s="10">
        <v>57.078999999999901</v>
      </c>
      <c r="BQ252" s="10">
        <v>73.834000000000003</v>
      </c>
      <c r="BR252" s="10">
        <v>1.929</v>
      </c>
      <c r="BS252" s="10">
        <v>1.093</v>
      </c>
      <c r="BT252" s="10">
        <v>1.82</v>
      </c>
      <c r="BU252" s="10">
        <v>5.657</v>
      </c>
      <c r="BV252" s="10">
        <v>29.593</v>
      </c>
      <c r="BW252" s="10">
        <v>8.6820000000000004</v>
      </c>
      <c r="BX252">
        <v>0.18</v>
      </c>
      <c r="BY252">
        <v>0.20200000000000001</v>
      </c>
      <c r="BZ252">
        <v>0.16</v>
      </c>
      <c r="CA252">
        <v>0.81260778572709602</v>
      </c>
      <c r="CB252">
        <v>0.95533745570403705</v>
      </c>
      <c r="CC252">
        <v>1.22777614375313</v>
      </c>
      <c r="CD252">
        <v>0.95301106449884698</v>
      </c>
      <c r="CE252">
        <v>1.1868077089945801</v>
      </c>
      <c r="CF252">
        <v>1.0042772453325399</v>
      </c>
      <c r="CG252">
        <v>0.77743863495232501</v>
      </c>
      <c r="CH252">
        <v>0.98308101603367104</v>
      </c>
    </row>
    <row r="253" spans="1:86" x14ac:dyDescent="0.25">
      <c r="A253" s="12" t="str">
        <f>VLOOKUP($B253,GCDTCodes!$A$1:$D$398,2,FALSE)</f>
        <v>GCDT_248</v>
      </c>
      <c r="B253" s="12" t="s">
        <v>327</v>
      </c>
      <c r="C253" t="s">
        <v>308</v>
      </c>
      <c r="D253" t="s">
        <v>533</v>
      </c>
      <c r="E253" t="s">
        <v>1684</v>
      </c>
      <c r="F253" t="s">
        <v>182</v>
      </c>
      <c r="G253" t="s">
        <v>204</v>
      </c>
      <c r="H253" t="s">
        <v>155</v>
      </c>
      <c r="I253" t="s">
        <v>155</v>
      </c>
      <c r="J253" t="s">
        <v>155</v>
      </c>
      <c r="K253" s="10">
        <v>-38.41764586</v>
      </c>
      <c r="L253" s="10">
        <v>-0.11875677</v>
      </c>
      <c r="M253" s="10">
        <v>-0.104938209</v>
      </c>
      <c r="N253" s="10">
        <v>-0.56081699600000001</v>
      </c>
      <c r="O253" s="10">
        <v>-4.3472988859999999</v>
      </c>
      <c r="P253" s="10">
        <v>-2.8418952500000001E-2</v>
      </c>
      <c r="Q253" s="10">
        <v>-6.2804445000000002E-3</v>
      </c>
      <c r="R253" s="10">
        <v>-0.21321989399999999</v>
      </c>
      <c r="S253" s="10">
        <v>-20.063421829999999</v>
      </c>
      <c r="T253" s="10">
        <v>-7.30395E-3</v>
      </c>
      <c r="U253" s="10">
        <v>-1.3348626000000001E-2</v>
      </c>
      <c r="V253" s="10">
        <v>-0.29829813700000002</v>
      </c>
      <c r="W253" s="10">
        <v>6.1369999999999996</v>
      </c>
      <c r="X253" s="10">
        <v>3.0350000000000001</v>
      </c>
      <c r="Y253" s="10">
        <v>2.4E-2</v>
      </c>
      <c r="Z253" s="10">
        <v>733.76099999999997</v>
      </c>
      <c r="AA253" s="10">
        <v>1.88</v>
      </c>
      <c r="AB253" s="10">
        <v>1.3979999999999999</v>
      </c>
      <c r="AC253" s="10">
        <v>10.71</v>
      </c>
      <c r="AD253" s="10">
        <v>5.6779999999999999</v>
      </c>
      <c r="AE253" s="10">
        <v>3.73199999999999</v>
      </c>
      <c r="AF253" s="10">
        <v>3.2000000000000001E-2</v>
      </c>
      <c r="AG253" s="10">
        <v>597.335499999999</v>
      </c>
      <c r="AH253" s="10">
        <v>1.7609999999999999</v>
      </c>
      <c r="AI253" s="10">
        <v>1.1080000000000001</v>
      </c>
      <c r="AJ253" s="10">
        <v>9.3704999999999998</v>
      </c>
      <c r="AK253" s="10">
        <v>6.1470000000000002</v>
      </c>
      <c r="AL253" s="10">
        <v>5.3129999999999997</v>
      </c>
      <c r="AM253" s="10">
        <v>4.2999999999999997E-2</v>
      </c>
      <c r="AN253" s="10">
        <v>579.79</v>
      </c>
      <c r="AO253" s="10">
        <v>1.3069999999999999</v>
      </c>
      <c r="AP253" s="10">
        <v>12.725</v>
      </c>
      <c r="AQ253" s="10">
        <v>-77.658390960000006</v>
      </c>
      <c r="AR253" s="10">
        <v>-0.445289294</v>
      </c>
      <c r="AS253" s="10">
        <v>-0.54031795799999904</v>
      </c>
      <c r="AT253" s="10">
        <v>-1.8906321859999999</v>
      </c>
      <c r="AU253" s="10">
        <v>-0.29360535599999998</v>
      </c>
      <c r="AV253" s="10">
        <v>-0.18200523199999999</v>
      </c>
      <c r="AW253" s="10">
        <v>128.18899999999999</v>
      </c>
      <c r="AX253" s="10">
        <v>52.328000000000003</v>
      </c>
      <c r="AY253" s="10">
        <v>74.266999999999996</v>
      </c>
      <c r="AZ253" s="10">
        <v>3.8719999999999999</v>
      </c>
      <c r="BA253" s="10">
        <v>3.0339999999999998</v>
      </c>
      <c r="BB253" s="10">
        <v>1.9650000000000001</v>
      </c>
      <c r="BC253" s="10">
        <v>4.9390000000000001</v>
      </c>
      <c r="BD253" s="10">
        <v>29.593</v>
      </c>
      <c r="BE253" s="10">
        <v>8.875</v>
      </c>
      <c r="BF253" s="10">
        <v>106.616</v>
      </c>
      <c r="BG253" s="10">
        <v>46.276000000000003</v>
      </c>
      <c r="BH253" s="10">
        <v>67.144999999999996</v>
      </c>
      <c r="BI253" s="10">
        <v>1.8839999999999999</v>
      </c>
      <c r="BJ253" s="10">
        <v>2.806</v>
      </c>
      <c r="BK253" s="10">
        <v>1.6539999999999999</v>
      </c>
      <c r="BL253" s="10">
        <v>3.91</v>
      </c>
      <c r="BM253" s="10">
        <v>26.327999999999999</v>
      </c>
      <c r="BN253" s="10">
        <v>7.5149999999999997</v>
      </c>
      <c r="BO253" s="10">
        <v>96.213999999999999</v>
      </c>
      <c r="BP253" s="10">
        <v>53.250999999999998</v>
      </c>
      <c r="BQ253" s="10">
        <v>69.971999999999994</v>
      </c>
      <c r="BR253" s="10">
        <v>2.677</v>
      </c>
      <c r="BS253" s="10">
        <v>1.1040000000000001</v>
      </c>
      <c r="BT253" s="10">
        <v>2.3290000000000002</v>
      </c>
      <c r="BU253" s="10">
        <v>6.2450000000000001</v>
      </c>
      <c r="BV253" s="10">
        <v>38.731000000000002</v>
      </c>
      <c r="BW253" s="10">
        <v>14.665999999999899</v>
      </c>
      <c r="BX253">
        <v>0.14799999999999999</v>
      </c>
      <c r="BY253">
        <v>0.13900000000000001</v>
      </c>
      <c r="BZ253">
        <v>0.14199999999999999</v>
      </c>
      <c r="CA253">
        <v>0.88024522167255204</v>
      </c>
      <c r="CB253">
        <v>0.90056331835672998</v>
      </c>
      <c r="CC253">
        <v>1.05936812308923</v>
      </c>
      <c r="CD253">
        <v>0.95283488064626998</v>
      </c>
      <c r="CE253">
        <v>1.29832929161469</v>
      </c>
      <c r="CF253">
        <v>0.97042548663962203</v>
      </c>
      <c r="CG253">
        <v>1.12141552210777</v>
      </c>
      <c r="CH253">
        <v>0.98149144517754805</v>
      </c>
    </row>
    <row r="254" spans="1:86" x14ac:dyDescent="0.25">
      <c r="A254" s="12" t="str">
        <f>VLOOKUP($B254,GCDTCodes!$A$1:$D$398,2,FALSE)</f>
        <v>GCDT_249</v>
      </c>
      <c r="B254" s="12" t="s">
        <v>328</v>
      </c>
      <c r="C254" t="s">
        <v>308</v>
      </c>
      <c r="D254" t="s">
        <v>533</v>
      </c>
      <c r="E254" t="s">
        <v>1684</v>
      </c>
      <c r="F254" t="s">
        <v>182</v>
      </c>
      <c r="G254" t="s">
        <v>231</v>
      </c>
      <c r="H254" t="s">
        <v>155</v>
      </c>
      <c r="I254" t="s">
        <v>155</v>
      </c>
      <c r="J254" t="s">
        <v>155</v>
      </c>
      <c r="K254" s="10">
        <v>-20.061938080000001</v>
      </c>
      <c r="L254" s="10">
        <v>-4.7052838999999999E-2</v>
      </c>
      <c r="M254" s="10">
        <v>-1.437631E-2</v>
      </c>
      <c r="N254" s="10">
        <v>-0.26850977799999998</v>
      </c>
      <c r="O254" s="10">
        <v>-14.428487820000001</v>
      </c>
      <c r="P254" s="10">
        <v>-4.2694427E-2</v>
      </c>
      <c r="Q254" s="10">
        <v>-7.9716460000000006E-3</v>
      </c>
      <c r="R254" s="10">
        <v>-0.39874944099999998</v>
      </c>
      <c r="S254" s="10">
        <v>-29.396686389999999</v>
      </c>
      <c r="T254" s="10">
        <v>-6.4423517999999999E-2</v>
      </c>
      <c r="U254" s="10">
        <v>-2.8756171000000001E-2</v>
      </c>
      <c r="V254" s="10">
        <v>-0.29829813700000002</v>
      </c>
      <c r="W254" s="10">
        <v>6.6729999999999903</v>
      </c>
      <c r="X254" s="10">
        <v>3.3039999999999998</v>
      </c>
      <c r="Y254" s="10">
        <v>2.7E-2</v>
      </c>
      <c r="Z254" s="10">
        <v>692.62099999999998</v>
      </c>
      <c r="AA254" s="10">
        <v>1.6319999999999999</v>
      </c>
      <c r="AB254" s="10">
        <v>1.208</v>
      </c>
      <c r="AC254" s="10">
        <v>9.8479999999999901</v>
      </c>
      <c r="AD254" s="10">
        <v>5.681</v>
      </c>
      <c r="AE254" s="10">
        <v>2.7489999999999899</v>
      </c>
      <c r="AF254" s="10">
        <v>3.1E-2</v>
      </c>
      <c r="AG254" s="10">
        <v>518.52800000000002</v>
      </c>
      <c r="AH254" s="10">
        <v>1.5649999999999999</v>
      </c>
      <c r="AI254" s="10">
        <v>0.97799999999999998</v>
      </c>
      <c r="AJ254" s="10">
        <v>7.8779999999999903</v>
      </c>
      <c r="AK254" s="10">
        <v>6.1470000000000002</v>
      </c>
      <c r="AL254" s="10">
        <v>5.18</v>
      </c>
      <c r="AM254" s="10">
        <v>3.2000000000000001E-2</v>
      </c>
      <c r="AN254" s="10">
        <v>572.28199999999902</v>
      </c>
      <c r="AO254" s="10">
        <v>1.3159999999999901</v>
      </c>
      <c r="AP254" s="10">
        <v>11.456</v>
      </c>
      <c r="AQ254" s="10">
        <v>-153.5500888</v>
      </c>
      <c r="AR254" s="10">
        <v>-0.44770609700000003</v>
      </c>
      <c r="AS254" s="10">
        <v>-0.61690834999999999</v>
      </c>
      <c r="AT254" s="10">
        <v>-1.8906321859999999</v>
      </c>
      <c r="AU254" s="10">
        <v>0.35064595799999998</v>
      </c>
      <c r="AV254" s="10">
        <v>0.464968877</v>
      </c>
      <c r="AW254" s="10">
        <v>134.39400000000001</v>
      </c>
      <c r="AX254" s="10">
        <v>58.19</v>
      </c>
      <c r="AY254" s="10">
        <v>77.126000000000005</v>
      </c>
      <c r="AZ254" s="10">
        <v>3.657</v>
      </c>
      <c r="BA254" s="10">
        <v>3.0230000000000001</v>
      </c>
      <c r="BB254" s="10">
        <v>2.0049999999999999</v>
      </c>
      <c r="BC254" s="10">
        <v>6.9579999999999904</v>
      </c>
      <c r="BD254" s="10">
        <v>34.786000000000001</v>
      </c>
      <c r="BE254" s="10">
        <v>9.3260000000000005</v>
      </c>
      <c r="BF254" s="10">
        <v>105.959</v>
      </c>
      <c r="BG254" s="10">
        <v>58.238</v>
      </c>
      <c r="BH254" s="10">
        <v>77.483999999999995</v>
      </c>
      <c r="BI254" s="10">
        <v>2.2029999999999998</v>
      </c>
      <c r="BJ254" s="10">
        <v>2.806</v>
      </c>
      <c r="BK254" s="10">
        <v>1.579</v>
      </c>
      <c r="BL254" s="10">
        <v>5.2</v>
      </c>
      <c r="BM254" s="10">
        <v>27.123999999999999</v>
      </c>
      <c r="BN254" s="10">
        <v>7.4629999999999903</v>
      </c>
      <c r="BO254" s="10">
        <v>99.97</v>
      </c>
      <c r="BP254" s="10">
        <v>63.968999999999902</v>
      </c>
      <c r="BQ254" s="10">
        <v>76.718999999999994</v>
      </c>
      <c r="BR254" s="10">
        <v>2.0760000000000001</v>
      </c>
      <c r="BS254" s="10">
        <v>1.093</v>
      </c>
      <c r="BT254" s="10">
        <v>2.3849999999999998</v>
      </c>
      <c r="BU254" s="10">
        <v>8.1150000000000002</v>
      </c>
      <c r="BV254" s="10">
        <v>43.402000000000001</v>
      </c>
      <c r="BW254" s="10">
        <v>12.267999999999899</v>
      </c>
      <c r="BX254">
        <v>0.186</v>
      </c>
      <c r="BY254">
        <v>0.18099999999999999</v>
      </c>
      <c r="BZ254">
        <v>0.182</v>
      </c>
      <c r="CA254">
        <v>0.97421193460464695</v>
      </c>
      <c r="CB254">
        <v>0.99721562555673504</v>
      </c>
      <c r="CC254">
        <v>1.1462163095040601</v>
      </c>
      <c r="CD254">
        <v>1.0086780074397099</v>
      </c>
      <c r="CE254">
        <v>1.1762343976504701</v>
      </c>
      <c r="CF254">
        <v>1.2629785462162799</v>
      </c>
      <c r="CG254">
        <v>1.02975196386487</v>
      </c>
      <c r="CH254">
        <v>0.98096270744455705</v>
      </c>
    </row>
    <row r="255" spans="1:86" x14ac:dyDescent="0.25">
      <c r="A255" s="12" t="str">
        <f>VLOOKUP($B255,GCDTCodes!$A$1:$D$398,2,FALSE)</f>
        <v>GCDT_250</v>
      </c>
      <c r="B255" s="12" t="s">
        <v>329</v>
      </c>
      <c r="C255" t="s">
        <v>308</v>
      </c>
      <c r="D255" t="s">
        <v>533</v>
      </c>
      <c r="E255" t="s">
        <v>1684</v>
      </c>
      <c r="F255" t="s">
        <v>182</v>
      </c>
      <c r="G255" t="s">
        <v>231</v>
      </c>
      <c r="H255" t="s">
        <v>158</v>
      </c>
      <c r="I255" t="s">
        <v>155</v>
      </c>
      <c r="J255" t="s">
        <v>155</v>
      </c>
      <c r="K255" s="10">
        <v>-7.5161994549999998</v>
      </c>
      <c r="L255" s="10">
        <v>-2.5053079999999998E-2</v>
      </c>
      <c r="M255" s="10">
        <v>-2.6963453999999901E-2</v>
      </c>
      <c r="N255" s="10">
        <v>-0.20072337800000001</v>
      </c>
      <c r="O255" s="10">
        <v>-3.2770125000000001</v>
      </c>
      <c r="P255" s="10">
        <v>-2.3660461000000001E-2</v>
      </c>
      <c r="Q255" s="10">
        <v>-7.1260450000000001E-3</v>
      </c>
      <c r="R255" s="10">
        <v>-0.39874944099999998</v>
      </c>
      <c r="S255" s="10">
        <v>-2.8703218370000001</v>
      </c>
      <c r="T255" s="10">
        <v>-9.0091389999999993E-3</v>
      </c>
      <c r="U255" s="10">
        <v>-4.649144E-3</v>
      </c>
      <c r="V255" s="10">
        <v>-0.15181929399999999</v>
      </c>
      <c r="W255" s="10">
        <v>6.8570000000000002</v>
      </c>
      <c r="X255" s="10">
        <v>4.0289999999999999</v>
      </c>
      <c r="Y255" s="10">
        <v>3.3000000000000002E-2</v>
      </c>
      <c r="Z255" s="10">
        <v>1218.3810000000001</v>
      </c>
      <c r="AA255" s="10">
        <v>2.9249999999999998</v>
      </c>
      <c r="AB255" s="10">
        <v>2.6739999999999999</v>
      </c>
      <c r="AC255" s="10">
        <v>11.798999999999999</v>
      </c>
      <c r="AD255" s="10">
        <v>5.6920000000000002</v>
      </c>
      <c r="AE255" s="10">
        <v>3.73199999999999</v>
      </c>
      <c r="AF255" s="10">
        <v>3.3000000000000002E-2</v>
      </c>
      <c r="AG255" s="10">
        <v>764.94799999999998</v>
      </c>
      <c r="AH255" s="10">
        <v>1.847</v>
      </c>
      <c r="AI255" s="10">
        <v>1.37699999999999</v>
      </c>
      <c r="AJ255" s="10">
        <v>9.43799999999999</v>
      </c>
      <c r="AK255" s="10">
        <v>6.4529999999999896</v>
      </c>
      <c r="AL255" s="10">
        <v>6.41</v>
      </c>
      <c r="AM255" s="10">
        <v>6.0999999999999999E-2</v>
      </c>
      <c r="AN255" s="10">
        <v>781.99599999999998</v>
      </c>
      <c r="AO255" s="10">
        <v>1.7989999999999999</v>
      </c>
      <c r="AP255" s="10">
        <v>12.512</v>
      </c>
      <c r="AQ255" s="10">
        <v>-87.605143069999997</v>
      </c>
      <c r="AR255" s="10">
        <v>-6.5851214000000005E-2</v>
      </c>
      <c r="AS255" s="10">
        <v>7.0084253999999999E-2</v>
      </c>
      <c r="AT255" s="10">
        <v>-1.355932283</v>
      </c>
      <c r="AU255" s="10">
        <v>0.26956671100000001</v>
      </c>
      <c r="AV255" s="10">
        <v>0.24931084100000001</v>
      </c>
      <c r="AW255" s="10">
        <v>160.142</v>
      </c>
      <c r="AX255" s="10">
        <v>50.191000000000003</v>
      </c>
      <c r="AY255" s="10">
        <v>71.867000000000004</v>
      </c>
      <c r="AZ255" s="10">
        <v>5.0410000000000004</v>
      </c>
      <c r="BA255" s="10">
        <v>2.9339999999999899</v>
      </c>
      <c r="BB255" s="10">
        <v>2.94199999999999</v>
      </c>
      <c r="BC255" s="10">
        <v>7.63</v>
      </c>
      <c r="BD255" s="10">
        <v>35.978000000000002</v>
      </c>
      <c r="BE255" s="10">
        <v>15.154</v>
      </c>
      <c r="BF255" s="10">
        <v>155.51599999999999</v>
      </c>
      <c r="BG255" s="10">
        <v>50.29</v>
      </c>
      <c r="BH255" s="10">
        <v>72.186000000000007</v>
      </c>
      <c r="BI255" s="10">
        <v>4.4710000000000001</v>
      </c>
      <c r="BJ255" s="10">
        <v>1.7390000000000001</v>
      </c>
      <c r="BK255" s="10">
        <v>2.21199999999999</v>
      </c>
      <c r="BL255" s="10">
        <v>6.6229999999999896</v>
      </c>
      <c r="BM255" s="10">
        <v>30.943999999999999</v>
      </c>
      <c r="BN255" s="10">
        <v>10.485999999999899</v>
      </c>
      <c r="BO255" s="10">
        <v>107.145</v>
      </c>
      <c r="BP255" s="10">
        <v>62.122999999999998</v>
      </c>
      <c r="BQ255" s="10">
        <v>75.459000000000003</v>
      </c>
      <c r="BR255" s="10">
        <v>2.10699999999999</v>
      </c>
      <c r="BS255" s="10">
        <v>1.08</v>
      </c>
      <c r="BT255" s="10">
        <v>2.4089999999999998</v>
      </c>
      <c r="BU255" s="10">
        <v>7.7829999999999897</v>
      </c>
      <c r="BV255" s="10">
        <v>37.524999999999999</v>
      </c>
      <c r="BW255" s="10">
        <v>9.2859999999999996</v>
      </c>
      <c r="BX255">
        <v>0.218</v>
      </c>
      <c r="BY255">
        <v>0.21199999999999999</v>
      </c>
      <c r="BZ255">
        <v>0.20100000000000001</v>
      </c>
      <c r="CA255">
        <v>1.21698508054833</v>
      </c>
      <c r="CB255">
        <v>1.06980916161319</v>
      </c>
      <c r="CC255">
        <v>0.96626608019930105</v>
      </c>
      <c r="CD255">
        <v>1.0074438511180099</v>
      </c>
      <c r="CE255">
        <v>1.1557086090445401</v>
      </c>
      <c r="CF255">
        <v>1.1267245578665399</v>
      </c>
      <c r="CG255">
        <v>1.04994632529313</v>
      </c>
      <c r="CH255">
        <v>1.02738566562691</v>
      </c>
    </row>
    <row r="256" spans="1:86" x14ac:dyDescent="0.25">
      <c r="A256" s="12" t="str">
        <f>VLOOKUP($B256,GCDTCodes!$A$1:$D$398,2,FALSE)</f>
        <v>GCDT_251</v>
      </c>
      <c r="B256" s="12" t="s">
        <v>330</v>
      </c>
      <c r="C256" t="s">
        <v>308</v>
      </c>
      <c r="D256" t="s">
        <v>533</v>
      </c>
      <c r="E256" t="s">
        <v>1684</v>
      </c>
      <c r="F256" t="s">
        <v>182</v>
      </c>
      <c r="G256" t="s">
        <v>218</v>
      </c>
      <c r="H256" t="s">
        <v>155</v>
      </c>
      <c r="I256" t="s">
        <v>155</v>
      </c>
      <c r="J256" t="s">
        <v>155</v>
      </c>
      <c r="K256" s="10">
        <v>-12.25153881</v>
      </c>
      <c r="L256" s="10">
        <v>-1.0476951E-2</v>
      </c>
      <c r="M256" s="10">
        <v>-1.721661E-2</v>
      </c>
      <c r="N256" s="10">
        <v>-0.20072337800000001</v>
      </c>
      <c r="O256" s="10">
        <v>-2.5518862219999998</v>
      </c>
      <c r="P256" s="10">
        <v>-4.6264959999999999E-3</v>
      </c>
      <c r="Q256" s="10">
        <v>-5.4348440000000003E-3</v>
      </c>
      <c r="R256" s="10">
        <v>-2.7690347000000001E-2</v>
      </c>
      <c r="S256" s="10">
        <v>-8.4643712250000007</v>
      </c>
      <c r="T256" s="10">
        <v>-3.8767759999999902E-3</v>
      </c>
      <c r="U256" s="10">
        <v>-4.1040989999999999E-3</v>
      </c>
      <c r="V256" s="10">
        <v>-1.6063060000000001E-2</v>
      </c>
      <c r="W256" s="10">
        <v>6.6729999999999903</v>
      </c>
      <c r="X256" s="10">
        <v>5.1040000000000001</v>
      </c>
      <c r="Y256" s="10">
        <v>3.5999999999999997E-2</v>
      </c>
      <c r="Z256" s="10">
        <v>876.74800000000005</v>
      </c>
      <c r="AA256" s="10">
        <v>1.99</v>
      </c>
      <c r="AB256" s="10">
        <v>1.488</v>
      </c>
      <c r="AC256" s="10">
        <v>12.190999999999899</v>
      </c>
      <c r="AD256" s="10">
        <v>5.6779999999999999</v>
      </c>
      <c r="AE256" s="10">
        <v>3.7480000000000002</v>
      </c>
      <c r="AF256" s="10">
        <v>3.2000000000000001E-2</v>
      </c>
      <c r="AG256" s="10">
        <v>615.61199999999997</v>
      </c>
      <c r="AH256" s="10">
        <v>1.81</v>
      </c>
      <c r="AI256" s="10">
        <v>1.135</v>
      </c>
      <c r="AJ256" s="10">
        <v>9.7789999999999999</v>
      </c>
      <c r="AK256" s="10">
        <v>6.1470000000000002</v>
      </c>
      <c r="AL256" s="10">
        <v>4.8620000000000001</v>
      </c>
      <c r="AM256" s="10">
        <v>4.2999999999999997E-2</v>
      </c>
      <c r="AN256" s="10">
        <v>599.95100000000002</v>
      </c>
      <c r="AO256" s="10">
        <v>1.228</v>
      </c>
      <c r="AP256" s="10">
        <v>12.766999999999999</v>
      </c>
      <c r="AQ256" s="10">
        <v>-71.286681680000001</v>
      </c>
      <c r="AR256" s="10">
        <v>-0.45253970300000002</v>
      </c>
      <c r="AS256" s="10">
        <v>-0.64708032199999999</v>
      </c>
      <c r="AT256" s="10">
        <v>-2.0688654870000001</v>
      </c>
      <c r="AU256" s="10">
        <v>0.40104657100000002</v>
      </c>
      <c r="AV256" s="10">
        <v>3.3652805000000001E-2</v>
      </c>
      <c r="AW256" s="10">
        <v>121.09</v>
      </c>
      <c r="AX256" s="10">
        <v>52.45</v>
      </c>
      <c r="AY256" s="10">
        <v>75.156999999999996</v>
      </c>
      <c r="AZ256" s="10">
        <v>3.738</v>
      </c>
      <c r="BA256" s="10">
        <v>2.9969999999999999</v>
      </c>
      <c r="BB256" s="10">
        <v>1.9259999999999999</v>
      </c>
      <c r="BC256" s="10">
        <v>5.3449999999999998</v>
      </c>
      <c r="BD256" s="10">
        <v>31.785</v>
      </c>
      <c r="BE256" s="10">
        <v>9.6159999999999997</v>
      </c>
      <c r="BF256" s="10">
        <v>109.792</v>
      </c>
      <c r="BG256" s="10">
        <v>55.491</v>
      </c>
      <c r="BH256" s="10">
        <v>75.204999999999998</v>
      </c>
      <c r="BI256" s="10">
        <v>2.6719999999999899</v>
      </c>
      <c r="BJ256" s="10">
        <v>1.516</v>
      </c>
      <c r="BK256" s="10">
        <v>1.681</v>
      </c>
      <c r="BL256" s="10">
        <v>5.1210000000000004</v>
      </c>
      <c r="BM256" s="10">
        <v>28.22</v>
      </c>
      <c r="BN256" s="10">
        <v>9.9049999999999994</v>
      </c>
      <c r="BO256" s="10">
        <v>96.4255</v>
      </c>
      <c r="BP256" s="10">
        <v>55.72</v>
      </c>
      <c r="BQ256" s="10">
        <v>72.608000000000004</v>
      </c>
      <c r="BR256" s="10">
        <v>2.1934999999999998</v>
      </c>
      <c r="BS256" s="10">
        <v>1.093</v>
      </c>
      <c r="BT256" s="10">
        <v>2.3570000000000002</v>
      </c>
      <c r="BU256" s="10">
        <v>6.3550000000000004</v>
      </c>
      <c r="BV256" s="10">
        <v>36.109000000000002</v>
      </c>
      <c r="BW256" s="10">
        <v>10.179</v>
      </c>
      <c r="BX256">
        <v>0.13900000000000001</v>
      </c>
      <c r="BY256">
        <v>0.18</v>
      </c>
      <c r="CA256">
        <v>0.95583772449946902</v>
      </c>
      <c r="CB256">
        <v>0.81697173344940399</v>
      </c>
      <c r="CC256">
        <v>1.0770979895441</v>
      </c>
      <c r="CD256">
        <v>1.0069158573656101</v>
      </c>
      <c r="CE256">
        <v>0.72246119275828802</v>
      </c>
      <c r="CF256">
        <v>0.88193619379070698</v>
      </c>
      <c r="CG256">
        <v>1.02975196386487</v>
      </c>
      <c r="CH256">
        <v>0.98149144517754805</v>
      </c>
    </row>
    <row r="257" spans="1:86" x14ac:dyDescent="0.25">
      <c r="A257" s="12" t="str">
        <f>VLOOKUP($B257,GCDTCodes!$A$1:$D$398,2,FALSE)</f>
        <v>GCDT_252</v>
      </c>
      <c r="B257" s="12" t="s">
        <v>331</v>
      </c>
      <c r="C257" t="s">
        <v>308</v>
      </c>
      <c r="D257" t="s">
        <v>533</v>
      </c>
      <c r="E257" t="s">
        <v>1685</v>
      </c>
      <c r="F257" t="s">
        <v>224</v>
      </c>
      <c r="G257" t="s">
        <v>166</v>
      </c>
      <c r="H257" t="s">
        <v>158</v>
      </c>
      <c r="I257" t="s">
        <v>155</v>
      </c>
      <c r="J257" t="s">
        <v>155</v>
      </c>
      <c r="K257" s="10">
        <v>-16.823081760000001</v>
      </c>
      <c r="L257" s="10">
        <v>-2.0888471999999901E-2</v>
      </c>
      <c r="M257" s="10">
        <v>-2.45267429999999E-2</v>
      </c>
      <c r="N257" s="10">
        <v>-2.0676568999999999E-2</v>
      </c>
      <c r="O257" s="10">
        <v>0.26933841600000002</v>
      </c>
      <c r="P257" s="10">
        <v>2.1545206000000001E-2</v>
      </c>
      <c r="Q257" s="10">
        <v>4.8435900000000002E-4</v>
      </c>
      <c r="R257" s="10">
        <v>-0.39874944099999998</v>
      </c>
      <c r="S257" s="10">
        <v>-29.77162963</v>
      </c>
      <c r="T257" s="10">
        <v>-5.2999604999999998E-2</v>
      </c>
      <c r="U257" s="10">
        <v>-1.2321456999999999E-2</v>
      </c>
      <c r="V257" s="10">
        <v>-0.29829813700000002</v>
      </c>
      <c r="W257" s="10">
        <v>8.7710000000000008</v>
      </c>
      <c r="X257" s="10">
        <v>3.33</v>
      </c>
      <c r="Y257" s="10">
        <v>3.5000000000000003E-2</v>
      </c>
      <c r="Z257" s="10">
        <v>698.86500000000001</v>
      </c>
      <c r="AA257" s="10">
        <v>1.6759999999999999</v>
      </c>
      <c r="AB257" s="10">
        <v>1.2050000000000001</v>
      </c>
      <c r="AC257" s="10">
        <v>9.4629999999999992</v>
      </c>
      <c r="AD257" s="10">
        <v>5.6760000000000002</v>
      </c>
      <c r="AE257" s="10">
        <v>3.1619999999999999</v>
      </c>
      <c r="AF257" s="10">
        <v>3.2000000000000001E-2</v>
      </c>
      <c r="AG257" s="10">
        <v>518.12900000000002</v>
      </c>
      <c r="AH257" s="10">
        <v>1.6259999999999999</v>
      </c>
      <c r="AI257" s="10">
        <v>1.052</v>
      </c>
      <c r="AJ257" s="10">
        <v>8.2349999999999994</v>
      </c>
      <c r="AK257" s="10">
        <v>6.2690000000000001</v>
      </c>
      <c r="AL257" s="10">
        <v>5.1360000000000001</v>
      </c>
      <c r="AM257" s="10">
        <v>4.2999999999999997E-2</v>
      </c>
      <c r="AN257" s="10">
        <v>591.14400000000001</v>
      </c>
      <c r="AO257" s="10">
        <v>1.3359999999999901</v>
      </c>
      <c r="AP257" s="10">
        <v>11.548</v>
      </c>
      <c r="AQ257" s="10">
        <v>-32.974097720000003</v>
      </c>
      <c r="AR257" s="10">
        <v>-3.4432773999999999E-2</v>
      </c>
      <c r="AS257" s="10">
        <v>0.24647424700000001</v>
      </c>
      <c r="AT257" s="10">
        <v>-0.46476577800000002</v>
      </c>
      <c r="AU257" s="10">
        <v>-0.35934528599999999</v>
      </c>
      <c r="AV257" s="10">
        <v>0.89628494999999997</v>
      </c>
      <c r="AW257" s="10">
        <v>117.155</v>
      </c>
      <c r="AX257" s="10">
        <v>61.997</v>
      </c>
      <c r="AY257" s="10">
        <v>79.093000000000004</v>
      </c>
      <c r="AZ257" s="10">
        <v>3.5089999999999999</v>
      </c>
      <c r="BA257" s="10">
        <v>2.9260000000000002</v>
      </c>
      <c r="BB257" s="10">
        <v>2.2050000000000001</v>
      </c>
      <c r="BC257" s="10">
        <v>7.0079999999999902</v>
      </c>
      <c r="BD257" s="10">
        <v>38.537999999999997</v>
      </c>
      <c r="BE257" s="10">
        <v>12.787000000000001</v>
      </c>
      <c r="BF257" s="10">
        <v>111.836</v>
      </c>
      <c r="BG257" s="10">
        <v>36.775999999999897</v>
      </c>
      <c r="BH257" s="10">
        <v>72.665999999999997</v>
      </c>
      <c r="BI257" s="10">
        <v>4.21</v>
      </c>
      <c r="BJ257" s="10">
        <v>1.4369999999999901</v>
      </c>
      <c r="BK257" s="10">
        <v>1.494</v>
      </c>
      <c r="BL257" s="10">
        <v>3.8010000000000002</v>
      </c>
      <c r="BM257" s="10">
        <v>23.472999999999999</v>
      </c>
      <c r="BN257" s="10">
        <v>5.2129999999999903</v>
      </c>
      <c r="BO257" s="10">
        <v>92.876999999999995</v>
      </c>
      <c r="BP257" s="10">
        <v>64.923999999999893</v>
      </c>
      <c r="BQ257" s="10">
        <v>75.936999999999998</v>
      </c>
      <c r="BR257" s="10">
        <v>1.996</v>
      </c>
      <c r="BS257" s="10">
        <v>1.097</v>
      </c>
      <c r="BT257" s="10">
        <v>2.206</v>
      </c>
      <c r="BU257" s="10">
        <v>7.6760000000000002</v>
      </c>
      <c r="BV257" s="10">
        <v>41.945999999999998</v>
      </c>
      <c r="BW257" s="10">
        <v>13.534000000000001</v>
      </c>
      <c r="BX257">
        <v>0.17599999999999999</v>
      </c>
      <c r="BY257">
        <v>0.193</v>
      </c>
      <c r="BZ257">
        <v>0.18</v>
      </c>
      <c r="CA257">
        <v>0.96073813775171701</v>
      </c>
      <c r="CB257">
        <v>0.75054156952788897</v>
      </c>
      <c r="CC257">
        <v>0.92453246261000399</v>
      </c>
      <c r="CD257">
        <v>1.00850151302161</v>
      </c>
      <c r="CE257">
        <v>1.1595195190464</v>
      </c>
      <c r="CF257">
        <v>1.0982543971335099</v>
      </c>
      <c r="CG257">
        <v>0.79855651725270405</v>
      </c>
      <c r="CH257">
        <v>1.0016896633938499</v>
      </c>
    </row>
    <row r="258" spans="1:86" x14ac:dyDescent="0.25">
      <c r="A258" s="12" t="str">
        <f>VLOOKUP($B258,GCDTCodes!$A$1:$D$398,2,FALSE)</f>
        <v>GCDT_253</v>
      </c>
      <c r="B258" s="12" t="s">
        <v>332</v>
      </c>
      <c r="C258" t="s">
        <v>308</v>
      </c>
      <c r="D258" t="s">
        <v>533</v>
      </c>
      <c r="E258" t="s">
        <v>1685</v>
      </c>
      <c r="F258" t="s">
        <v>224</v>
      </c>
      <c r="G258" t="s">
        <v>204</v>
      </c>
      <c r="H258" t="s">
        <v>155</v>
      </c>
      <c r="I258" t="s">
        <v>155</v>
      </c>
      <c r="J258" t="s">
        <v>155</v>
      </c>
      <c r="K258" s="10">
        <v>0.88463786599999905</v>
      </c>
      <c r="L258" s="10">
        <v>7.0732912999999994E-2</v>
      </c>
      <c r="M258" s="10">
        <v>5.5884721999999998E-2</v>
      </c>
      <c r="N258" s="10">
        <v>-2.0676568999999999E-2</v>
      </c>
      <c r="O258" s="10">
        <v>44.109506330000002</v>
      </c>
      <c r="P258" s="10">
        <v>0.14288673399999999</v>
      </c>
      <c r="Q258" s="10">
        <v>2.9234777E-2</v>
      </c>
      <c r="R258" s="10">
        <v>1.456546026</v>
      </c>
      <c r="S258" s="10">
        <v>25.590957400000001</v>
      </c>
      <c r="T258" s="10">
        <v>4.0676485999999998E-2</v>
      </c>
      <c r="U258" s="10">
        <v>3.0819667999999901E-2</v>
      </c>
      <c r="V258" s="10">
        <v>-0.157180599</v>
      </c>
      <c r="W258" s="10">
        <v>6.8220000000000001</v>
      </c>
      <c r="X258" s="10">
        <v>4.1189999999999998</v>
      </c>
      <c r="Y258" s="10">
        <v>3.4000000000000002E-2</v>
      </c>
      <c r="Z258" s="10">
        <v>895.27300000000002</v>
      </c>
      <c r="AA258" s="10">
        <v>2.399</v>
      </c>
      <c r="AB258" s="10">
        <v>2.1219999999999999</v>
      </c>
      <c r="AC258" s="10">
        <v>12.079000000000001</v>
      </c>
      <c r="AD258" s="10">
        <v>5.6890000000000001</v>
      </c>
      <c r="AE258" s="10">
        <v>3.0880000000000001</v>
      </c>
      <c r="AF258" s="10">
        <v>3.2000000000000001E-2</v>
      </c>
      <c r="AG258" s="10">
        <v>653.67499999999995</v>
      </c>
      <c r="AH258" s="10">
        <v>1.8140000000000001</v>
      </c>
      <c r="AI258" s="10">
        <v>1.337</v>
      </c>
      <c r="AJ258" s="10">
        <v>8.8829999999999991</v>
      </c>
      <c r="AK258" s="10">
        <v>6.2690000000000001</v>
      </c>
      <c r="AL258" s="10">
        <v>5.1360000000000001</v>
      </c>
      <c r="AM258" s="10">
        <v>4.2999999999999997E-2</v>
      </c>
      <c r="AN258" s="10">
        <v>598.46500000000003</v>
      </c>
      <c r="AO258" s="10">
        <v>1.3839999999999999</v>
      </c>
      <c r="AP258" s="10">
        <v>13.02</v>
      </c>
      <c r="AQ258" s="10">
        <v>89.450537280000006</v>
      </c>
      <c r="AR258" s="10">
        <v>0.62535446100000003</v>
      </c>
      <c r="AS258" s="10">
        <v>0.66656093999999999</v>
      </c>
      <c r="AT258" s="10">
        <v>2.2087337360000001</v>
      </c>
      <c r="AU258" s="10">
        <v>1.3630408789999999</v>
      </c>
      <c r="AV258" s="10">
        <v>1.3276010229999999</v>
      </c>
      <c r="AW258" s="10">
        <v>165.898</v>
      </c>
      <c r="AX258" s="10">
        <v>49.802</v>
      </c>
      <c r="AY258" s="10">
        <v>72.603999999999999</v>
      </c>
      <c r="AZ258" s="10">
        <v>5.1929999999999996</v>
      </c>
      <c r="BA258" s="10">
        <v>2.9260000000000002</v>
      </c>
      <c r="BB258" s="10">
        <v>2.847</v>
      </c>
      <c r="BC258" s="10">
        <v>7.96</v>
      </c>
      <c r="BD258" s="10">
        <v>40.069000000000003</v>
      </c>
      <c r="BE258" s="10">
        <v>12.923</v>
      </c>
      <c r="BF258" s="10">
        <v>115.325</v>
      </c>
      <c r="BG258" s="10">
        <v>41.723999999999997</v>
      </c>
      <c r="BH258" s="10">
        <v>76.143999999999906</v>
      </c>
      <c r="BI258" s="10">
        <v>5.657</v>
      </c>
      <c r="BJ258" s="10">
        <v>2.1589999999999998</v>
      </c>
      <c r="BK258" s="10">
        <v>1.893</v>
      </c>
      <c r="BL258" s="10">
        <v>5.6639999999999997</v>
      </c>
      <c r="BM258" s="10">
        <v>25.684000000000001</v>
      </c>
      <c r="BN258" s="10">
        <v>7.76</v>
      </c>
      <c r="BO258" s="10">
        <v>110.61</v>
      </c>
      <c r="BP258" s="10">
        <v>55.741</v>
      </c>
      <c r="BQ258" s="10">
        <v>72.643999999999906</v>
      </c>
      <c r="BR258" s="10">
        <v>5.1420000000000003</v>
      </c>
      <c r="BS258" s="10">
        <v>1.1105</v>
      </c>
      <c r="BT258" s="10">
        <v>4.0609999999999999</v>
      </c>
      <c r="BU258" s="10">
        <v>10.97</v>
      </c>
      <c r="BV258" s="10">
        <v>56.162999999999997</v>
      </c>
      <c r="BW258" s="10">
        <v>18.654</v>
      </c>
      <c r="BX258">
        <v>0.191</v>
      </c>
      <c r="BY258">
        <v>0.219</v>
      </c>
      <c r="BZ258">
        <v>0.20899999999999999</v>
      </c>
      <c r="CA258">
        <v>1.21909508711099</v>
      </c>
      <c r="CB258">
        <v>1.2048746049291901</v>
      </c>
      <c r="CE258">
        <v>0.94799282978550103</v>
      </c>
      <c r="CF258">
        <v>1.12324897060769</v>
      </c>
      <c r="CG258">
        <v>1.02667484715972</v>
      </c>
      <c r="CH258">
        <v>0.99940088229081203</v>
      </c>
    </row>
    <row r="259" spans="1:86" x14ac:dyDescent="0.25">
      <c r="A259" s="12" t="str">
        <f>VLOOKUP($B259,GCDTCodes!$A$1:$D$398,2,FALSE)</f>
        <v>GCDT_254</v>
      </c>
      <c r="B259" s="12" t="s">
        <v>333</v>
      </c>
      <c r="C259" t="s">
        <v>308</v>
      </c>
      <c r="D259" t="s">
        <v>533</v>
      </c>
      <c r="E259" t="s">
        <v>1685</v>
      </c>
      <c r="F259" t="s">
        <v>224</v>
      </c>
      <c r="G259" t="s">
        <v>196</v>
      </c>
      <c r="H259" t="s">
        <v>160</v>
      </c>
      <c r="I259" t="s">
        <v>155</v>
      </c>
      <c r="J259" t="s">
        <v>155</v>
      </c>
      <c r="K259" s="10">
        <v>0.220429711</v>
      </c>
      <c r="L259" s="10">
        <v>4.4289110999999999E-2</v>
      </c>
      <c r="M259" s="10">
        <v>2.8728047E-2</v>
      </c>
      <c r="N259" s="10">
        <v>-0.26850977799999998</v>
      </c>
      <c r="O259" s="10">
        <v>9.7680157129999898</v>
      </c>
      <c r="P259" s="10">
        <v>2.81632829999999E-2</v>
      </c>
      <c r="Q259" s="10">
        <v>1.4149851E-2</v>
      </c>
      <c r="R259" s="10">
        <v>0.16066123699999901</v>
      </c>
      <c r="S259" s="10">
        <v>-2.5884781490000002</v>
      </c>
      <c r="T259" s="10">
        <v>-1.9261798E-2</v>
      </c>
      <c r="U259" s="10">
        <v>1.8712850000000001E-3</v>
      </c>
      <c r="V259" s="10">
        <v>-2.8153208999999998E-2</v>
      </c>
      <c r="W259" s="10">
        <v>11.994999999999999</v>
      </c>
      <c r="X259" s="10">
        <v>5.5949999999999998</v>
      </c>
      <c r="Y259" s="10">
        <v>0.04</v>
      </c>
      <c r="Z259" s="10">
        <v>880.21799999999996</v>
      </c>
      <c r="AA259" s="10">
        <v>2.125</v>
      </c>
      <c r="AB259" s="10">
        <v>1.9139999999999999</v>
      </c>
      <c r="AC259" s="10">
        <v>13.115</v>
      </c>
      <c r="AD259" s="10">
        <v>5.6979999999999897</v>
      </c>
      <c r="AE259" s="10">
        <v>3.2050000000000001</v>
      </c>
      <c r="AF259" s="10">
        <v>3.2000000000000001E-2</v>
      </c>
      <c r="AG259" s="10">
        <v>673.31299999999999</v>
      </c>
      <c r="AH259" s="10">
        <v>1.873</v>
      </c>
      <c r="AI259" s="10">
        <v>1.345</v>
      </c>
      <c r="AJ259" s="10">
        <v>11.539</v>
      </c>
      <c r="AK259" s="10">
        <v>6.2690000000000001</v>
      </c>
      <c r="AL259" s="10">
        <v>5.92</v>
      </c>
      <c r="AM259" s="10">
        <v>0.05</v>
      </c>
      <c r="AN259" s="10">
        <v>603.84799999999996</v>
      </c>
      <c r="AO259" s="10">
        <v>1.4059999999999999</v>
      </c>
      <c r="AP259" s="10">
        <v>14.200999999999899</v>
      </c>
      <c r="AQ259" s="10">
        <v>-67.532434670000001</v>
      </c>
      <c r="AR259" s="10">
        <v>-0.17966668399999999</v>
      </c>
      <c r="AS259" s="10">
        <v>-0.21175419300000001</v>
      </c>
      <c r="AT259" s="10">
        <v>-0.72097302699999999</v>
      </c>
      <c r="AU259" s="10">
        <v>2.5777234E-2</v>
      </c>
      <c r="AV259" s="10">
        <v>-2.6789296000000001E-2</v>
      </c>
      <c r="AW259" s="10">
        <v>112.264</v>
      </c>
      <c r="AX259" s="10">
        <v>54.638999999999903</v>
      </c>
      <c r="AY259" s="10">
        <v>74.394999999999996</v>
      </c>
      <c r="AZ259" s="10">
        <v>3.2769999999999899</v>
      </c>
      <c r="BA259" s="10">
        <v>3.137</v>
      </c>
      <c r="BB259" s="10">
        <v>1.786</v>
      </c>
      <c r="BC259" s="10">
        <v>4.9950000000000001</v>
      </c>
      <c r="BD259" s="10">
        <v>24.441999999999901</v>
      </c>
      <c r="BE259" s="10">
        <v>9.0830000000000002</v>
      </c>
      <c r="BF259" s="10">
        <v>112.765</v>
      </c>
      <c r="BG259" s="10">
        <v>55.453999999999901</v>
      </c>
      <c r="BH259" s="10">
        <v>76.42</v>
      </c>
      <c r="BI259" s="10">
        <v>2.306</v>
      </c>
      <c r="BJ259" s="10">
        <v>1.548</v>
      </c>
      <c r="BK259" s="10">
        <v>1.675</v>
      </c>
      <c r="BL259" s="10">
        <v>5.0789999999999997</v>
      </c>
      <c r="BM259" s="10">
        <v>27.663</v>
      </c>
      <c r="BN259" s="10">
        <v>9.77</v>
      </c>
      <c r="BO259" s="10">
        <v>91.92</v>
      </c>
      <c r="BP259" s="10">
        <v>57.415999999999997</v>
      </c>
      <c r="BQ259" s="10">
        <v>74.763000000000005</v>
      </c>
      <c r="BR259" s="10">
        <v>2.6379999999999999</v>
      </c>
      <c r="BS259" s="10">
        <v>1.139</v>
      </c>
      <c r="BT259" s="10">
        <v>2.3580000000000001</v>
      </c>
      <c r="BU259" s="10">
        <v>7.3170000000000002</v>
      </c>
      <c r="BV259" s="10">
        <v>35.201999999999998</v>
      </c>
      <c r="BW259" s="10">
        <v>10.28</v>
      </c>
      <c r="BX259">
        <v>0.215</v>
      </c>
      <c r="BY259">
        <v>0.185</v>
      </c>
      <c r="BZ259">
        <v>0.20799999999999999</v>
      </c>
      <c r="CA259">
        <v>1.40995702632454</v>
      </c>
      <c r="CB259">
        <v>1.1468407216979499</v>
      </c>
      <c r="CE259">
        <v>0.83759496008890599</v>
      </c>
      <c r="CF259">
        <v>1.20937790657875</v>
      </c>
      <c r="CG259">
        <v>0.58394410297622401</v>
      </c>
      <c r="CH259">
        <v>0.997822459445178</v>
      </c>
    </row>
    <row r="260" spans="1:86" x14ac:dyDescent="0.25">
      <c r="A260" s="12" t="str">
        <f>VLOOKUP($B260,GCDTCodes!$A$1:$D$398,2,FALSE)</f>
        <v>GCDT_255</v>
      </c>
      <c r="B260" s="12" t="s">
        <v>334</v>
      </c>
      <c r="C260" t="s">
        <v>308</v>
      </c>
      <c r="D260" t="s">
        <v>533</v>
      </c>
      <c r="E260" t="s">
        <v>1685</v>
      </c>
      <c r="F260" t="s">
        <v>224</v>
      </c>
      <c r="G260" t="s">
        <v>231</v>
      </c>
      <c r="H260" t="s">
        <v>158</v>
      </c>
      <c r="I260" t="s">
        <v>155</v>
      </c>
      <c r="J260" t="s">
        <v>155</v>
      </c>
      <c r="K260" s="10">
        <v>17.358792609999998</v>
      </c>
      <c r="L260" s="10">
        <v>8.3928070999999896E-2</v>
      </c>
      <c r="M260" s="10">
        <v>6.7913826999999996E-2</v>
      </c>
      <c r="N260" s="10">
        <v>0.341794177999999</v>
      </c>
      <c r="O260" s="10">
        <v>2.024371699</v>
      </c>
      <c r="P260" s="10">
        <v>2.81632829999999E-2</v>
      </c>
      <c r="Q260" s="10">
        <v>1.15765E-4</v>
      </c>
      <c r="R260" s="10">
        <v>-0.10997559799999999</v>
      </c>
      <c r="S260" s="10">
        <v>-42.922864629999999</v>
      </c>
      <c r="T260" s="10">
        <v>-8.6128953999999994E-2</v>
      </c>
      <c r="U260" s="10">
        <v>-2.9783339999999998E-2</v>
      </c>
      <c r="V260" s="10">
        <v>-0.43941567599999998</v>
      </c>
      <c r="W260" s="10">
        <v>11.72</v>
      </c>
      <c r="X260" s="10">
        <v>5.9889999999999999</v>
      </c>
      <c r="Y260" s="10">
        <v>3.5999999999999997E-2</v>
      </c>
      <c r="Z260" s="10">
        <v>805.31799999999998</v>
      </c>
      <c r="AA260" s="10">
        <v>1.879</v>
      </c>
      <c r="AB260" s="10">
        <v>1.6019999999999901</v>
      </c>
      <c r="AC260" s="10">
        <v>11.395</v>
      </c>
      <c r="AD260" s="10">
        <v>5.702</v>
      </c>
      <c r="AE260" s="10">
        <v>4.1239999999999997</v>
      </c>
      <c r="AF260" s="10">
        <v>3.4000000000000002E-2</v>
      </c>
      <c r="AG260" s="10">
        <v>786.07299999999998</v>
      </c>
      <c r="AH260" s="10">
        <v>2.0790000000000002</v>
      </c>
      <c r="AI260" s="10">
        <v>1.4509999999999901</v>
      </c>
      <c r="AJ260" s="10">
        <v>10.637</v>
      </c>
      <c r="AK260" s="10">
        <v>6.2690000000000001</v>
      </c>
      <c r="AL260" s="10">
        <v>5.1360000000000001</v>
      </c>
      <c r="AM260" s="10">
        <v>4.2999999999999997E-2</v>
      </c>
      <c r="AN260" s="10">
        <v>598.46500000000003</v>
      </c>
      <c r="AO260" s="10">
        <v>1.3839999999999999</v>
      </c>
      <c r="AP260" s="10">
        <v>13.02</v>
      </c>
      <c r="AQ260" s="10">
        <v>-21.07392025</v>
      </c>
      <c r="AR260" s="10">
        <v>-0.25677865500000002</v>
      </c>
      <c r="AS260" s="10">
        <v>-0.28269573199999998</v>
      </c>
      <c r="AT260" s="10">
        <v>-1.355932283</v>
      </c>
      <c r="AU260" s="10">
        <v>0.21697476700000001</v>
      </c>
      <c r="AV260" s="10">
        <v>1.1119429860000001</v>
      </c>
      <c r="AW260" s="10">
        <v>120.04600000000001</v>
      </c>
      <c r="AX260" s="10">
        <v>53.677999999999997</v>
      </c>
      <c r="AY260" s="10">
        <v>69.959999999999994</v>
      </c>
      <c r="AZ260" s="10">
        <v>3.548</v>
      </c>
      <c r="BA260" s="10">
        <v>2.6930000000000001</v>
      </c>
      <c r="BB260" s="10">
        <v>2.08</v>
      </c>
      <c r="BC260" s="10">
        <v>5.21</v>
      </c>
      <c r="BD260" s="10">
        <v>22.788</v>
      </c>
      <c r="BE260" s="10">
        <v>7.593</v>
      </c>
      <c r="BF260" s="10">
        <v>103.401</v>
      </c>
      <c r="BG260" s="10">
        <v>49.663999999999902</v>
      </c>
      <c r="BH260" s="10">
        <v>70.760999999999996</v>
      </c>
      <c r="BI260" s="10">
        <v>2.8029999999999999</v>
      </c>
      <c r="BJ260" s="10">
        <v>3.0039999999999898</v>
      </c>
      <c r="BK260" s="10">
        <v>1.694</v>
      </c>
      <c r="BL260" s="10">
        <v>4.4790000000000001</v>
      </c>
      <c r="BM260" s="10">
        <v>23.055999999999901</v>
      </c>
      <c r="BN260" s="10">
        <v>7.7320000000000002</v>
      </c>
      <c r="BO260" s="10">
        <v>106.28</v>
      </c>
      <c r="BP260" s="10">
        <v>60.556999999999903</v>
      </c>
      <c r="BQ260" s="10">
        <v>74.438000000000002</v>
      </c>
      <c r="BR260" s="10">
        <v>3.339</v>
      </c>
      <c r="BS260" s="10">
        <v>1.1105</v>
      </c>
      <c r="BT260" s="10">
        <v>3.4339999999999899</v>
      </c>
      <c r="BU260" s="10">
        <v>10.327</v>
      </c>
      <c r="BV260" s="10">
        <v>50.795999999999999</v>
      </c>
      <c r="BW260" s="10">
        <v>17.099</v>
      </c>
      <c r="BX260">
        <v>0.219</v>
      </c>
      <c r="BY260">
        <v>0.23200000000000001</v>
      </c>
      <c r="BZ260">
        <v>0.217</v>
      </c>
      <c r="CA260">
        <v>1.2158181740569201</v>
      </c>
      <c r="CB260">
        <v>1.1053776725459099</v>
      </c>
      <c r="CE260">
        <v>0.66923973625036104</v>
      </c>
      <c r="CF260">
        <v>0.85495125514814896</v>
      </c>
      <c r="CG260">
        <v>0.59764389582002997</v>
      </c>
      <c r="CH260">
        <v>0.99712253758003599</v>
      </c>
    </row>
    <row r="261" spans="1:86" x14ac:dyDescent="0.25">
      <c r="A261" s="12" t="str">
        <f>VLOOKUP($B261,GCDTCodes!$A$1:$D$398,2,FALSE)</f>
        <v>GCDT_256</v>
      </c>
      <c r="B261" s="12" t="s">
        <v>335</v>
      </c>
      <c r="C261" t="s">
        <v>308</v>
      </c>
      <c r="D261" t="s">
        <v>533</v>
      </c>
      <c r="E261" t="s">
        <v>1685</v>
      </c>
      <c r="F261" t="s">
        <v>224</v>
      </c>
      <c r="G261" t="s">
        <v>231</v>
      </c>
      <c r="H261" t="s">
        <v>160</v>
      </c>
      <c r="I261" t="s">
        <v>155</v>
      </c>
      <c r="J261" t="s">
        <v>155</v>
      </c>
      <c r="K261" s="10">
        <v>-2.738066442</v>
      </c>
      <c r="L261" s="10">
        <v>-4.2300380000000002E-3</v>
      </c>
      <c r="M261" s="10">
        <v>4.7137899999999998E-3</v>
      </c>
      <c r="N261" s="10">
        <v>-2.0676568999999999E-2</v>
      </c>
      <c r="O261" s="10">
        <v>12.98128548</v>
      </c>
      <c r="P261" s="10">
        <v>3.5820680000000001E-2</v>
      </c>
      <c r="Q261" s="10">
        <v>1.32996E-3</v>
      </c>
      <c r="R261" s="10">
        <v>-0.39874944099999998</v>
      </c>
      <c r="S261" s="10">
        <v>-4.2170303110000003</v>
      </c>
      <c r="T261" s="10">
        <v>2.9775719999999999E-3</v>
      </c>
      <c r="U261" s="10">
        <v>1.031749E-3</v>
      </c>
      <c r="V261" s="10">
        <v>0.125054478</v>
      </c>
      <c r="W261" s="10">
        <v>8.1839999999999993</v>
      </c>
      <c r="X261" s="10">
        <v>4.4180000000000001</v>
      </c>
      <c r="Y261" s="10">
        <v>0.03</v>
      </c>
      <c r="Z261" s="10">
        <v>922.40499999999997</v>
      </c>
      <c r="AA261" s="10">
        <v>2.1890000000000001</v>
      </c>
      <c r="AB261" s="10">
        <v>1.835</v>
      </c>
      <c r="AC261" s="10">
        <v>11.287000000000001</v>
      </c>
      <c r="AD261" s="10">
        <v>5.6820000000000004</v>
      </c>
      <c r="AE261" s="10">
        <v>3.077</v>
      </c>
      <c r="AF261" s="10">
        <v>3.2000000000000001E-2</v>
      </c>
      <c r="AG261" s="10">
        <v>539.83699999999999</v>
      </c>
      <c r="AH261" s="10">
        <v>1.6040000000000001</v>
      </c>
      <c r="AI261" s="10">
        <v>0.98599999999999999</v>
      </c>
      <c r="AJ261" s="10">
        <v>7.6539999999999999</v>
      </c>
      <c r="AK261" s="10">
        <v>6.0350000000000001</v>
      </c>
      <c r="AL261" s="10">
        <v>4.29</v>
      </c>
      <c r="AM261" s="10">
        <v>3.3000000000000002E-2</v>
      </c>
      <c r="AN261" s="10">
        <v>598.46500000000003</v>
      </c>
      <c r="AO261" s="10">
        <v>1.3119999999999901</v>
      </c>
      <c r="AP261" s="10">
        <v>12.029</v>
      </c>
      <c r="AQ261" s="10">
        <v>-181.73629529999999</v>
      </c>
      <c r="AR261" s="10">
        <v>-0.58546387099999997</v>
      </c>
      <c r="AS261" s="10">
        <v>-0.60298282400000003</v>
      </c>
      <c r="AT261" s="10">
        <v>-2.4253320889999999</v>
      </c>
      <c r="AU261" s="10">
        <v>-0.17527348199999901</v>
      </c>
      <c r="AV261" s="10">
        <v>-0.61332130399999996</v>
      </c>
      <c r="AW261" s="10">
        <v>177.34299999999999</v>
      </c>
      <c r="AX261" s="10">
        <v>47.49</v>
      </c>
      <c r="AY261" s="10">
        <v>71.561999999999998</v>
      </c>
      <c r="AZ261" s="10">
        <v>4.5149999999999997</v>
      </c>
      <c r="BA261" s="10">
        <v>2.9260000000000002</v>
      </c>
      <c r="BB261" s="10">
        <v>2.31699999999999</v>
      </c>
      <c r="BC261" s="10">
        <v>5.9239999999999897</v>
      </c>
      <c r="BD261" s="10">
        <v>30.774000000000001</v>
      </c>
      <c r="BE261" s="10">
        <v>10.488</v>
      </c>
      <c r="BF261" s="10">
        <v>121.611</v>
      </c>
      <c r="BG261" s="10">
        <v>50.607999999999997</v>
      </c>
      <c r="BH261" s="10">
        <v>75.308999999999997</v>
      </c>
      <c r="BI261" s="10">
        <v>3.6</v>
      </c>
      <c r="BJ261" s="10">
        <v>2.2130000000000001</v>
      </c>
      <c r="BK261" s="10">
        <v>1.881</v>
      </c>
      <c r="BL261" s="10">
        <v>5.4109999999999996</v>
      </c>
      <c r="BM261" s="10">
        <v>27.837</v>
      </c>
      <c r="BN261" s="10">
        <v>8.3079999999999998</v>
      </c>
      <c r="BO261" s="10">
        <v>103.29</v>
      </c>
      <c r="BP261" s="10">
        <v>59.036000000000001</v>
      </c>
      <c r="BQ261" s="10">
        <v>74.613999999999905</v>
      </c>
      <c r="BR261" s="10">
        <v>3.3410000000000002</v>
      </c>
      <c r="BS261" s="10">
        <v>1.1240000000000001</v>
      </c>
      <c r="BT261" s="10">
        <v>2.8010000000000002</v>
      </c>
      <c r="BU261" s="10">
        <v>8.7550000000000008</v>
      </c>
      <c r="BV261" s="10">
        <v>38.03</v>
      </c>
      <c r="BW261" s="10">
        <v>12.025</v>
      </c>
      <c r="BX261">
        <v>0.157</v>
      </c>
      <c r="BY261">
        <v>0.191</v>
      </c>
      <c r="BZ261">
        <v>0.23899999999999999</v>
      </c>
      <c r="CA261">
        <v>1.12020317250121</v>
      </c>
      <c r="CB261">
        <v>1.01141327928457</v>
      </c>
      <c r="CC261">
        <v>0.98720072594757002</v>
      </c>
      <c r="CD261">
        <v>0.95335554812731205</v>
      </c>
      <c r="CE261">
        <v>0.701263437438015</v>
      </c>
      <c r="CF261">
        <v>0.94075722809507301</v>
      </c>
      <c r="CG261">
        <v>0.81705665508533698</v>
      </c>
      <c r="CH261">
        <v>0.96186143292701498</v>
      </c>
    </row>
    <row r="262" spans="1:86" x14ac:dyDescent="0.25">
      <c r="A262" s="12" t="str">
        <f>VLOOKUP($B262,GCDTCodes!$A$1:$D$398,2,FALSE)</f>
        <v>GCDT_257</v>
      </c>
      <c r="B262" s="12" t="s">
        <v>336</v>
      </c>
      <c r="C262" t="s">
        <v>308</v>
      </c>
      <c r="D262" t="s">
        <v>533</v>
      </c>
      <c r="E262" t="s">
        <v>1685</v>
      </c>
      <c r="F262" t="s">
        <v>224</v>
      </c>
      <c r="G262" t="s">
        <v>198</v>
      </c>
      <c r="H262" t="s">
        <v>155</v>
      </c>
      <c r="I262" t="s">
        <v>155</v>
      </c>
      <c r="J262" t="s">
        <v>155</v>
      </c>
      <c r="K262" s="10">
        <v>-17.699613889999998</v>
      </c>
      <c r="L262" s="10">
        <v>-3.3382296999999998E-2</v>
      </c>
      <c r="M262" s="10">
        <v>-2.2090031999999999E-2</v>
      </c>
      <c r="N262" s="10">
        <v>-0.38077018699999998</v>
      </c>
      <c r="O262" s="10">
        <v>30.303101999999999</v>
      </c>
      <c r="P262" s="10">
        <v>9.7681065999999997E-2</v>
      </c>
      <c r="Q262" s="10">
        <v>2.24699729999999E-2</v>
      </c>
      <c r="R262" s="10">
        <v>0.343368746</v>
      </c>
      <c r="S262" s="10">
        <v>0.31252594699999903</v>
      </c>
      <c r="T262" s="10">
        <v>1.4401485E-2</v>
      </c>
      <c r="U262" s="10">
        <v>8.2219359999999991E-3</v>
      </c>
      <c r="V262" s="10">
        <v>-1.6063060000000001E-2</v>
      </c>
      <c r="W262" s="10">
        <v>6.194</v>
      </c>
      <c r="X262" s="10">
        <v>3.36899999999999</v>
      </c>
      <c r="Y262" s="10">
        <v>2.7E-2</v>
      </c>
      <c r="Z262" s="10">
        <v>736.06100000000004</v>
      </c>
      <c r="AA262" s="10">
        <v>1.7709999999999999</v>
      </c>
      <c r="AB262" s="10">
        <v>1.343</v>
      </c>
      <c r="AC262" s="10">
        <v>10.360999999999899</v>
      </c>
      <c r="AD262" s="10">
        <v>5.6859999999999999</v>
      </c>
      <c r="AE262" s="10">
        <v>3.2869999999999999</v>
      </c>
      <c r="AF262" s="10">
        <v>3.2000000000000001E-2</v>
      </c>
      <c r="AG262" s="10">
        <v>608.94299999999998</v>
      </c>
      <c r="AH262" s="10">
        <v>1.7190000000000001</v>
      </c>
      <c r="AI262" s="10">
        <v>1.2</v>
      </c>
      <c r="AJ262" s="10">
        <v>8.7129999999999992</v>
      </c>
      <c r="AK262" s="10">
        <v>6.2690000000000001</v>
      </c>
      <c r="AL262" s="10">
        <v>5.0750000000000002</v>
      </c>
      <c r="AM262" s="10">
        <v>3.9E-2</v>
      </c>
      <c r="AN262" s="10">
        <v>585.63599999999997</v>
      </c>
      <c r="AO262" s="10">
        <v>1.3839999999999999</v>
      </c>
      <c r="AP262" s="10">
        <v>13.02</v>
      </c>
      <c r="AQ262" s="10">
        <v>-17.3192521</v>
      </c>
      <c r="AR262" s="10">
        <v>-0.34136676199999999</v>
      </c>
      <c r="AS262" s="10">
        <v>-0.36856980700000003</v>
      </c>
      <c r="AT262" s="10">
        <v>-1.1776989819999999</v>
      </c>
      <c r="AU262" s="10">
        <v>0.66619762199999999</v>
      </c>
      <c r="AV262" s="10">
        <v>3.3652805000000001E-2</v>
      </c>
      <c r="AW262" s="10">
        <v>109.164</v>
      </c>
      <c r="AX262" s="10">
        <v>55.068999999999903</v>
      </c>
      <c r="AY262" s="10">
        <v>77.098999999999904</v>
      </c>
      <c r="AZ262" s="10">
        <v>3.5619999999999998</v>
      </c>
      <c r="BA262" s="10">
        <v>2.85699999999999</v>
      </c>
      <c r="BB262" s="10">
        <v>1.786</v>
      </c>
      <c r="BC262" s="10">
        <v>5.0549999999999997</v>
      </c>
      <c r="BD262" s="10">
        <v>26.198</v>
      </c>
      <c r="BE262" s="10">
        <v>8.3740000000000006</v>
      </c>
      <c r="BF262" s="10">
        <v>110.905</v>
      </c>
      <c r="BG262" s="10">
        <v>48.298000000000002</v>
      </c>
      <c r="BH262" s="10">
        <v>72.606999999999999</v>
      </c>
      <c r="BI262" s="10">
        <v>3.3450000000000002</v>
      </c>
      <c r="BJ262" s="10">
        <v>12.255999999999901</v>
      </c>
      <c r="BK262" s="10">
        <v>1.8109999999999999</v>
      </c>
      <c r="BL262" s="10">
        <v>5.0449999999999999</v>
      </c>
      <c r="BM262" s="10">
        <v>23.878</v>
      </c>
      <c r="BN262" s="10">
        <v>7.016</v>
      </c>
      <c r="BO262" s="10">
        <v>85.62</v>
      </c>
      <c r="BP262" s="10">
        <v>57.615000000000002</v>
      </c>
      <c r="BQ262" s="10">
        <v>73.45</v>
      </c>
      <c r="BR262" s="10">
        <v>2.3380000000000001</v>
      </c>
      <c r="BS262" s="10">
        <v>1.0469999999999999</v>
      </c>
      <c r="BT262" s="10">
        <v>2.363</v>
      </c>
      <c r="BU262" s="10">
        <v>6.8150000000000004</v>
      </c>
      <c r="BV262" s="10">
        <v>29.511999999999901</v>
      </c>
      <c r="BW262" s="10">
        <v>11.436</v>
      </c>
      <c r="BX262">
        <v>0.22700000000000001</v>
      </c>
      <c r="BY262">
        <v>0.23799999999999999</v>
      </c>
      <c r="BZ262">
        <v>0.24</v>
      </c>
      <c r="CA262">
        <v>1.16976856136658</v>
      </c>
      <c r="CB262">
        <v>0.98186103617838305</v>
      </c>
      <c r="CC262">
        <v>1.0922854292398301</v>
      </c>
      <c r="CD262">
        <v>0.95441209347020906</v>
      </c>
      <c r="CE262">
        <v>1.13538043730892</v>
      </c>
      <c r="CF262">
        <v>1.0472341664235001</v>
      </c>
      <c r="CG262">
        <v>1.1307593082615199</v>
      </c>
      <c r="CH262">
        <v>0.99992813363179101</v>
      </c>
    </row>
    <row r="263" spans="1:86" x14ac:dyDescent="0.25">
      <c r="A263" s="12" t="str">
        <f>VLOOKUP($B263,GCDTCodes!$A$1:$D$398,2,FALSE)</f>
        <v>GCDT_258</v>
      </c>
      <c r="B263" s="12" t="s">
        <v>337</v>
      </c>
      <c r="C263" t="s">
        <v>308</v>
      </c>
      <c r="D263" t="s">
        <v>533</v>
      </c>
      <c r="E263" t="s">
        <v>1685</v>
      </c>
      <c r="F263" t="s">
        <v>224</v>
      </c>
      <c r="G263" t="s">
        <v>198</v>
      </c>
      <c r="H263" t="s">
        <v>158</v>
      </c>
      <c r="I263" t="s">
        <v>155</v>
      </c>
      <c r="J263" t="s">
        <v>155</v>
      </c>
      <c r="K263" s="10">
        <v>4.8895337899999998</v>
      </c>
      <c r="L263" s="10">
        <v>3.3251437000000002E-2</v>
      </c>
      <c r="M263" s="10">
        <v>2.42074779999999E-2</v>
      </c>
      <c r="N263" s="10">
        <v>0.15937024</v>
      </c>
      <c r="O263" s="10">
        <v>8.2708651819999996</v>
      </c>
      <c r="P263" s="10">
        <v>2.511241E-3</v>
      </c>
      <c r="Q263" s="10">
        <v>3.8667620000000002E-3</v>
      </c>
      <c r="R263" s="10">
        <v>0.343368746</v>
      </c>
      <c r="S263" s="10">
        <v>-9.62548578</v>
      </c>
      <c r="T263" s="10">
        <v>-2.9009386000000002E-2</v>
      </c>
      <c r="U263" s="10">
        <v>-1.022591E-3</v>
      </c>
      <c r="V263" s="10">
        <v>-0.157180599</v>
      </c>
      <c r="W263" s="10">
        <v>8.4774999999999991</v>
      </c>
      <c r="X263" s="10">
        <v>5.0919999999999996</v>
      </c>
      <c r="Y263" s="10">
        <v>3.5999999999999997E-2</v>
      </c>
      <c r="Z263" s="10">
        <v>998.05200000000002</v>
      </c>
      <c r="AA263" s="10">
        <v>2.3330000000000002</v>
      </c>
      <c r="AB263" s="10">
        <v>1.8259999999999901</v>
      </c>
      <c r="AC263" s="10">
        <v>12.575999999999899</v>
      </c>
      <c r="AD263" s="10">
        <v>5.6829999999999998</v>
      </c>
      <c r="AE263" s="10">
        <v>3.1869999999999998</v>
      </c>
      <c r="AF263" s="10">
        <v>3.2000000000000001E-2</v>
      </c>
      <c r="AG263" s="10">
        <v>559.70899999999995</v>
      </c>
      <c r="AH263" s="10">
        <v>1.621</v>
      </c>
      <c r="AI263" s="10">
        <v>1.0149999999999999</v>
      </c>
      <c r="AJ263" s="10">
        <v>8.516</v>
      </c>
      <c r="AK263" s="10">
        <v>6.3639999999999999</v>
      </c>
      <c r="AL263" s="10">
        <v>5.3949999999999996</v>
      </c>
      <c r="AM263" s="10">
        <v>5.1999999999999998E-2</v>
      </c>
      <c r="AN263" s="10">
        <v>638.01300000000003</v>
      </c>
      <c r="AO263" s="10">
        <v>1.52199999999999</v>
      </c>
      <c r="AP263" s="10">
        <v>15.196999999999999</v>
      </c>
      <c r="AQ263" s="10">
        <v>-76.256315540000003</v>
      </c>
      <c r="AR263" s="10">
        <v>-0.39211962700000003</v>
      </c>
      <c r="AS263" s="10">
        <v>-0.54495979999999999</v>
      </c>
      <c r="AT263" s="10">
        <v>-0.99946568099999999</v>
      </c>
      <c r="AU263" s="10">
        <v>-0.16869948899999901</v>
      </c>
      <c r="AV263" s="10">
        <v>0.464968877</v>
      </c>
      <c r="AW263" s="10">
        <v>131.99299999999999</v>
      </c>
      <c r="AX263" s="10">
        <v>55.097000000000001</v>
      </c>
      <c r="AY263" s="10">
        <v>76.247</v>
      </c>
      <c r="AZ263" s="10">
        <v>4.04</v>
      </c>
      <c r="BA263" s="10">
        <v>2.927</v>
      </c>
      <c r="BB263" s="10">
        <v>1.978</v>
      </c>
      <c r="BC263" s="10">
        <v>5.5309999999999997</v>
      </c>
      <c r="BD263" s="10">
        <v>29.510999999999999</v>
      </c>
      <c r="BE263" s="10">
        <v>8.8610000000000007</v>
      </c>
      <c r="BF263" s="10">
        <v>118.85599999999999</v>
      </c>
      <c r="BG263" s="10">
        <v>61.866</v>
      </c>
      <c r="BH263" s="10">
        <v>78.843999999999994</v>
      </c>
      <c r="BI263" s="10">
        <v>2.1930000000000001</v>
      </c>
      <c r="BJ263" s="10">
        <v>2.105</v>
      </c>
      <c r="BK263" s="10">
        <v>1.63</v>
      </c>
      <c r="BL263" s="10">
        <v>4.9689999999999896</v>
      </c>
      <c r="BM263" s="10">
        <v>25.831</v>
      </c>
      <c r="BN263" s="10">
        <v>6.5659999999999998</v>
      </c>
      <c r="BO263" s="10">
        <v>103.956</v>
      </c>
      <c r="BP263" s="10">
        <v>65.238</v>
      </c>
      <c r="BQ263" s="10">
        <v>76.033999999999907</v>
      </c>
      <c r="BR263" s="10">
        <v>1.79199999999999</v>
      </c>
      <c r="BS263" s="10">
        <v>1.1105</v>
      </c>
      <c r="BT263" s="10">
        <v>2.117</v>
      </c>
      <c r="BU263" s="10">
        <v>7.3019999999999996</v>
      </c>
      <c r="BV263" s="10">
        <v>35.545999999999999</v>
      </c>
      <c r="BW263" s="10">
        <v>10.870999999999899</v>
      </c>
      <c r="BX263">
        <v>0.155</v>
      </c>
      <c r="BY263">
        <v>0.23400000000000001</v>
      </c>
      <c r="BZ263">
        <v>0.21099999999999999</v>
      </c>
      <c r="CA263">
        <v>1.1486044008176199</v>
      </c>
      <c r="CB263">
        <v>0.86155478637041305</v>
      </c>
      <c r="CC263">
        <v>1.0713755864015999</v>
      </c>
      <c r="CD263">
        <v>0.95300386176647101</v>
      </c>
      <c r="CE263">
        <v>0.82275714188718196</v>
      </c>
      <c r="CF263">
        <v>1.1354281896854601</v>
      </c>
      <c r="CG263">
        <v>0.84112695115747604</v>
      </c>
      <c r="CH263">
        <v>1.01538240850031</v>
      </c>
    </row>
    <row r="264" spans="1:86" x14ac:dyDescent="0.25">
      <c r="A264" s="12" t="str">
        <f>VLOOKUP($B264,GCDTCodes!$A$1:$D$398,2,FALSE)</f>
        <v>GCDT_259</v>
      </c>
      <c r="B264" s="12" t="s">
        <v>338</v>
      </c>
      <c r="C264" t="s">
        <v>308</v>
      </c>
      <c r="D264" t="s">
        <v>533</v>
      </c>
      <c r="E264" t="s">
        <v>1686</v>
      </c>
      <c r="F264" t="s">
        <v>339</v>
      </c>
      <c r="G264" t="s">
        <v>154</v>
      </c>
      <c r="H264" t="s">
        <v>155</v>
      </c>
      <c r="I264" t="s">
        <v>155</v>
      </c>
      <c r="J264" t="s">
        <v>155</v>
      </c>
      <c r="K264" s="10">
        <v>21.915506220000001</v>
      </c>
      <c r="L264" s="10">
        <v>0.13944895199999999</v>
      </c>
      <c r="M264" s="10">
        <v>5.3448010999999997E-2</v>
      </c>
      <c r="N264" s="10">
        <v>0.15937024</v>
      </c>
      <c r="O264" s="10">
        <v>12.31416931</v>
      </c>
      <c r="P264" s="10">
        <v>2.3924450999999999E-2</v>
      </c>
      <c r="Q264" s="10">
        <v>6.4035630000000001E-3</v>
      </c>
      <c r="R264" s="10">
        <v>0.343368746</v>
      </c>
      <c r="S264" s="10">
        <v>-38.09407229</v>
      </c>
      <c r="T264" s="10">
        <v>-7.7701952000000005E-2</v>
      </c>
      <c r="U264" s="10">
        <v>-2.5141920000000002E-2</v>
      </c>
      <c r="V264" s="10">
        <v>-2.8153208999999998E-2</v>
      </c>
      <c r="W264" s="10">
        <v>7.6970000000000001</v>
      </c>
      <c r="X264" s="10">
        <v>5.3760000000000003</v>
      </c>
      <c r="Y264" s="10">
        <v>3.9E-2</v>
      </c>
      <c r="Z264" s="10">
        <v>1102.5539999999901</v>
      </c>
      <c r="AA264" s="10">
        <v>2.536</v>
      </c>
      <c r="AB264" s="10">
        <v>2.2509999999999999</v>
      </c>
      <c r="AC264" s="10">
        <v>12.95</v>
      </c>
      <c r="AD264" s="10">
        <v>5.6849999999999996</v>
      </c>
      <c r="AE264" s="10">
        <v>3.411</v>
      </c>
      <c r="AF264" s="10">
        <v>3.3000000000000002E-2</v>
      </c>
      <c r="AG264" s="10">
        <v>800.08199999999999</v>
      </c>
      <c r="AH264" s="10">
        <v>2.0510000000000002</v>
      </c>
      <c r="AI264" s="10">
        <v>1.2030000000000001</v>
      </c>
      <c r="AJ264" s="10">
        <v>11.555</v>
      </c>
      <c r="AK264" s="10">
        <v>6.39</v>
      </c>
      <c r="AL264" s="10">
        <v>5.0869999999999997</v>
      </c>
      <c r="AM264" s="10">
        <v>4.5999999999999999E-2</v>
      </c>
      <c r="AN264" s="10">
        <v>760.128999999999</v>
      </c>
      <c r="AO264" s="10">
        <v>1.67</v>
      </c>
      <c r="AP264" s="10">
        <v>14.870999999999899</v>
      </c>
      <c r="AQ264" s="10">
        <v>102.7677589</v>
      </c>
      <c r="AR264" s="10">
        <v>0.12507622800000001</v>
      </c>
      <c r="AS264" s="10">
        <v>0.135070041</v>
      </c>
      <c r="AT264" s="10">
        <v>1.1393339300000001</v>
      </c>
      <c r="AU264" s="10">
        <v>0.33530664100000002</v>
      </c>
      <c r="AV264" s="10">
        <v>0.24931084100000001</v>
      </c>
      <c r="AW264" s="10">
        <v>176.07</v>
      </c>
      <c r="AX264" s="10">
        <v>54.658000000000001</v>
      </c>
      <c r="AY264" s="10">
        <v>78.355000000000004</v>
      </c>
      <c r="AZ264" s="10">
        <v>4.4009999999999998</v>
      </c>
      <c r="BA264" s="10">
        <v>2.8130000000000002</v>
      </c>
      <c r="BB264" s="10">
        <v>1.8819999999999999</v>
      </c>
      <c r="BC264" s="10">
        <v>7.7409999999999997</v>
      </c>
      <c r="BD264" s="10">
        <v>33.347000000000001</v>
      </c>
      <c r="BE264" s="10">
        <v>10.4</v>
      </c>
      <c r="BF264" s="10">
        <v>161.31100000000001</v>
      </c>
      <c r="BG264" s="10">
        <v>51.69</v>
      </c>
      <c r="BH264" s="10">
        <v>74.608000000000004</v>
      </c>
      <c r="BI264" s="10">
        <v>3.9689999999999999</v>
      </c>
      <c r="BJ264" s="10">
        <v>1.369</v>
      </c>
      <c r="BK264" s="10">
        <v>2.1909999999999998</v>
      </c>
      <c r="BL264" s="10">
        <v>6.774</v>
      </c>
      <c r="BM264" s="10">
        <v>27.03</v>
      </c>
      <c r="BN264" s="10">
        <v>9.0359999999999996</v>
      </c>
      <c r="BO264" s="10">
        <v>107.508</v>
      </c>
      <c r="BP264" s="10">
        <v>59.527999999999999</v>
      </c>
      <c r="BQ264" s="10">
        <v>75.097999999999999</v>
      </c>
      <c r="BR264" s="10">
        <v>3.1349999999999998</v>
      </c>
      <c r="BS264" s="10">
        <v>1.1259999999999999</v>
      </c>
      <c r="BT264" s="10">
        <v>2.665</v>
      </c>
      <c r="BU264" s="10">
        <v>8.5050000000000008</v>
      </c>
      <c r="BV264" s="10">
        <v>40.259</v>
      </c>
      <c r="BW264" s="10">
        <v>10.417999999999999</v>
      </c>
      <c r="BX264">
        <v>0.24199999999999999</v>
      </c>
      <c r="BY264">
        <v>0.23799999999999999</v>
      </c>
      <c r="BZ264">
        <v>0.20699999999999999</v>
      </c>
      <c r="CA264">
        <v>1.0310460036676701</v>
      </c>
      <c r="CB264">
        <v>1.0571235372644701</v>
      </c>
      <c r="CC264">
        <v>0.90829306324353998</v>
      </c>
      <c r="CD264">
        <v>1.0154462293087601</v>
      </c>
      <c r="CE264">
        <v>0.73015118658432498</v>
      </c>
      <c r="CF264">
        <v>1.01301476254484</v>
      </c>
      <c r="CG264">
        <v>0.92890555898366101</v>
      </c>
      <c r="CH264">
        <v>1.0190382573899299</v>
      </c>
    </row>
    <row r="265" spans="1:86" x14ac:dyDescent="0.25">
      <c r="A265" s="12" t="str">
        <f>VLOOKUP($B265,GCDTCodes!$A$1:$D$398,2,FALSE)</f>
        <v>GCDT_260</v>
      </c>
      <c r="B265" s="12" t="s">
        <v>340</v>
      </c>
      <c r="C265" t="s">
        <v>308</v>
      </c>
      <c r="D265" t="s">
        <v>533</v>
      </c>
      <c r="E265" t="s">
        <v>1686</v>
      </c>
      <c r="F265" t="s">
        <v>339</v>
      </c>
      <c r="G265" t="s">
        <v>154</v>
      </c>
      <c r="H265" t="s">
        <v>158</v>
      </c>
      <c r="I265" t="s">
        <v>155</v>
      </c>
      <c r="J265" t="s">
        <v>155</v>
      </c>
      <c r="K265" s="10">
        <v>-12.494466170000001</v>
      </c>
      <c r="L265" s="10">
        <v>-4.3605972999999999E-2</v>
      </c>
      <c r="M265" s="10">
        <v>-1.8294887999999999E-2</v>
      </c>
      <c r="N265" s="10">
        <v>0.341794177999999</v>
      </c>
      <c r="O265" s="10">
        <v>36.00469365</v>
      </c>
      <c r="P265" s="10">
        <v>4.1617027000000001E-2</v>
      </c>
      <c r="Q265" s="10">
        <v>2.6624595000000001E-2</v>
      </c>
      <c r="R265" s="10">
        <v>0.70193490599999997</v>
      </c>
      <c r="S265" s="10">
        <v>-6.2792181400000002</v>
      </c>
      <c r="T265" s="10">
        <v>2.2398225000000001E-2</v>
      </c>
      <c r="U265" s="10">
        <v>6.1675969999999899E-3</v>
      </c>
      <c r="V265" s="10">
        <v>0.125054478</v>
      </c>
      <c r="W265" s="10">
        <v>8.4279999999999902</v>
      </c>
      <c r="X265" s="10">
        <v>6.5659999999999998</v>
      </c>
      <c r="Y265" s="10">
        <v>5.1999999999999998E-2</v>
      </c>
      <c r="Z265" s="10">
        <v>1200.549</v>
      </c>
      <c r="AA265" s="10">
        <v>2.6509999999999998</v>
      </c>
      <c r="AB265" s="10">
        <v>2.4359999999999999</v>
      </c>
      <c r="AC265" s="10">
        <v>13.355</v>
      </c>
      <c r="AD265" s="10">
        <v>5.7160000000000002</v>
      </c>
      <c r="AE265" s="10">
        <v>4.4269999999999996</v>
      </c>
      <c r="AF265" s="10">
        <v>3.5000000000000003E-2</v>
      </c>
      <c r="AG265" s="10">
        <v>754.04399999999998</v>
      </c>
      <c r="AH265" s="10">
        <v>2.0259999999999998</v>
      </c>
      <c r="AI265" s="10">
        <v>1.597</v>
      </c>
      <c r="AJ265" s="10">
        <v>10.772</v>
      </c>
      <c r="AK265" s="10">
        <v>6.39</v>
      </c>
      <c r="AL265" s="10">
        <v>4.3019999999999996</v>
      </c>
      <c r="AM265" s="10">
        <v>3.3000000000000002E-2</v>
      </c>
      <c r="AN265" s="10">
        <v>680.35199999999998</v>
      </c>
      <c r="AO265" s="10">
        <v>1.516</v>
      </c>
      <c r="AP265" s="10">
        <v>14.742000000000001</v>
      </c>
      <c r="AQ265" s="10">
        <v>199.6232286</v>
      </c>
      <c r="AR265" s="10">
        <v>0.41025898900000002</v>
      </c>
      <c r="AS265" s="10">
        <v>0.59229147000000004</v>
      </c>
      <c r="AT265" s="10">
        <v>0.96110062900000004</v>
      </c>
      <c r="AU265" s="10">
        <v>1.4156328229999999</v>
      </c>
      <c r="AV265" s="10">
        <v>3.2685233490000001</v>
      </c>
      <c r="AW265" s="10">
        <v>169.214</v>
      </c>
      <c r="AX265" s="10">
        <v>47.033999999999999</v>
      </c>
      <c r="AY265" s="10">
        <v>71.741</v>
      </c>
      <c r="AZ265" s="10">
        <v>9.9369999999999994</v>
      </c>
      <c r="BA265" s="10">
        <v>3.2349999999999999</v>
      </c>
      <c r="BB265" s="10">
        <v>5.5910000000000002</v>
      </c>
      <c r="BC265" s="10">
        <v>14.185</v>
      </c>
      <c r="BD265" s="10">
        <v>62.933</v>
      </c>
      <c r="BE265" s="10">
        <v>28.035</v>
      </c>
      <c r="BF265" s="10">
        <v>114.249</v>
      </c>
      <c r="BG265" s="10">
        <v>61.908999999999999</v>
      </c>
      <c r="BH265" s="10">
        <v>77.688000000000002</v>
      </c>
      <c r="BI265" s="10">
        <v>4.3330000000000002</v>
      </c>
      <c r="BJ265" s="10">
        <v>1.363</v>
      </c>
      <c r="BK265" s="10">
        <v>2.867</v>
      </c>
      <c r="BL265" s="10">
        <v>10.811999999999999</v>
      </c>
      <c r="BM265" s="10">
        <v>39.336999999999897</v>
      </c>
      <c r="BN265" s="10">
        <v>13.655999999999899</v>
      </c>
      <c r="BO265" s="10">
        <v>102.82899999999999</v>
      </c>
      <c r="BP265" s="10">
        <v>61.402999999999999</v>
      </c>
      <c r="BQ265" s="10">
        <v>75.304000000000002</v>
      </c>
      <c r="BR265" s="10">
        <v>2.8260000000000001</v>
      </c>
      <c r="BS265" s="10">
        <v>1.052</v>
      </c>
      <c r="BT265" s="10">
        <v>2.76</v>
      </c>
      <c r="BU265" s="10">
        <v>8.92</v>
      </c>
      <c r="BV265" s="10">
        <v>41.685000000000002</v>
      </c>
      <c r="BW265" s="10">
        <v>11.54</v>
      </c>
      <c r="BX265">
        <v>0.22600000000000001</v>
      </c>
      <c r="BY265">
        <v>0.23400000000000001</v>
      </c>
      <c r="BZ265">
        <v>0.22600000000000001</v>
      </c>
      <c r="CA265">
        <v>1.24703655327372</v>
      </c>
      <c r="CB265">
        <v>1.17670340930989</v>
      </c>
      <c r="CC265">
        <v>1.0798642669460199</v>
      </c>
      <c r="CD265">
        <v>1.0105364162285499</v>
      </c>
      <c r="CE265">
        <v>0.43212833172861997</v>
      </c>
      <c r="CF265">
        <v>0.61706116605647399</v>
      </c>
      <c r="CG265">
        <v>0.84998674792779405</v>
      </c>
      <c r="CH265">
        <v>1.0136147750283899</v>
      </c>
    </row>
    <row r="266" spans="1:86" x14ac:dyDescent="0.25">
      <c r="A266" s="12" t="str">
        <f>VLOOKUP($B266,GCDTCodes!$A$1:$D$398,2,FALSE)</f>
        <v>GCDT_261</v>
      </c>
      <c r="B266" s="12" t="s">
        <v>341</v>
      </c>
      <c r="C266" t="s">
        <v>308</v>
      </c>
      <c r="D266" t="s">
        <v>533</v>
      </c>
      <c r="E266" t="s">
        <v>1686</v>
      </c>
      <c r="F266" t="s">
        <v>339</v>
      </c>
      <c r="G266" t="s">
        <v>157</v>
      </c>
      <c r="H266" t="s">
        <v>155</v>
      </c>
      <c r="I266" t="s">
        <v>155</v>
      </c>
      <c r="J266" t="s">
        <v>155</v>
      </c>
      <c r="K266" s="10">
        <v>-12.27072218</v>
      </c>
      <c r="L266" s="10">
        <v>-1.8806168000000002E-2</v>
      </c>
      <c r="M266" s="10">
        <v>-2.6963453999999901E-2</v>
      </c>
      <c r="N266" s="10">
        <v>-0.20072337800000001</v>
      </c>
      <c r="O266" s="10">
        <v>14.023533649999999</v>
      </c>
      <c r="P266" s="10">
        <v>2.3924450999999999E-2</v>
      </c>
      <c r="Q266" s="10">
        <v>7.2491639999999998E-3</v>
      </c>
      <c r="R266" s="10">
        <v>0.343368746</v>
      </c>
      <c r="S266" s="10">
        <v>5.7673453649999997</v>
      </c>
      <c r="T266" s="10">
        <v>1.8351800000000001E-3</v>
      </c>
      <c r="U266" s="10">
        <v>2.0589179999999999E-3</v>
      </c>
      <c r="V266" s="10">
        <v>0.125054478</v>
      </c>
      <c r="W266" s="10">
        <v>7.7489999999999997</v>
      </c>
      <c r="X266" s="10">
        <v>2.9049999999999998</v>
      </c>
      <c r="Y266" s="10">
        <v>2.4E-2</v>
      </c>
      <c r="Z266" s="10">
        <v>829.995</v>
      </c>
      <c r="AA266" s="10">
        <v>2.2749999999999999</v>
      </c>
      <c r="AB266" s="10">
        <v>1.6759999999999999</v>
      </c>
      <c r="AC266" s="10">
        <v>12.077999999999999</v>
      </c>
      <c r="AD266" s="10">
        <v>5.6870000000000003</v>
      </c>
      <c r="AE266" s="10">
        <v>3.089</v>
      </c>
      <c r="AF266" s="10">
        <v>3.1E-2</v>
      </c>
      <c r="AG266" s="10">
        <v>551.61300000000006</v>
      </c>
      <c r="AH266" s="10">
        <v>1.645</v>
      </c>
      <c r="AI266" s="10">
        <v>1.0469999999999999</v>
      </c>
      <c r="AJ266" s="10">
        <v>8.6170000000000009</v>
      </c>
      <c r="AK266" s="10">
        <v>6.39</v>
      </c>
      <c r="AL266" s="10">
        <v>5.1389999999999896</v>
      </c>
      <c r="AM266" s="10">
        <v>4.9000000000000002E-2</v>
      </c>
      <c r="AN266" s="10">
        <v>620.49199999999996</v>
      </c>
      <c r="AO266" s="10">
        <v>1.4259999999999999</v>
      </c>
      <c r="AP266" s="10">
        <v>13.12</v>
      </c>
      <c r="AQ266" s="10">
        <v>-56.759483889999998</v>
      </c>
      <c r="AR266" s="10">
        <v>-0.380035611</v>
      </c>
      <c r="AS266" s="10">
        <v>-0.47533217100000003</v>
      </c>
      <c r="AT266" s="10">
        <v>-1.712398885</v>
      </c>
      <c r="AU266" s="10">
        <v>-0.23224808799999999</v>
      </c>
      <c r="AV266" s="10">
        <v>-0.61332130399999996</v>
      </c>
      <c r="AW266" s="10">
        <v>109.932</v>
      </c>
      <c r="AX266" s="10">
        <v>52.603000000000002</v>
      </c>
      <c r="AY266" s="10">
        <v>74.415000000000006</v>
      </c>
      <c r="AZ266" s="10">
        <v>4.0810000000000004</v>
      </c>
      <c r="BA266" s="10">
        <v>2.839</v>
      </c>
      <c r="BB266" s="10">
        <v>2.165</v>
      </c>
      <c r="BC266" s="10">
        <v>7.01</v>
      </c>
      <c r="BD266" s="10">
        <v>36.135999999999903</v>
      </c>
      <c r="BE266" s="10">
        <v>11.641999999999999</v>
      </c>
      <c r="BF266" s="10">
        <v>119.792999999999</v>
      </c>
      <c r="BG266" s="10">
        <v>28.917999999999999</v>
      </c>
      <c r="BH266" s="10">
        <v>65.712000000000003</v>
      </c>
      <c r="BI266" s="10">
        <v>5.8019999999999996</v>
      </c>
      <c r="BJ266" s="10">
        <v>1.3660000000000001</v>
      </c>
      <c r="BK266" s="10">
        <v>1.6459999999999999</v>
      </c>
      <c r="BL266" s="10">
        <v>3.7909999999999999</v>
      </c>
      <c r="BM266" s="10">
        <v>22.202999999999999</v>
      </c>
      <c r="BN266" s="10">
        <v>7.5979999999999999</v>
      </c>
      <c r="BO266" s="10">
        <v>97.502999999999901</v>
      </c>
      <c r="BP266" s="10">
        <v>61.875999999999998</v>
      </c>
      <c r="BQ266" s="10">
        <v>75.036000000000001</v>
      </c>
      <c r="BR266" s="10">
        <v>2.024</v>
      </c>
      <c r="BS266" s="10">
        <v>1.089</v>
      </c>
      <c r="BT266" s="10">
        <v>2.3039999999999998</v>
      </c>
      <c r="BU266" s="10">
        <v>7.0010000000000003</v>
      </c>
      <c r="BV266" s="10">
        <v>32.645000000000003</v>
      </c>
      <c r="BW266" s="10">
        <v>9.7779999999999898</v>
      </c>
      <c r="BX266">
        <v>0.193</v>
      </c>
      <c r="BY266">
        <v>0.20100000000000001</v>
      </c>
      <c r="BZ266">
        <v>0.219</v>
      </c>
      <c r="CA266">
        <v>0.77699942088635898</v>
      </c>
      <c r="CB266">
        <v>1.11008390673823</v>
      </c>
      <c r="CC266">
        <v>1.06879893851233</v>
      </c>
      <c r="CD266">
        <v>1.0136871775223</v>
      </c>
      <c r="CE266">
        <v>1.3216269184517699</v>
      </c>
      <c r="CF266">
        <v>1.1234547490112301</v>
      </c>
      <c r="CG266">
        <v>0.92279971973091901</v>
      </c>
      <c r="CH266">
        <v>1.01868657102909</v>
      </c>
    </row>
    <row r="267" spans="1:86" x14ac:dyDescent="0.25">
      <c r="A267" s="12" t="str">
        <f>VLOOKUP($B267,GCDTCodes!$A$1:$D$398,2,FALSE)</f>
        <v>GCDT_262</v>
      </c>
      <c r="B267" s="12" t="s">
        <v>342</v>
      </c>
      <c r="C267" t="s">
        <v>308</v>
      </c>
      <c r="D267" t="s">
        <v>533</v>
      </c>
      <c r="E267" t="s">
        <v>1686</v>
      </c>
      <c r="F267" t="s">
        <v>339</v>
      </c>
      <c r="G267" t="s">
        <v>157</v>
      </c>
      <c r="H267" t="s">
        <v>158</v>
      </c>
      <c r="I267" t="s">
        <v>155</v>
      </c>
      <c r="J267" t="s">
        <v>155</v>
      </c>
      <c r="K267" s="10">
        <v>1.328868248</v>
      </c>
      <c r="L267" s="10">
        <v>3.9118812000000003E-2</v>
      </c>
      <c r="M267" s="10">
        <v>4.8320937000000001E-2</v>
      </c>
      <c r="N267" s="10">
        <v>-0.115933789</v>
      </c>
      <c r="O267" s="10">
        <v>30.438458910000001</v>
      </c>
      <c r="P267" s="10">
        <v>0.10957729500000001</v>
      </c>
      <c r="Q267" s="10">
        <v>3.0080377999999901E-2</v>
      </c>
      <c r="R267" s="10">
        <v>0.343368746</v>
      </c>
      <c r="S267" s="10">
        <v>-38.82469468</v>
      </c>
      <c r="T267" s="10">
        <v>-7.1277865999999995E-2</v>
      </c>
      <c r="U267" s="10">
        <v>-2.6701830999999999E-2</v>
      </c>
      <c r="V267" s="10">
        <v>0.26617201699999998</v>
      </c>
      <c r="W267" s="10">
        <v>6.8629999999999898</v>
      </c>
      <c r="X267" s="10">
        <v>3.637</v>
      </c>
      <c r="Y267" s="10">
        <v>3.1E-2</v>
      </c>
      <c r="Z267" s="10">
        <v>910.998999999999</v>
      </c>
      <c r="AA267" s="10">
        <v>2.2000000000000002</v>
      </c>
      <c r="AB267" s="10">
        <v>1.9769999999999901</v>
      </c>
      <c r="AC267" s="10">
        <v>12.180999999999999</v>
      </c>
      <c r="AD267" s="10">
        <v>5.6789999999999896</v>
      </c>
      <c r="AE267" s="10">
        <v>2.9589999999999899</v>
      </c>
      <c r="AF267" s="10">
        <v>3.2000000000000001E-2</v>
      </c>
      <c r="AG267" s="10">
        <v>609.28399999999999</v>
      </c>
      <c r="AH267" s="10">
        <v>1.778</v>
      </c>
      <c r="AI267" s="10">
        <v>1.2030000000000001</v>
      </c>
      <c r="AJ267" s="10">
        <v>8.8420000000000005</v>
      </c>
      <c r="AK267" s="10">
        <v>6.39</v>
      </c>
      <c r="AL267" s="10">
        <v>4.0309999999999997</v>
      </c>
      <c r="AM267" s="10">
        <v>2.79999999999999E-2</v>
      </c>
      <c r="AN267" s="10">
        <v>536.51599999999996</v>
      </c>
      <c r="AO267" s="10">
        <v>1.214</v>
      </c>
      <c r="AP267" s="10">
        <v>14.587999999999999</v>
      </c>
      <c r="AQ267" s="10">
        <v>-70.433461410000007</v>
      </c>
      <c r="AR267" s="10">
        <v>-8.5185637999999994E-2</v>
      </c>
      <c r="AS267" s="10">
        <v>-8.7738370999999996E-2</v>
      </c>
      <c r="AT267" s="10">
        <v>-0.108299177</v>
      </c>
      <c r="AU267" s="10">
        <v>0.26956671100000001</v>
      </c>
      <c r="AV267" s="10">
        <v>0.464968877</v>
      </c>
      <c r="AW267" s="10">
        <v>137.51599999999999</v>
      </c>
      <c r="AX267" s="10">
        <v>49.088000000000001</v>
      </c>
      <c r="AY267" s="10">
        <v>73.921999999999997</v>
      </c>
      <c r="AZ267" s="10">
        <v>4.7249999999999996</v>
      </c>
      <c r="BA267" s="10">
        <v>3.0219999999999998</v>
      </c>
      <c r="BB267" s="10">
        <v>2.3679999999999999</v>
      </c>
      <c r="BC267" s="10">
        <v>6.1760000000000002</v>
      </c>
      <c r="BD267" s="10">
        <v>28.22</v>
      </c>
      <c r="BE267" s="10">
        <v>8.8070000000000004</v>
      </c>
      <c r="BF267" s="10">
        <v>125.44</v>
      </c>
      <c r="BG267" s="10">
        <v>59.820999999999998</v>
      </c>
      <c r="BH267" s="10">
        <v>77.906000000000006</v>
      </c>
      <c r="BI267" s="10">
        <v>2.3849999999999998</v>
      </c>
      <c r="BJ267" s="10">
        <v>1.3660000000000001</v>
      </c>
      <c r="BK267" s="10">
        <v>1.87</v>
      </c>
      <c r="BL267" s="10">
        <v>5.9219999999999997</v>
      </c>
      <c r="BM267" s="10">
        <v>28.398</v>
      </c>
      <c r="BN267" s="10">
        <v>7.1</v>
      </c>
      <c r="BO267" s="10">
        <v>98.363999999999905</v>
      </c>
      <c r="BP267" s="10">
        <v>61.631999999999998</v>
      </c>
      <c r="BQ267" s="10">
        <v>74.706000000000003</v>
      </c>
      <c r="BR267" s="10">
        <v>1.6930000000000001</v>
      </c>
      <c r="BS267" s="10">
        <v>1.089</v>
      </c>
      <c r="BT267" s="10">
        <v>1.8119999999999901</v>
      </c>
      <c r="BU267" s="10">
        <v>6.1890000000000001</v>
      </c>
      <c r="BV267" s="10">
        <v>32.619999999999997</v>
      </c>
      <c r="BW267" s="10">
        <v>8.6449999999999996</v>
      </c>
      <c r="BX267">
        <v>0.21</v>
      </c>
      <c r="BY267">
        <v>0.22600000000000001</v>
      </c>
      <c r="BZ267">
        <v>0.184</v>
      </c>
      <c r="CA267">
        <v>1.1582264341823301</v>
      </c>
      <c r="CB267">
        <v>0.79849055276534697</v>
      </c>
      <c r="CC267">
        <v>1.08257003042519</v>
      </c>
      <c r="CD267">
        <v>0.97516495112782198</v>
      </c>
      <c r="CE267">
        <v>0.80732333978884696</v>
      </c>
      <c r="CF267">
        <v>0.91082630011758203</v>
      </c>
      <c r="CG267">
        <v>1.0394761766216001</v>
      </c>
      <c r="CH267">
        <v>1.02009480273283</v>
      </c>
    </row>
    <row r="268" spans="1:86" x14ac:dyDescent="0.25">
      <c r="A268" s="12" t="str">
        <f>VLOOKUP($B268,GCDTCodes!$A$1:$D$398,2,FALSE)</f>
        <v>GCDT_263</v>
      </c>
      <c r="B268" s="12" t="s">
        <v>343</v>
      </c>
      <c r="C268" t="s">
        <v>308</v>
      </c>
      <c r="D268" t="s">
        <v>533</v>
      </c>
      <c r="E268" t="s">
        <v>1687</v>
      </c>
      <c r="F268" t="s">
        <v>344</v>
      </c>
      <c r="G268" t="s">
        <v>162</v>
      </c>
      <c r="H268" t="s">
        <v>160</v>
      </c>
      <c r="I268" t="s">
        <v>155</v>
      </c>
      <c r="J268" t="s">
        <v>155</v>
      </c>
      <c r="K268" s="10">
        <v>-24.111284040000001</v>
      </c>
      <c r="L268" s="10">
        <v>-7.2946076999999998E-2</v>
      </c>
      <c r="M268" s="10">
        <v>-6.3514120999999896E-2</v>
      </c>
      <c r="N268" s="10">
        <v>-0.20072337800000001</v>
      </c>
      <c r="O268" s="10">
        <v>-29.79923123</v>
      </c>
      <c r="P268" s="10">
        <v>-9.9796321999999896E-2</v>
      </c>
      <c r="Q268" s="10">
        <v>-2.0655653E-2</v>
      </c>
      <c r="R268" s="10">
        <v>-0.39874944099999998</v>
      </c>
      <c r="S268" s="10">
        <v>-56.338418169999997</v>
      </c>
      <c r="T268" s="10">
        <v>-9.9232535999999996E-2</v>
      </c>
      <c r="U268" s="10">
        <v>-4.5634695999999898E-2</v>
      </c>
      <c r="V268" s="10">
        <v>-0.52281754899999999</v>
      </c>
      <c r="W268" s="10">
        <v>6.8654999999999902</v>
      </c>
      <c r="X268" s="10">
        <v>3.177</v>
      </c>
      <c r="Y268" s="10">
        <v>2.5999999999999999E-2</v>
      </c>
      <c r="Z268" s="10">
        <v>703.21500000000003</v>
      </c>
      <c r="AA268" s="10">
        <v>1.6779999999999999</v>
      </c>
      <c r="AB268" s="10">
        <v>1.1220000000000001</v>
      </c>
      <c r="AC268" s="10">
        <v>9.4079999999999995</v>
      </c>
      <c r="AD268" s="10">
        <v>5.6739999999999897</v>
      </c>
      <c r="AE268" s="10">
        <v>3.0350000000000001</v>
      </c>
      <c r="AF268" s="10">
        <v>3.1E-2</v>
      </c>
      <c r="AG268" s="10">
        <v>462.46699999999998</v>
      </c>
      <c r="AH268" s="10">
        <v>1.458</v>
      </c>
      <c r="AI268" s="10">
        <v>0.78900000000000003</v>
      </c>
      <c r="AJ268" s="10">
        <v>7.6879999999999997</v>
      </c>
      <c r="AK268" s="10">
        <v>6.4479999999999897</v>
      </c>
      <c r="AL268" s="10">
        <v>4.6819999999999897</v>
      </c>
      <c r="AM268" s="10">
        <v>3.5000000000000003E-2</v>
      </c>
      <c r="AN268" s="10">
        <v>502.09</v>
      </c>
      <c r="AO268" s="10">
        <v>1.1079999999999901</v>
      </c>
      <c r="AP268" s="10">
        <v>10.265999999999901</v>
      </c>
      <c r="AQ268" s="10">
        <v>12.724355620000001</v>
      </c>
      <c r="AR268" s="10">
        <v>-6.4932871000000003E-2</v>
      </c>
      <c r="AS268" s="10">
        <v>-0.14223911</v>
      </c>
      <c r="AT268" s="10">
        <v>-0.93786341900000003</v>
      </c>
      <c r="AU268" s="10">
        <v>-0.27168842399999998</v>
      </c>
      <c r="AV268" s="10">
        <v>-0.57669749000000003</v>
      </c>
      <c r="AW268" s="10">
        <v>114.551</v>
      </c>
      <c r="AX268" s="10">
        <v>39.539000000000001</v>
      </c>
      <c r="AY268" s="10">
        <v>72.221000000000004</v>
      </c>
      <c r="AZ268" s="10">
        <v>5.2579999999999902</v>
      </c>
      <c r="BA268" s="10">
        <v>3.0919999999999899</v>
      </c>
      <c r="BB268" s="10">
        <v>2.117</v>
      </c>
      <c r="BC268" s="10">
        <v>5.4820000000000002</v>
      </c>
      <c r="BD268" s="10">
        <v>28.631</v>
      </c>
      <c r="BE268" s="10">
        <v>10.015000000000001</v>
      </c>
      <c r="BF268" s="10">
        <v>115.116</v>
      </c>
      <c r="BG268" s="10">
        <v>51.817999999999998</v>
      </c>
      <c r="BH268" s="10">
        <v>74.233000000000004</v>
      </c>
      <c r="BI268" s="10">
        <v>3.738</v>
      </c>
      <c r="BJ268" s="10">
        <v>1.2709999999999999</v>
      </c>
      <c r="BK268" s="10">
        <v>2.0269999999999899</v>
      </c>
      <c r="BL268" s="10">
        <v>6.1260000000000003</v>
      </c>
      <c r="BM268" s="10">
        <v>29.021999999999998</v>
      </c>
      <c r="BN268" s="10">
        <v>12.157999999999999</v>
      </c>
      <c r="BO268" s="10">
        <v>101.21599999999999</v>
      </c>
      <c r="BP268" s="10">
        <v>48.491999999999997</v>
      </c>
      <c r="BQ268" s="10">
        <v>70.025999999999996</v>
      </c>
      <c r="BR268" s="10">
        <v>1.952</v>
      </c>
      <c r="BS268" s="10">
        <v>1.0979999999999901</v>
      </c>
      <c r="BT268" s="10">
        <v>1.4359999999999999</v>
      </c>
      <c r="BU268" s="10">
        <v>4.1669999999999998</v>
      </c>
      <c r="BV268" s="10">
        <v>20.734999999999999</v>
      </c>
      <c r="BW268" s="10">
        <v>5.5829999999999904</v>
      </c>
      <c r="BX268">
        <v>0.185</v>
      </c>
      <c r="BY268">
        <v>0.183</v>
      </c>
      <c r="BZ268">
        <v>0.17100000000000001</v>
      </c>
      <c r="CA268">
        <v>1.2557145953181501</v>
      </c>
      <c r="CB268">
        <v>1.0936106608632501</v>
      </c>
      <c r="CC268">
        <v>1.2338161377463399</v>
      </c>
      <c r="CD268">
        <v>1.0217755949901599</v>
      </c>
      <c r="CE268">
        <v>1.1210893570156599</v>
      </c>
      <c r="CF268">
        <v>1.0502887033959101</v>
      </c>
      <c r="CG268">
        <v>1.04792855627561</v>
      </c>
      <c r="CH268">
        <v>1.02980093288413</v>
      </c>
    </row>
    <row r="269" spans="1:86" x14ac:dyDescent="0.25">
      <c r="A269" s="12" t="str">
        <f>VLOOKUP($B269,GCDTCodes!$A$1:$D$398,2,FALSE)</f>
        <v>GCDT_264</v>
      </c>
      <c r="B269" s="12" t="s">
        <v>345</v>
      </c>
      <c r="C269" t="s">
        <v>308</v>
      </c>
      <c r="D269" t="s">
        <v>533</v>
      </c>
      <c r="E269" t="s">
        <v>1687</v>
      </c>
      <c r="F269" t="s">
        <v>344</v>
      </c>
      <c r="G269" t="s">
        <v>277</v>
      </c>
      <c r="H269" t="s">
        <v>155</v>
      </c>
      <c r="I269" t="s">
        <v>155</v>
      </c>
      <c r="J269" t="s">
        <v>155</v>
      </c>
      <c r="K269" s="10">
        <v>0.86594728099999996</v>
      </c>
      <c r="L269" s="10">
        <v>3.5671946000000003E-2</v>
      </c>
      <c r="M269" s="10">
        <v>5.2165800000000002E-3</v>
      </c>
      <c r="N269" s="10">
        <v>0.341794177999999</v>
      </c>
      <c r="O269" s="10">
        <v>17.380411519999999</v>
      </c>
      <c r="P269" s="10">
        <v>6.8524513999999995E-2</v>
      </c>
      <c r="Q269" s="10">
        <v>3.2861965999999999E-2</v>
      </c>
      <c r="R269" s="10">
        <v>0.97257174099999999</v>
      </c>
      <c r="S269" s="10">
        <v>18.30173825</v>
      </c>
      <c r="T269" s="10">
        <v>4.4103660000000003E-2</v>
      </c>
      <c r="U269" s="10">
        <v>1.43849539999999E-2</v>
      </c>
      <c r="V269" s="10">
        <v>0.26617201699999998</v>
      </c>
      <c r="W269" s="10">
        <v>5.6729999999999903</v>
      </c>
      <c r="X269" s="10">
        <v>4.508</v>
      </c>
      <c r="Y269" s="10">
        <v>3.5000000000000003E-2</v>
      </c>
      <c r="Z269" s="10">
        <v>651.88800000000003</v>
      </c>
      <c r="AA269" s="10">
        <v>1.77199999999999</v>
      </c>
      <c r="AB269" s="10">
        <v>1.1930000000000001</v>
      </c>
      <c r="AC269" s="10">
        <v>12.26</v>
      </c>
      <c r="AD269" s="10">
        <v>5.6909999999999998</v>
      </c>
      <c r="AE269" s="10">
        <v>3.552</v>
      </c>
      <c r="AF269" s="10">
        <v>3.2000000000000001E-2</v>
      </c>
      <c r="AG269" s="10">
        <v>534.45699999999999</v>
      </c>
      <c r="AH269" s="10">
        <v>1.694</v>
      </c>
      <c r="AI269" s="10">
        <v>1.087</v>
      </c>
      <c r="AJ269" s="10">
        <v>8.5649999999999995</v>
      </c>
      <c r="AK269" s="10">
        <v>6.4479999999999897</v>
      </c>
      <c r="AL269" s="10">
        <v>4.2450000000000001</v>
      </c>
      <c r="AM269" s="10">
        <v>4.8000000000000001E-2</v>
      </c>
      <c r="AN269" s="10">
        <v>762.70399999999995</v>
      </c>
      <c r="AO269" s="10">
        <v>1.6779999999999999</v>
      </c>
      <c r="AP269" s="10">
        <v>17.46</v>
      </c>
      <c r="AQ269" s="10">
        <v>-14.77954965</v>
      </c>
      <c r="AR269" s="10">
        <v>-0.24469463999999999</v>
      </c>
      <c r="AS269" s="10">
        <v>-0.30590494099999999</v>
      </c>
      <c r="AT269" s="10">
        <v>0.78286732799999903</v>
      </c>
      <c r="AU269" s="10">
        <v>0.79110348900000005</v>
      </c>
      <c r="AV269" s="10">
        <v>3.4841813859999999</v>
      </c>
      <c r="AW269" s="10">
        <v>96.212000000000003</v>
      </c>
      <c r="AX269" s="10">
        <v>38.454000000000001</v>
      </c>
      <c r="AY269" s="10">
        <v>72.055999999999997</v>
      </c>
      <c r="AZ269" s="10">
        <v>5.1479999999999997</v>
      </c>
      <c r="BA269" s="10">
        <v>3.125</v>
      </c>
      <c r="BB269" s="10">
        <v>1.9339999999999999</v>
      </c>
      <c r="BC269" s="10">
        <v>4.83</v>
      </c>
      <c r="BD269" s="10">
        <v>29.224</v>
      </c>
      <c r="BE269" s="10">
        <v>11.869</v>
      </c>
      <c r="BF269" s="10">
        <v>107.00299999999901</v>
      </c>
      <c r="BG269" s="10">
        <v>36.125999999999998</v>
      </c>
      <c r="BH269" s="10">
        <v>68.923999999999893</v>
      </c>
      <c r="BI269" s="10">
        <v>3.9219999999999899</v>
      </c>
      <c r="BJ269" s="10">
        <v>2.6719999999999899</v>
      </c>
      <c r="BK269" s="10">
        <v>1.6240000000000001</v>
      </c>
      <c r="BL269" s="10">
        <v>3.7489999999999899</v>
      </c>
      <c r="BM269" s="10">
        <v>18.852</v>
      </c>
      <c r="BN269" s="10">
        <v>7.6429999999999998</v>
      </c>
      <c r="BO269" s="10">
        <v>90.74</v>
      </c>
      <c r="BP269" s="10">
        <v>42.453999999999901</v>
      </c>
      <c r="BQ269" s="10">
        <v>64.572999999999993</v>
      </c>
      <c r="BR269" s="10">
        <v>2.7749999999999999</v>
      </c>
      <c r="BS269" s="10">
        <v>1.4079999999999999</v>
      </c>
      <c r="BT269" s="10">
        <v>2.4329999999999998</v>
      </c>
      <c r="BU269" s="10">
        <v>5.2779999999999996</v>
      </c>
      <c r="BV269" s="10">
        <v>23.414999999999999</v>
      </c>
      <c r="BW269" s="10">
        <v>11.194000000000001</v>
      </c>
      <c r="BX269">
        <v>0.184</v>
      </c>
      <c r="BY269">
        <v>0.221</v>
      </c>
      <c r="BZ269">
        <v>0.20699999999999999</v>
      </c>
      <c r="CA269">
        <v>1.09738442475002</v>
      </c>
      <c r="CB269">
        <v>0.92128046623480597</v>
      </c>
      <c r="CC269">
        <v>1.13032637386476</v>
      </c>
      <c r="CD269">
        <v>1.02098395255054</v>
      </c>
      <c r="CE269">
        <v>0.67265610207936499</v>
      </c>
      <c r="CF269">
        <v>0.78543401969402404</v>
      </c>
      <c r="CG269">
        <v>1.2623571034016901</v>
      </c>
      <c r="CH269">
        <v>1.026807908661</v>
      </c>
    </row>
    <row r="270" spans="1:86" x14ac:dyDescent="0.25">
      <c r="A270" s="12" t="str">
        <f>VLOOKUP($B270,GCDTCodes!$A$1:$D$398,2,FALSE)</f>
        <v>GCDT_265</v>
      </c>
      <c r="B270" s="12" t="s">
        <v>346</v>
      </c>
      <c r="C270" t="s">
        <v>308</v>
      </c>
      <c r="D270" t="s">
        <v>533</v>
      </c>
      <c r="E270" t="s">
        <v>1687</v>
      </c>
      <c r="F270" t="s">
        <v>344</v>
      </c>
      <c r="G270" t="s">
        <v>347</v>
      </c>
      <c r="H270" t="s">
        <v>158</v>
      </c>
      <c r="I270" t="s">
        <v>155</v>
      </c>
      <c r="J270" t="s">
        <v>155</v>
      </c>
      <c r="K270" s="10">
        <v>-8.3130468390000001</v>
      </c>
      <c r="L270" s="10">
        <v>-1.6723863999999901E-2</v>
      </c>
      <c r="M270" s="10">
        <v>-1.721661E-2</v>
      </c>
      <c r="N270" s="10">
        <v>-2.0676568999999999E-2</v>
      </c>
      <c r="O270" s="10">
        <v>4.9507536649999997</v>
      </c>
      <c r="P270" s="10">
        <v>-1.6522724999999999E-2</v>
      </c>
      <c r="Q270" s="10">
        <v>3.8667620000000002E-3</v>
      </c>
      <c r="R270" s="10">
        <v>0.343368746</v>
      </c>
      <c r="S270" s="10">
        <v>-18.652345109999999</v>
      </c>
      <c r="T270" s="10">
        <v>-1.1873516000000001E-2</v>
      </c>
      <c r="U270" s="10">
        <v>-4.1040989999999999E-3</v>
      </c>
      <c r="V270" s="10">
        <v>0.40728955500000003</v>
      </c>
      <c r="W270" s="10">
        <v>7.8789999999999996</v>
      </c>
      <c r="X270" s="10">
        <v>3.1489999999999898</v>
      </c>
      <c r="Y270" s="10">
        <v>2.5000000000000001E-2</v>
      </c>
      <c r="Z270" s="10">
        <v>709.63499999999999</v>
      </c>
      <c r="AA270" s="10">
        <v>1.754</v>
      </c>
      <c r="AB270" s="10">
        <v>1.23</v>
      </c>
      <c r="AC270" s="10">
        <v>10.444000000000001</v>
      </c>
      <c r="AD270" s="10">
        <v>5.6849999999999996</v>
      </c>
      <c r="AE270" s="10">
        <v>3.1719999999999899</v>
      </c>
      <c r="AF270" s="10">
        <v>3.2000000000000001E-2</v>
      </c>
      <c r="AG270" s="10">
        <v>615.28300000000002</v>
      </c>
      <c r="AH270" s="10">
        <v>1.724</v>
      </c>
      <c r="AI270" s="10">
        <v>1.1040000000000001</v>
      </c>
      <c r="AJ270" s="10">
        <v>11.115</v>
      </c>
      <c r="AK270" s="10">
        <v>6.3979999999999997</v>
      </c>
      <c r="AL270" s="10">
        <v>5.27</v>
      </c>
      <c r="AM270" s="10">
        <v>4.2999999999999997E-2</v>
      </c>
      <c r="AN270" s="10">
        <v>625.97199999999998</v>
      </c>
      <c r="AO270" s="10">
        <v>1.29199999999999</v>
      </c>
      <c r="AP270" s="10">
        <v>15.718999999999999</v>
      </c>
      <c r="AQ270" s="10">
        <v>-174.52633449999999</v>
      </c>
      <c r="AR270" s="10">
        <v>-0.38245241400000002</v>
      </c>
      <c r="AS270" s="10">
        <v>-0.59602006100000005</v>
      </c>
      <c r="AT270" s="10">
        <v>-1.355932283</v>
      </c>
      <c r="AU270" s="10">
        <v>0.71878956599999999</v>
      </c>
      <c r="AV270" s="10">
        <v>2.6215492399999998</v>
      </c>
      <c r="AW270" s="10">
        <v>136.946</v>
      </c>
      <c r="AX270" s="10">
        <v>60.042000000000002</v>
      </c>
      <c r="AY270" s="10">
        <v>77.588999999999999</v>
      </c>
      <c r="AZ270" s="10">
        <v>4.1020000000000003</v>
      </c>
      <c r="BA270" s="10">
        <v>3.0009999999999999</v>
      </c>
      <c r="BB270" s="10">
        <v>2.294</v>
      </c>
      <c r="BC270" s="10">
        <v>6.9479999999999897</v>
      </c>
      <c r="BD270" s="10">
        <v>33.246000000000002</v>
      </c>
      <c r="BE270" s="10">
        <v>10.762</v>
      </c>
      <c r="BF270" s="10">
        <v>106.35899999999999</v>
      </c>
      <c r="BG270" s="10">
        <v>62.914999999999999</v>
      </c>
      <c r="BH270" s="10">
        <v>77.753</v>
      </c>
      <c r="BI270" s="10">
        <v>2.484</v>
      </c>
      <c r="BJ270" s="10">
        <v>2.0185</v>
      </c>
      <c r="BK270" s="10">
        <v>1.8219999999999901</v>
      </c>
      <c r="BL270" s="10">
        <v>6.5129999999999999</v>
      </c>
      <c r="BM270" s="10">
        <v>30.146000000000001</v>
      </c>
      <c r="BN270" s="10">
        <v>11.834</v>
      </c>
      <c r="BO270" s="10">
        <v>82.828999999999994</v>
      </c>
      <c r="BP270" s="10">
        <v>65.348999999999904</v>
      </c>
      <c r="BQ270" s="10">
        <v>75.816999999999993</v>
      </c>
      <c r="BR270" s="10">
        <v>1.603</v>
      </c>
      <c r="BS270" s="10">
        <v>1.169</v>
      </c>
      <c r="BT270" s="10">
        <v>2.1309999999999998</v>
      </c>
      <c r="BU270" s="10">
        <v>7.3719999999999999</v>
      </c>
      <c r="BV270" s="10">
        <v>40.231000000000002</v>
      </c>
      <c r="BW270" s="10">
        <v>12.045999999999999</v>
      </c>
      <c r="BX270">
        <v>0.20200000000000001</v>
      </c>
      <c r="BY270">
        <v>0.21199999999999999</v>
      </c>
      <c r="BZ270">
        <v>0.16400000000000001</v>
      </c>
      <c r="CA270">
        <v>1.33597688684769</v>
      </c>
      <c r="CB270">
        <v>1.09774021502474</v>
      </c>
      <c r="CC270">
        <v>0.949656384659747</v>
      </c>
      <c r="CD270">
        <v>1.02080820211442</v>
      </c>
      <c r="CE270">
        <v>1.2470144801374701</v>
      </c>
      <c r="CF270">
        <v>1.1189886194251599</v>
      </c>
      <c r="CG270">
        <v>0.90911433502568095</v>
      </c>
      <c r="CH270">
        <v>1.0202648680928501</v>
      </c>
    </row>
    <row r="271" spans="1:86" x14ac:dyDescent="0.25">
      <c r="A271" s="12" t="str">
        <f>VLOOKUP($B271,GCDTCodes!$A$1:$D$398,2,FALSE)</f>
        <v>GCDT_266</v>
      </c>
      <c r="B271" s="12" t="s">
        <v>348</v>
      </c>
      <c r="C271" t="s">
        <v>308</v>
      </c>
      <c r="D271" t="s">
        <v>533</v>
      </c>
      <c r="E271" t="s">
        <v>1687</v>
      </c>
      <c r="F271" t="s">
        <v>344</v>
      </c>
      <c r="G271" t="s">
        <v>349</v>
      </c>
      <c r="H271" t="s">
        <v>155</v>
      </c>
      <c r="I271" t="s">
        <v>155</v>
      </c>
      <c r="J271" t="s">
        <v>155</v>
      </c>
      <c r="K271" s="10">
        <v>-16.014429239999998</v>
      </c>
      <c r="L271" s="10">
        <v>-3.5464600999999998E-2</v>
      </c>
      <c r="M271" s="10">
        <v>-4.1583720999999997E-2</v>
      </c>
      <c r="N271" s="10">
        <v>-0.20072337800000001</v>
      </c>
      <c r="O271" s="10">
        <v>32.060808100000003</v>
      </c>
      <c r="P271" s="10">
        <v>0.116715032</v>
      </c>
      <c r="Q271" s="10">
        <v>1.9933171E-2</v>
      </c>
      <c r="R271" s="10">
        <v>1.085486932</v>
      </c>
      <c r="S271" s="10">
        <v>9.4217537750000009</v>
      </c>
      <c r="T271" s="10">
        <v>2.8925698E-2</v>
      </c>
      <c r="U271" s="10">
        <v>1.3980652999999999E-2</v>
      </c>
      <c r="V271" s="10">
        <v>0.71384330099999904</v>
      </c>
      <c r="W271" s="10">
        <v>10.224</v>
      </c>
      <c r="X271" s="10">
        <v>4.8620000000000001</v>
      </c>
      <c r="Y271" s="10">
        <v>3.5000000000000003E-2</v>
      </c>
      <c r="Z271" s="10">
        <v>740.35899999999901</v>
      </c>
      <c r="AA271" s="10">
        <v>1.831</v>
      </c>
      <c r="AB271" s="10">
        <v>1.4769999999999901</v>
      </c>
      <c r="AC271" s="10">
        <v>11.481999999999999</v>
      </c>
      <c r="AD271" s="10">
        <v>5.718</v>
      </c>
      <c r="AE271" s="10">
        <v>3.5110000000000001</v>
      </c>
      <c r="AF271" s="10">
        <v>3.2000000000000001E-2</v>
      </c>
      <c r="AG271" s="10">
        <v>572.91199999999901</v>
      </c>
      <c r="AH271" s="10">
        <v>1.65699999999999</v>
      </c>
      <c r="AI271" s="10">
        <v>1.1200000000000001</v>
      </c>
      <c r="AJ271" s="10">
        <v>9.77</v>
      </c>
      <c r="AK271" s="10">
        <v>6.5879999999999903</v>
      </c>
      <c r="AL271" s="10">
        <v>7.4689999999999896</v>
      </c>
      <c r="AM271" s="10">
        <v>6.0999999999999999E-2</v>
      </c>
      <c r="AN271" s="10">
        <v>726.98500000000001</v>
      </c>
      <c r="AO271" s="10">
        <v>1.89699999999999</v>
      </c>
      <c r="AP271" s="10">
        <v>19.605999999999899</v>
      </c>
      <c r="AQ271" s="10">
        <v>-18.202409920000001</v>
      </c>
      <c r="AR271" s="10">
        <v>0.13716024299999999</v>
      </c>
      <c r="AS271" s="10">
        <v>4.2233201999999997E-2</v>
      </c>
      <c r="AT271" s="10">
        <v>3.0999002409999998</v>
      </c>
      <c r="AU271" s="10">
        <v>0.60703168500000004</v>
      </c>
      <c r="AV271" s="10">
        <v>4.778129603</v>
      </c>
      <c r="AW271" s="10">
        <v>124.414</v>
      </c>
      <c r="AX271" s="10">
        <v>57.518999999999998</v>
      </c>
      <c r="AY271" s="10">
        <v>76.936999999999998</v>
      </c>
      <c r="AZ271" s="10">
        <v>3.952</v>
      </c>
      <c r="BA271" s="10">
        <v>3.0589999999999899</v>
      </c>
      <c r="BB271" s="10">
        <v>2.2250000000000001</v>
      </c>
      <c r="BC271" s="10">
        <v>7.2839999999999998</v>
      </c>
      <c r="BD271" s="10">
        <v>34.268999999999998</v>
      </c>
      <c r="BE271" s="10">
        <v>12.450999999999899</v>
      </c>
      <c r="BF271" s="10">
        <v>119.664</v>
      </c>
      <c r="BG271" s="10">
        <v>57.923000000000002</v>
      </c>
      <c r="BH271" s="10">
        <v>76.203000000000003</v>
      </c>
      <c r="BI271" s="10">
        <v>3.2480000000000002</v>
      </c>
      <c r="BJ271" s="10">
        <v>3.589</v>
      </c>
      <c r="BK271" s="10">
        <v>1.9809999999999901</v>
      </c>
      <c r="BL271" s="10">
        <v>6.6749999999999998</v>
      </c>
      <c r="BM271" s="10">
        <v>26.498000000000001</v>
      </c>
      <c r="BN271" s="10">
        <v>9.4469999999999992</v>
      </c>
      <c r="BO271" s="10">
        <v>87.364999999999995</v>
      </c>
      <c r="BP271" s="10">
        <v>62.232999999999997</v>
      </c>
      <c r="BQ271" s="10">
        <v>74.888000000000005</v>
      </c>
      <c r="BR271" s="10">
        <v>1.3049999999999999</v>
      </c>
      <c r="BS271" s="10">
        <v>1.006</v>
      </c>
      <c r="BT271" s="10">
        <v>1.865</v>
      </c>
      <c r="BU271" s="10">
        <v>5.851</v>
      </c>
      <c r="BV271" s="10">
        <v>31.896999999999998</v>
      </c>
      <c r="BW271" s="10">
        <v>10.48</v>
      </c>
      <c r="BX271">
        <v>0.24299999999999999</v>
      </c>
      <c r="BY271">
        <v>0.23400000000000001</v>
      </c>
      <c r="BZ271">
        <v>0.17399999999999999</v>
      </c>
      <c r="CA271">
        <v>1.18468881387032</v>
      </c>
      <c r="CB271">
        <v>1.2600648642799599</v>
      </c>
      <c r="CC271">
        <v>1.0742827014463501</v>
      </c>
      <c r="CD271">
        <v>1.0474376821614699</v>
      </c>
      <c r="CE271">
        <v>1.1066678189371599</v>
      </c>
      <c r="CF271">
        <v>1.28968041969527</v>
      </c>
      <c r="CG271">
        <v>0.73349761702386995</v>
      </c>
      <c r="CH271">
        <v>1.0427499551711601</v>
      </c>
    </row>
    <row r="272" spans="1:86" x14ac:dyDescent="0.25">
      <c r="A272" s="12" t="str">
        <f>VLOOKUP($B272,GCDTCodes!$A$1:$D$398,2,FALSE)</f>
        <v>GCDT_267</v>
      </c>
      <c r="B272" s="12" t="s">
        <v>350</v>
      </c>
      <c r="C272" t="s">
        <v>308</v>
      </c>
      <c r="D272" t="s">
        <v>533</v>
      </c>
      <c r="E272" t="s">
        <v>1687</v>
      </c>
      <c r="F272" t="s">
        <v>344</v>
      </c>
      <c r="G272" t="s">
        <v>257</v>
      </c>
      <c r="H272" t="s">
        <v>155</v>
      </c>
      <c r="I272" t="s">
        <v>155</v>
      </c>
      <c r="J272" t="s">
        <v>155</v>
      </c>
      <c r="K272" s="10">
        <v>-0.89941488599999997</v>
      </c>
      <c r="L272" s="10">
        <v>1.8675308000000002E-2</v>
      </c>
      <c r="M272" s="10">
        <v>7.1505010000000001E-3</v>
      </c>
      <c r="N272" s="10">
        <v>-2.0676568999999999E-2</v>
      </c>
      <c r="O272" s="10">
        <v>11.93516997</v>
      </c>
      <c r="P272" s="10">
        <v>1.9165959999999999E-2</v>
      </c>
      <c r="Q272" s="10">
        <v>7.2491639999999998E-3</v>
      </c>
      <c r="R272" s="10">
        <v>0.343368746</v>
      </c>
      <c r="S272" s="10">
        <v>19.104036149999999</v>
      </c>
      <c r="T272" s="10">
        <v>4.9815617E-2</v>
      </c>
      <c r="U272" s="10">
        <v>1.9520802E-2</v>
      </c>
      <c r="V272" s="10">
        <v>0.125054478</v>
      </c>
      <c r="W272" s="10">
        <v>6.9179999999999904</v>
      </c>
      <c r="X272" s="10">
        <v>4.7759999999999998</v>
      </c>
      <c r="Y272" s="10">
        <v>3.3000000000000002E-2</v>
      </c>
      <c r="Z272" s="10">
        <v>751.37599999999998</v>
      </c>
      <c r="AA272" s="10">
        <v>1.6869999999999901</v>
      </c>
      <c r="AB272" s="10">
        <v>1.29</v>
      </c>
      <c r="AC272" s="10">
        <v>10.226000000000001</v>
      </c>
      <c r="AD272" s="10">
        <v>5.6779999999999999</v>
      </c>
      <c r="AE272" s="10">
        <v>3.6519999999999899</v>
      </c>
      <c r="AF272" s="10">
        <v>3.2000000000000001E-2</v>
      </c>
      <c r="AG272" s="10">
        <v>648.01900000000001</v>
      </c>
      <c r="AH272" s="10">
        <v>1.845</v>
      </c>
      <c r="AI272" s="10">
        <v>1.331</v>
      </c>
      <c r="AJ272" s="10">
        <v>10.260999999999999</v>
      </c>
      <c r="AK272" s="10">
        <v>6.4479999999999897</v>
      </c>
      <c r="AL272" s="10">
        <v>5.21</v>
      </c>
      <c r="AM272" s="10">
        <v>4.7E-2</v>
      </c>
      <c r="AN272" s="10">
        <v>669.43799999999999</v>
      </c>
      <c r="AO272" s="10">
        <v>1.7649999999999999</v>
      </c>
      <c r="AP272" s="10">
        <v>13.952</v>
      </c>
      <c r="AQ272" s="10">
        <v>90.295282490000005</v>
      </c>
      <c r="AR272" s="10">
        <v>0.29520382000000001</v>
      </c>
      <c r="AS272" s="10">
        <v>0.53175496</v>
      </c>
      <c r="AT272" s="10">
        <v>1.881711669</v>
      </c>
      <c r="AU272" s="10">
        <v>1.1510954289999999</v>
      </c>
      <c r="AV272" s="10">
        <v>5.4722926420000002</v>
      </c>
      <c r="AW272" s="10">
        <v>115.21599999999999</v>
      </c>
      <c r="AX272" s="10">
        <v>50.29</v>
      </c>
      <c r="AY272" s="10">
        <v>75.406999999999996</v>
      </c>
      <c r="AZ272" s="10">
        <v>5.2809999999999997</v>
      </c>
      <c r="BA272" s="10">
        <v>3.4580000000000002</v>
      </c>
      <c r="BB272" s="10">
        <v>2.476</v>
      </c>
      <c r="BC272" s="10">
        <v>7.7110000000000003</v>
      </c>
      <c r="BD272" s="10">
        <v>36.902000000000001</v>
      </c>
      <c r="BE272" s="10">
        <v>13.477</v>
      </c>
      <c r="BF272" s="10">
        <v>106.955</v>
      </c>
      <c r="BG272" s="10">
        <v>54.8705</v>
      </c>
      <c r="BH272" s="10">
        <v>75.218000000000004</v>
      </c>
      <c r="BI272" s="10">
        <v>3.4929999999999999</v>
      </c>
      <c r="BJ272" s="10">
        <v>2.0185</v>
      </c>
      <c r="BK272" s="10">
        <v>1.7709999999999999</v>
      </c>
      <c r="BL272" s="10">
        <v>6.1444999999999999</v>
      </c>
      <c r="BM272" s="10">
        <v>27.759999999999899</v>
      </c>
      <c r="BN272" s="10">
        <v>10.948</v>
      </c>
      <c r="BO272" s="10">
        <v>90.108999999999995</v>
      </c>
      <c r="BP272" s="10">
        <v>54.296999999999997</v>
      </c>
      <c r="BQ272" s="10">
        <v>73.765000000000001</v>
      </c>
      <c r="BR272" s="10">
        <v>2.8739999999999899</v>
      </c>
      <c r="BS272" s="10">
        <v>1.111</v>
      </c>
      <c r="BT272" s="10">
        <v>2.1589999999999998</v>
      </c>
      <c r="BU272" s="10">
        <v>6.6579999999999897</v>
      </c>
      <c r="BV272" s="10">
        <v>33.69</v>
      </c>
      <c r="BW272" s="10">
        <v>10.042</v>
      </c>
      <c r="BX272">
        <v>0.20599999999999999</v>
      </c>
      <c r="BZ272">
        <v>0.185</v>
      </c>
      <c r="CA272">
        <v>1.13445782585109</v>
      </c>
      <c r="CB272">
        <v>0.88664338765807305</v>
      </c>
      <c r="CC272">
        <v>1.13032637386476</v>
      </c>
      <c r="CD272">
        <v>1.0238043891033599</v>
      </c>
      <c r="CE272">
        <v>0.83860179840057703</v>
      </c>
      <c r="CF272">
        <v>0.97172853644483603</v>
      </c>
      <c r="CG272">
        <v>1.04018722336145</v>
      </c>
      <c r="CH272">
        <v>1.0290950795035401</v>
      </c>
    </row>
    <row r="273" spans="1:86" x14ac:dyDescent="0.25">
      <c r="A273" s="12" t="str">
        <f>VLOOKUP($B273,GCDTCodes!$A$1:$D$398,2,FALSE)</f>
        <v>GCDT_268</v>
      </c>
      <c r="B273" s="12" t="s">
        <v>351</v>
      </c>
      <c r="C273" t="s">
        <v>308</v>
      </c>
      <c r="D273" t="s">
        <v>533</v>
      </c>
      <c r="E273" t="s">
        <v>1687</v>
      </c>
      <c r="F273" t="s">
        <v>344</v>
      </c>
      <c r="G273" t="s">
        <v>352</v>
      </c>
      <c r="H273" t="s">
        <v>155</v>
      </c>
      <c r="I273" t="s">
        <v>155</v>
      </c>
      <c r="J273" t="s">
        <v>155</v>
      </c>
      <c r="K273" s="10">
        <v>-16.06164982</v>
      </c>
      <c r="L273" s="10">
        <v>-7.2946076999999998E-2</v>
      </c>
      <c r="M273" s="10">
        <v>-5.8640698999999998E-2</v>
      </c>
      <c r="N273" s="10">
        <v>-2.0676568999999999E-2</v>
      </c>
      <c r="O273" s="10">
        <v>-12.931827180000001</v>
      </c>
      <c r="P273" s="10">
        <v>-4.7452917999999997E-2</v>
      </c>
      <c r="Q273" s="10">
        <v>-6.280445E-3</v>
      </c>
      <c r="R273" s="10">
        <v>0.343368746</v>
      </c>
      <c r="S273" s="10">
        <v>-36.839108160000002</v>
      </c>
      <c r="T273" s="10">
        <v>-5.2999604999999998E-2</v>
      </c>
      <c r="U273" s="10">
        <v>-1.9511643999999901E-2</v>
      </c>
      <c r="V273" s="10">
        <v>-0.157180599</v>
      </c>
      <c r="W273" s="10">
        <v>5.7639999999999896</v>
      </c>
      <c r="X273" s="10">
        <v>2.927</v>
      </c>
      <c r="Y273" s="10">
        <v>2.5999999999999999E-2</v>
      </c>
      <c r="Z273" s="10">
        <v>755.81899999999996</v>
      </c>
      <c r="AA273" s="10">
        <v>1.76</v>
      </c>
      <c r="AB273" s="10">
        <v>1.2989999999999999</v>
      </c>
      <c r="AC273" s="10">
        <v>10.885999999999999</v>
      </c>
      <c r="AD273" s="10">
        <v>5.6769999999999996</v>
      </c>
      <c r="AE273" s="10">
        <v>2.8610000000000002</v>
      </c>
      <c r="AF273" s="10">
        <v>3.1E-2</v>
      </c>
      <c r="AG273" s="10">
        <v>573.072</v>
      </c>
      <c r="AH273" s="10">
        <v>1.7069999999999901</v>
      </c>
      <c r="AI273" s="10">
        <v>1.117</v>
      </c>
      <c r="AJ273" s="10">
        <v>9.4809999999999999</v>
      </c>
      <c r="AK273" s="10">
        <v>6.4479999999999897</v>
      </c>
      <c r="AL273" s="10">
        <v>4.9249999999999998</v>
      </c>
      <c r="AM273" s="10">
        <v>4.4999999999999998E-2</v>
      </c>
      <c r="AN273" s="10">
        <v>619.53599999999994</v>
      </c>
      <c r="AO273" s="10">
        <v>1.4359999999999999</v>
      </c>
      <c r="AP273" s="10">
        <v>14.522</v>
      </c>
      <c r="AQ273" s="10">
        <v>-7.2427705849999997</v>
      </c>
      <c r="AR273" s="10">
        <v>-0.184274564</v>
      </c>
      <c r="AS273" s="10">
        <v>-0.224672708</v>
      </c>
      <c r="AT273" s="10">
        <v>2.2087337360000001</v>
      </c>
      <c r="AU273" s="10">
        <v>-0.45138118799999999</v>
      </c>
      <c r="AV273" s="10">
        <v>-0.18200523199999999</v>
      </c>
      <c r="AW273" s="10">
        <v>134.05000000000001</v>
      </c>
      <c r="AX273" s="10">
        <v>43.883999999999901</v>
      </c>
      <c r="AY273" s="10">
        <v>72.316000000000003</v>
      </c>
      <c r="AZ273" s="10">
        <v>5.4909999999999997</v>
      </c>
      <c r="BA273" s="10">
        <v>3.1429999999999998</v>
      </c>
      <c r="BB273" s="10">
        <v>2.3919999999999999</v>
      </c>
      <c r="BC273" s="10">
        <v>6.0510000000000002</v>
      </c>
      <c r="BD273" s="10">
        <v>30.936999999999902</v>
      </c>
      <c r="BE273" s="10">
        <v>14.494999999999999</v>
      </c>
      <c r="BF273" s="10">
        <v>106.907</v>
      </c>
      <c r="BG273" s="10">
        <v>25.638999999999999</v>
      </c>
      <c r="BH273" s="10">
        <v>54.945</v>
      </c>
      <c r="BI273" s="10">
        <v>4.5179999999999998</v>
      </c>
      <c r="BJ273" s="10">
        <v>2.0185</v>
      </c>
      <c r="BK273" s="10">
        <v>1.72</v>
      </c>
      <c r="BL273" s="10">
        <v>3.3989999999999898</v>
      </c>
      <c r="BM273" s="10">
        <v>21.263000000000002</v>
      </c>
      <c r="BN273" s="10">
        <v>13.87</v>
      </c>
      <c r="BO273" s="10">
        <v>84.187999999999903</v>
      </c>
      <c r="BP273" s="10">
        <v>42.963999999999999</v>
      </c>
      <c r="BQ273" s="10">
        <v>68.573999999999998</v>
      </c>
      <c r="BR273" s="10">
        <v>4.1100000000000003</v>
      </c>
      <c r="BS273" s="10">
        <v>1.1299999999999999</v>
      </c>
      <c r="BT273" s="10">
        <v>2.0939999999999999</v>
      </c>
      <c r="BU273" s="10">
        <v>5.415</v>
      </c>
      <c r="BV273" s="10">
        <v>29.068000000000001</v>
      </c>
      <c r="BW273" s="10">
        <v>13.515999999999901</v>
      </c>
      <c r="BX273">
        <v>0.16900000000000001</v>
      </c>
      <c r="BY273">
        <v>0.17699999999999999</v>
      </c>
      <c r="BZ273">
        <v>0.14399999999999999</v>
      </c>
      <c r="CA273">
        <v>1.04260365812883</v>
      </c>
      <c r="CB273">
        <v>0.92814485960890203</v>
      </c>
      <c r="CC273">
        <v>1.2517096823588501</v>
      </c>
      <c r="CD273">
        <v>1.0206325134643399</v>
      </c>
      <c r="CE273">
        <v>1.2710849527266901</v>
      </c>
      <c r="CF273">
        <v>1.1675119611557001</v>
      </c>
      <c r="CG273">
        <v>1.2428670150899701</v>
      </c>
      <c r="CH273">
        <v>1.0292714495969599</v>
      </c>
    </row>
    <row r="274" spans="1:86" x14ac:dyDescent="0.25">
      <c r="A274" s="12" t="str">
        <f>VLOOKUP($B274,GCDTCodes!$A$1:$D$398,2,FALSE)</f>
        <v>GCDT_269</v>
      </c>
      <c r="B274" s="12" t="s">
        <v>353</v>
      </c>
      <c r="C274" t="s">
        <v>308</v>
      </c>
      <c r="D274" t="s">
        <v>533</v>
      </c>
      <c r="E274" t="s">
        <v>1687</v>
      </c>
      <c r="F274" t="s">
        <v>344</v>
      </c>
      <c r="G274" t="s">
        <v>354</v>
      </c>
      <c r="H274" t="s">
        <v>155</v>
      </c>
      <c r="I274" t="s">
        <v>155</v>
      </c>
      <c r="J274" t="s">
        <v>155</v>
      </c>
      <c r="K274" s="10">
        <v>-47.118382680000003</v>
      </c>
      <c r="L274" s="10">
        <v>-0.119437026</v>
      </c>
      <c r="M274" s="10">
        <v>-0.114300046999999</v>
      </c>
      <c r="N274" s="10">
        <v>-0.57366175600000002</v>
      </c>
      <c r="O274" s="10">
        <v>-5.9493617589999896</v>
      </c>
      <c r="P274" s="10">
        <v>1.470954E-2</v>
      </c>
      <c r="Q274" s="10">
        <v>-1.0799635E-2</v>
      </c>
      <c r="R274" s="10">
        <v>-0.10997559799999999</v>
      </c>
      <c r="S274" s="10">
        <v>-4.6152956674999901</v>
      </c>
      <c r="T274" s="10">
        <v>8.5260909999999995E-3</v>
      </c>
      <c r="U274" s="10">
        <v>4.9382769999999996E-3</v>
      </c>
      <c r="V274" s="10">
        <v>0.195613247499999</v>
      </c>
      <c r="W274" s="10">
        <v>6.8129999999999997</v>
      </c>
      <c r="X274" s="10">
        <v>3.7730000000000001</v>
      </c>
      <c r="Y274" s="10">
        <v>2.8999999999999901E-2</v>
      </c>
      <c r="Z274" s="10">
        <v>772.18499999999995</v>
      </c>
      <c r="AA274" s="10">
        <v>1.7669999999999999</v>
      </c>
      <c r="AB274" s="10">
        <v>1.327</v>
      </c>
      <c r="AC274" s="10">
        <v>10.084</v>
      </c>
      <c r="AD274" s="10">
        <v>5.6929999999999996</v>
      </c>
      <c r="AE274" s="10">
        <v>3.9470000000000001</v>
      </c>
      <c r="AF274" s="10">
        <v>3.3000000000000002E-2</v>
      </c>
      <c r="AG274" s="10">
        <v>552.15099999999995</v>
      </c>
      <c r="AH274" s="10">
        <v>1.6719999999999999</v>
      </c>
      <c r="AI274" s="10">
        <v>1.0089999999999999</v>
      </c>
      <c r="AJ274" s="10">
        <v>8.4689999999999994</v>
      </c>
      <c r="AK274" s="10">
        <v>6.4479999999999897</v>
      </c>
      <c r="AL274" s="10">
        <v>5.0674999999999999</v>
      </c>
      <c r="AM274" s="10">
        <v>4.5999999999999999E-2</v>
      </c>
      <c r="AN274" s="10">
        <v>647.70499999999902</v>
      </c>
      <c r="AO274" s="10">
        <v>1.5569999999999999</v>
      </c>
      <c r="AP274" s="10">
        <v>15.1205</v>
      </c>
      <c r="AQ274" s="10">
        <v>-212.50212099999999</v>
      </c>
      <c r="AR274" s="10">
        <v>-0.70388722099999901</v>
      </c>
      <c r="AS274" s="10">
        <v>-0.77473097499999999</v>
      </c>
      <c r="AT274" s="10">
        <v>-3.4947318950000001</v>
      </c>
      <c r="AU274" s="10">
        <v>7.4538251999999999E-2</v>
      </c>
      <c r="AV274" s="10">
        <v>-0.18200523199999999</v>
      </c>
      <c r="AW274" s="10">
        <v>109.944</v>
      </c>
      <c r="AX274" s="10">
        <v>65.046999999999997</v>
      </c>
      <c r="AY274" s="10">
        <v>80.92</v>
      </c>
      <c r="AZ274" s="10">
        <v>2.8889999999999998</v>
      </c>
      <c r="BA274" s="10">
        <v>3.0139999999999998</v>
      </c>
      <c r="BB274" s="10">
        <v>1.7</v>
      </c>
      <c r="BC274" s="10">
        <v>5.8929999999999998</v>
      </c>
      <c r="BD274" s="10">
        <v>29.446999999999999</v>
      </c>
      <c r="BE274" s="10">
        <v>10.250999999999999</v>
      </c>
      <c r="BF274" s="10">
        <v>94.878999999999905</v>
      </c>
      <c r="BG274" s="10">
        <v>62.96</v>
      </c>
      <c r="BH274" s="10">
        <v>79.563000000000002</v>
      </c>
      <c r="BI274" s="10">
        <v>2.2679999999999998</v>
      </c>
      <c r="BJ274" s="10">
        <v>1.365</v>
      </c>
      <c r="BK274" s="10">
        <v>1.6919999999999999</v>
      </c>
      <c r="BL274" s="10">
        <v>6.1629999999999896</v>
      </c>
      <c r="BM274" s="10">
        <v>29.13</v>
      </c>
      <c r="BN274" s="10">
        <v>10.061999999999999</v>
      </c>
      <c r="BO274" s="10">
        <v>88.48</v>
      </c>
      <c r="BP274" s="10">
        <v>63.387999999999998</v>
      </c>
      <c r="BQ274" s="10">
        <v>75.953000000000003</v>
      </c>
      <c r="BR274" s="10">
        <v>1.8180000000000001</v>
      </c>
      <c r="BS274" s="10">
        <v>1.1204999999999901</v>
      </c>
      <c r="BT274" s="10">
        <v>2.0209999999999999</v>
      </c>
      <c r="BU274" s="10">
        <v>6.5039999999999996</v>
      </c>
      <c r="BV274" s="10">
        <v>36.981999999999999</v>
      </c>
      <c r="BW274" s="10">
        <v>12.137</v>
      </c>
      <c r="BX274">
        <v>0.185</v>
      </c>
      <c r="BY274">
        <v>0.19600000000000001</v>
      </c>
      <c r="BZ274">
        <v>0.159</v>
      </c>
      <c r="CA274">
        <v>1.36442839031064</v>
      </c>
      <c r="CB274">
        <v>1.33517543986689</v>
      </c>
      <c r="CC274">
        <v>1.0640128096712</v>
      </c>
      <c r="CD274">
        <v>1.0543422458467699</v>
      </c>
      <c r="CE274">
        <v>1.01709140789945</v>
      </c>
      <c r="CF274">
        <v>0.87804292401074402</v>
      </c>
      <c r="CG274">
        <v>1.05578919639011</v>
      </c>
      <c r="CH274">
        <v>1.0264569633423599</v>
      </c>
    </row>
    <row r="275" spans="1:86" x14ac:dyDescent="0.25">
      <c r="A275" s="12" t="str">
        <f>VLOOKUP($B275,GCDTCodes!$A$1:$D$398,2,FALSE)</f>
        <v>GCDT_270</v>
      </c>
      <c r="B275" s="12" t="s">
        <v>355</v>
      </c>
      <c r="C275" t="s">
        <v>356</v>
      </c>
      <c r="D275" t="s">
        <v>534</v>
      </c>
      <c r="E275" t="s">
        <v>1688</v>
      </c>
      <c r="F275" t="s">
        <v>153</v>
      </c>
      <c r="G275" t="s">
        <v>154</v>
      </c>
      <c r="H275" t="s">
        <v>155</v>
      </c>
      <c r="I275" t="s">
        <v>155</v>
      </c>
      <c r="J275" t="s">
        <v>155</v>
      </c>
      <c r="K275" s="10">
        <v>-31.336635399999999</v>
      </c>
      <c r="L275" s="10">
        <v>-8.1521498999999997E-2</v>
      </c>
      <c r="M275" s="10">
        <v>-0.10842218000000001</v>
      </c>
      <c r="N275" s="10">
        <v>-0.72623774500000005</v>
      </c>
      <c r="O275" s="10">
        <v>36.108395940000001</v>
      </c>
      <c r="P275" s="10">
        <v>0.101197891</v>
      </c>
      <c r="Q275" s="10">
        <v>3.5200980999999999E-2</v>
      </c>
      <c r="R275" s="10">
        <v>0.16066123699999901</v>
      </c>
      <c r="S275" s="10">
        <v>-9.6053275409999994</v>
      </c>
      <c r="T275" s="10">
        <v>-1.530069E-2</v>
      </c>
      <c r="U275" s="10">
        <v>-9.2399479999999996E-3</v>
      </c>
      <c r="V275" s="10">
        <v>-0.157180599</v>
      </c>
      <c r="W275" s="10">
        <v>6.6459999999999999</v>
      </c>
      <c r="X275" s="10">
        <v>2.8039999999999998</v>
      </c>
      <c r="Y275" s="10">
        <v>2.5000000000000001E-2</v>
      </c>
      <c r="Z275" s="10">
        <v>681.39399999999898</v>
      </c>
      <c r="AA275" s="10">
        <v>1.57</v>
      </c>
      <c r="AB275" s="10">
        <v>1.1079999999999901</v>
      </c>
      <c r="AC275" s="10">
        <v>9.1419999999999995</v>
      </c>
      <c r="AD275" s="10">
        <v>5.694</v>
      </c>
      <c r="AE275" s="10">
        <v>3.0230000000000001</v>
      </c>
      <c r="AF275" s="10">
        <v>3.1E-2</v>
      </c>
      <c r="AG275" s="10">
        <v>539.27300000000002</v>
      </c>
      <c r="AH275" s="10">
        <v>1.5029999999999999</v>
      </c>
      <c r="AI275" s="10">
        <v>0.83099999999999996</v>
      </c>
      <c r="AJ275" s="10">
        <v>7.4829999999999997</v>
      </c>
      <c r="AK275" s="10">
        <v>6.4059999999999997</v>
      </c>
      <c r="AL275" s="10">
        <v>4.1950000000000003</v>
      </c>
      <c r="AM275" s="10">
        <v>3.4000000000000002E-2</v>
      </c>
      <c r="AN275" s="10">
        <v>532.33399999999995</v>
      </c>
      <c r="AO275" s="10">
        <v>1.157</v>
      </c>
      <c r="AP275" s="10">
        <v>10.218</v>
      </c>
      <c r="AQ275" s="10">
        <v>452.08911110000003</v>
      </c>
      <c r="AR275" s="10">
        <v>1.287558499</v>
      </c>
      <c r="AS275" s="10">
        <v>0.89865303599999902</v>
      </c>
      <c r="AT275" s="10">
        <v>6.129866357</v>
      </c>
      <c r="AU275" s="10">
        <v>0.35030651600000001</v>
      </c>
      <c r="AV275" s="10">
        <v>1.444465562</v>
      </c>
      <c r="AW275" s="10">
        <v>160.322</v>
      </c>
      <c r="AX275" s="10">
        <v>45.821999999999903</v>
      </c>
      <c r="AY275" s="10">
        <v>75.215999999999994</v>
      </c>
      <c r="AZ275" s="10">
        <v>5.0069999999999997</v>
      </c>
      <c r="BA275" s="10">
        <v>3.1080000000000001</v>
      </c>
      <c r="BB275" s="10">
        <v>2.431</v>
      </c>
      <c r="BC275" s="10">
        <v>6.6269999999999998</v>
      </c>
      <c r="BD275" s="10">
        <v>27.100999999999999</v>
      </c>
      <c r="BE275" s="10">
        <v>9.1460000000000008</v>
      </c>
      <c r="BF275" s="10">
        <v>118.27</v>
      </c>
      <c r="BG275" s="10">
        <v>37.671999999999997</v>
      </c>
      <c r="BH275" s="10">
        <v>76.813000000000002</v>
      </c>
      <c r="BI275" s="10">
        <v>7.5369999999999999</v>
      </c>
      <c r="BJ275" s="10">
        <v>1.849</v>
      </c>
      <c r="BK275" s="10">
        <v>1.7649999999999999</v>
      </c>
      <c r="BL275" s="10">
        <v>5.742</v>
      </c>
      <c r="BM275" s="10">
        <v>23.358000000000001</v>
      </c>
      <c r="BN275" s="10">
        <v>7.1020000000000003</v>
      </c>
      <c r="BO275" s="10">
        <v>107.425</v>
      </c>
      <c r="BP275" s="10">
        <v>53.47</v>
      </c>
      <c r="BQ275" s="10">
        <v>71.27</v>
      </c>
      <c r="BR275" s="10">
        <v>2.2719999999999998</v>
      </c>
      <c r="BS275" s="10">
        <v>1.25</v>
      </c>
      <c r="BT275" s="10">
        <v>2.177</v>
      </c>
      <c r="BU275" s="10">
        <v>5.8360000000000003</v>
      </c>
      <c r="BV275" s="10">
        <v>32.789000000000001</v>
      </c>
      <c r="BW275" s="10">
        <v>8.8119999999999994</v>
      </c>
      <c r="BX275">
        <v>0.25700000000000001</v>
      </c>
      <c r="BY275">
        <v>0.25700000000000001</v>
      </c>
      <c r="BZ275">
        <v>0.161</v>
      </c>
      <c r="CA275">
        <v>1.4739814218544101</v>
      </c>
      <c r="CB275">
        <v>1.3855352854301699</v>
      </c>
      <c r="CC275">
        <v>0.99215868949518604</v>
      </c>
      <c r="CD275">
        <v>1.0153021584211199</v>
      </c>
      <c r="CE275">
        <v>1.1547467780360301</v>
      </c>
      <c r="CF275">
        <v>0.93428910164274304</v>
      </c>
      <c r="CG275">
        <v>1.07524553460205</v>
      </c>
      <c r="CH275">
        <v>1.0199077720952701</v>
      </c>
    </row>
    <row r="276" spans="1:86" x14ac:dyDescent="0.25">
      <c r="A276" s="12" t="str">
        <f>VLOOKUP($B276,GCDTCodes!$A$1:$D$398,2,FALSE)</f>
        <v>GCDT_271</v>
      </c>
      <c r="B276" s="12" t="s">
        <v>357</v>
      </c>
      <c r="C276" t="s">
        <v>356</v>
      </c>
      <c r="D276" t="s">
        <v>534</v>
      </c>
      <c r="E276" t="s">
        <v>1688</v>
      </c>
      <c r="F276" t="s">
        <v>153</v>
      </c>
      <c r="G276" t="s">
        <v>154</v>
      </c>
      <c r="H276" t="s">
        <v>158</v>
      </c>
      <c r="I276" t="s">
        <v>155</v>
      </c>
      <c r="J276" t="s">
        <v>155</v>
      </c>
      <c r="K276" s="10">
        <v>-19.90127369</v>
      </c>
      <c r="L276" s="10">
        <v>-1.6723863999999901E-2</v>
      </c>
      <c r="M276" s="10">
        <v>-3.9147010000000003E-2</v>
      </c>
      <c r="N276" s="10">
        <v>-0.38077018699999998</v>
      </c>
      <c r="O276" s="10">
        <v>-8.1111876850000009</v>
      </c>
      <c r="P276" s="10">
        <v>-1.41434789999999E-2</v>
      </c>
      <c r="Q276" s="10">
        <v>-4.5892440000000001E-3</v>
      </c>
      <c r="R276" s="10">
        <v>-0.76980853400000004</v>
      </c>
      <c r="S276" s="10">
        <v>-26.635007680000001</v>
      </c>
      <c r="T276" s="10">
        <v>-4.8430039000000001E-2</v>
      </c>
      <c r="U276" s="10">
        <v>-2.2593152999999901E-2</v>
      </c>
      <c r="V276" s="10">
        <v>-0.43941567599999998</v>
      </c>
      <c r="W276" s="10">
        <v>6.3520000000000003</v>
      </c>
      <c r="X276" s="10">
        <v>3.02</v>
      </c>
      <c r="Y276" s="10">
        <v>2.5999999999999999E-2</v>
      </c>
      <c r="Z276" s="10">
        <v>849.59199999999998</v>
      </c>
      <c r="AA276" s="10">
        <v>2.0950000000000002</v>
      </c>
      <c r="AB276" s="10">
        <v>1.964</v>
      </c>
      <c r="AC276" s="10">
        <v>10.71</v>
      </c>
      <c r="AD276" s="10">
        <v>5.6859999999999999</v>
      </c>
      <c r="AE276" s="10">
        <v>2.9990000000000001</v>
      </c>
      <c r="AF276" s="10">
        <v>3.2000000000000001E-2</v>
      </c>
      <c r="AG276" s="10">
        <v>640.89850000000001</v>
      </c>
      <c r="AH276" s="10">
        <v>1.7654999999999901</v>
      </c>
      <c r="AI276" s="10">
        <v>1.1319999999999999</v>
      </c>
      <c r="AJ276" s="10">
        <v>9.3360000000000003</v>
      </c>
      <c r="AK276" s="10">
        <v>6.4059999999999997</v>
      </c>
      <c r="AL276" s="10">
        <v>5.0720000000000001</v>
      </c>
      <c r="AM276" s="10">
        <v>4.3999999999999997E-2</v>
      </c>
      <c r="AN276" s="10">
        <v>638.58699999999999</v>
      </c>
      <c r="AO276" s="10">
        <v>1.4609999999999901</v>
      </c>
      <c r="AP276" s="10">
        <v>13.890999999999901</v>
      </c>
      <c r="AQ276" s="10">
        <v>253.04429780000001</v>
      </c>
      <c r="AR276" s="10">
        <v>1.1836359670000001</v>
      </c>
      <c r="AS276" s="10">
        <v>0.76171869999999997</v>
      </c>
      <c r="AT276" s="10">
        <v>1.1393339300000001</v>
      </c>
      <c r="AU276" s="10">
        <v>-0.124872869</v>
      </c>
      <c r="AV276" s="10">
        <v>-0.39766326800000001</v>
      </c>
      <c r="AW276" s="10">
        <v>164.67500000000001</v>
      </c>
      <c r="AX276" s="10">
        <v>47.412999999999997</v>
      </c>
      <c r="AY276" s="10">
        <v>71.893999999999906</v>
      </c>
      <c r="AZ276" s="10">
        <v>4.1139999999999999</v>
      </c>
      <c r="BA276" s="10">
        <v>2.98</v>
      </c>
      <c r="BB276" s="10">
        <v>1.8919999999999999</v>
      </c>
      <c r="BC276" s="10">
        <v>4.91</v>
      </c>
      <c r="BD276" s="10">
        <v>26.114999999999998</v>
      </c>
      <c r="BE276" s="10">
        <v>8.03399999999999</v>
      </c>
      <c r="BF276" s="10">
        <v>103.057</v>
      </c>
      <c r="BG276" s="10">
        <v>45.744</v>
      </c>
      <c r="BH276" s="10">
        <v>74.75</v>
      </c>
      <c r="BI276" s="10">
        <v>2.87</v>
      </c>
      <c r="BJ276" s="10">
        <v>1.849</v>
      </c>
      <c r="BK276" s="10">
        <v>1.4990000000000001</v>
      </c>
      <c r="BL276" s="10">
        <v>4.0759999999999996</v>
      </c>
      <c r="BM276" s="10">
        <v>24.340999999999902</v>
      </c>
      <c r="BN276" s="10">
        <v>6.4629999999999903</v>
      </c>
      <c r="BO276" s="10">
        <v>101.551</v>
      </c>
      <c r="BP276" s="10">
        <v>44.042000000000002</v>
      </c>
      <c r="BQ276" s="10">
        <v>66.778999999999996</v>
      </c>
      <c r="BR276" s="10">
        <v>1.63</v>
      </c>
      <c r="BS276" s="10">
        <v>1.21</v>
      </c>
      <c r="BT276" s="10">
        <v>1.4850000000000001</v>
      </c>
      <c r="BU276" s="10">
        <v>4.3019999999999996</v>
      </c>
      <c r="BV276" s="10">
        <v>18.681999999999999</v>
      </c>
      <c r="BW276" s="10">
        <v>2.569</v>
      </c>
      <c r="BX276">
        <v>0.20699999999999999</v>
      </c>
      <c r="BY276">
        <v>0.214</v>
      </c>
      <c r="BZ276">
        <v>0.122</v>
      </c>
      <c r="CA276">
        <v>1.11093613839312</v>
      </c>
      <c r="CB276">
        <v>1.0975403265677499</v>
      </c>
      <c r="CC276">
        <v>0.78338436628640196</v>
      </c>
      <c r="CD276">
        <v>0.96983382663256201</v>
      </c>
      <c r="CE276">
        <v>1.26095166883298</v>
      </c>
      <c r="CF276">
        <v>1.1430225807666301</v>
      </c>
      <c r="CG276">
        <v>1.1240192314273501</v>
      </c>
      <c r="CH276">
        <v>1.02131254103513</v>
      </c>
    </row>
    <row r="277" spans="1:86" x14ac:dyDescent="0.25">
      <c r="A277" s="12" t="str">
        <f>VLOOKUP($B277,GCDTCodes!$A$1:$D$398,2,FALSE)</f>
        <v>GCDT_272</v>
      </c>
      <c r="B277" s="12" t="s">
        <v>358</v>
      </c>
      <c r="C277" t="s">
        <v>356</v>
      </c>
      <c r="D277" t="s">
        <v>534</v>
      </c>
      <c r="E277" t="s">
        <v>1688</v>
      </c>
      <c r="F277" t="s">
        <v>153</v>
      </c>
      <c r="G277" t="s">
        <v>157</v>
      </c>
      <c r="H277" t="s">
        <v>155</v>
      </c>
      <c r="I277" t="s">
        <v>155</v>
      </c>
      <c r="J277" t="s">
        <v>155</v>
      </c>
      <c r="K277" s="10">
        <v>-10.269749859999999</v>
      </c>
      <c r="L277" s="10">
        <v>-2.9217688999999901E-2</v>
      </c>
      <c r="M277" s="10">
        <v>-5.0330549999999998E-3</v>
      </c>
      <c r="N277" s="10">
        <v>-0.20072337800000001</v>
      </c>
      <c r="O277" s="10">
        <v>37.322324369999997</v>
      </c>
      <c r="P277" s="10">
        <v>0.104818803</v>
      </c>
      <c r="Q277" s="10">
        <v>3.3462779999999998E-2</v>
      </c>
      <c r="R277" s="10">
        <v>0.71442783899999995</v>
      </c>
      <c r="S277" s="10">
        <v>10.093303410000001</v>
      </c>
      <c r="T277" s="10">
        <v>2.3540616E-2</v>
      </c>
      <c r="U277" s="10">
        <v>6.1675969999999899E-3</v>
      </c>
      <c r="V277" s="10">
        <v>-0.157180599</v>
      </c>
      <c r="W277" s="10">
        <v>5.9379999999999997</v>
      </c>
      <c r="X277" s="10">
        <v>3.4079999999999999</v>
      </c>
      <c r="Y277" s="10">
        <v>2.8999999999999901E-2</v>
      </c>
      <c r="Z277" s="10">
        <v>784.06500000000005</v>
      </c>
      <c r="AA277" s="10">
        <v>1.76</v>
      </c>
      <c r="AB277" s="10">
        <v>1.3</v>
      </c>
      <c r="AC277" s="10">
        <v>9.7799999999999994</v>
      </c>
      <c r="AD277" s="10">
        <v>5.6829999999999998</v>
      </c>
      <c r="AE277" s="10">
        <v>2.9750000000000001</v>
      </c>
      <c r="AF277" s="10">
        <v>3.2000000000000001E-2</v>
      </c>
      <c r="AG277" s="10">
        <v>757.57</v>
      </c>
      <c r="AH277" s="10">
        <v>1.899</v>
      </c>
      <c r="AI277" s="10">
        <v>1.5109999999999999</v>
      </c>
      <c r="AJ277" s="10">
        <v>10.122</v>
      </c>
      <c r="AK277" s="10">
        <v>6.4059999999999997</v>
      </c>
      <c r="AL277" s="10">
        <v>3.863</v>
      </c>
      <c r="AM277" s="10">
        <v>0.03</v>
      </c>
      <c r="AN277" s="10">
        <v>741.22500000000002</v>
      </c>
      <c r="AO277" s="10">
        <v>1.655</v>
      </c>
      <c r="AP277" s="10">
        <v>15.067</v>
      </c>
      <c r="AQ277" s="10">
        <v>82.781947259999995</v>
      </c>
      <c r="AR277" s="10">
        <v>0.27250121399999999</v>
      </c>
      <c r="AS277" s="10">
        <v>0.295213587</v>
      </c>
      <c r="AT277" s="10">
        <v>0.248167425</v>
      </c>
      <c r="AU277" s="10">
        <v>-0.289222694</v>
      </c>
      <c r="AV277" s="10">
        <v>-1.2602954129999999</v>
      </c>
      <c r="AW277" s="10">
        <v>141.87200000000001</v>
      </c>
      <c r="AX277" s="10">
        <v>39.529000000000003</v>
      </c>
      <c r="AY277" s="10">
        <v>72.83</v>
      </c>
      <c r="AZ277" s="10">
        <v>5.2</v>
      </c>
      <c r="BA277" s="10">
        <v>3.056</v>
      </c>
      <c r="BB277" s="10">
        <v>2.0619999999999998</v>
      </c>
      <c r="BC277" s="10">
        <v>5.0679999999999996</v>
      </c>
      <c r="BD277" s="10">
        <v>22.991</v>
      </c>
      <c r="BE277" s="10">
        <v>6.9160000000000004</v>
      </c>
      <c r="BF277" s="10">
        <v>125.682</v>
      </c>
      <c r="BG277" s="10">
        <v>31.816999999999901</v>
      </c>
      <c r="BH277" s="10">
        <v>71.382000000000005</v>
      </c>
      <c r="BI277" s="10">
        <v>6.6890000000000001</v>
      </c>
      <c r="BJ277" s="10">
        <v>1.6930000000000001</v>
      </c>
      <c r="BK277" s="10">
        <v>1.7030000000000001</v>
      </c>
      <c r="BL277" s="10">
        <v>4.3940000000000001</v>
      </c>
      <c r="BM277" s="10">
        <v>21.661999999999999</v>
      </c>
      <c r="BN277" s="10">
        <v>6.0289999999999999</v>
      </c>
      <c r="BO277" s="10">
        <v>109.73</v>
      </c>
      <c r="BP277" s="10">
        <v>54.706000000000003</v>
      </c>
      <c r="BQ277" s="10">
        <v>72.822999999999993</v>
      </c>
      <c r="BR277" s="10">
        <v>4.7009999999999996</v>
      </c>
      <c r="BS277" s="10">
        <v>1.0859999999999901</v>
      </c>
      <c r="BT277" s="10">
        <v>3.407</v>
      </c>
      <c r="BU277" s="10">
        <v>9.0090000000000003</v>
      </c>
      <c r="BV277" s="10">
        <v>33.381999999999998</v>
      </c>
      <c r="BW277" s="10">
        <v>10.3959999999999</v>
      </c>
      <c r="BX277">
        <v>0.23799999999999999</v>
      </c>
      <c r="BY277">
        <v>0.24</v>
      </c>
      <c r="BZ277">
        <v>0.28499999999999998</v>
      </c>
      <c r="CE277">
        <v>0.82291164448101095</v>
      </c>
      <c r="CF277">
        <v>0.85248163627887596</v>
      </c>
      <c r="CG277">
        <v>1.2008895761732801</v>
      </c>
      <c r="CH277">
        <v>1.0218403490377399</v>
      </c>
    </row>
    <row r="278" spans="1:86" x14ac:dyDescent="0.25">
      <c r="A278" s="12" t="str">
        <f>VLOOKUP($B278,GCDTCodes!$A$1:$D$398,2,FALSE)</f>
        <v>GCDT_273</v>
      </c>
      <c r="B278" s="12" t="s">
        <v>359</v>
      </c>
      <c r="C278" t="s">
        <v>356</v>
      </c>
      <c r="D278" t="s">
        <v>534</v>
      </c>
      <c r="E278" t="s">
        <v>1688</v>
      </c>
      <c r="F278" t="s">
        <v>153</v>
      </c>
      <c r="G278" t="s">
        <v>157</v>
      </c>
      <c r="H278" t="s">
        <v>158</v>
      </c>
      <c r="I278" t="s">
        <v>155</v>
      </c>
      <c r="J278" t="s">
        <v>155</v>
      </c>
      <c r="K278" s="10">
        <v>2.5963840970000001</v>
      </c>
      <c r="L278" s="10">
        <v>6.4486001000000001E-2</v>
      </c>
      <c r="M278" s="10">
        <v>2.2770780000000001E-3</v>
      </c>
      <c r="N278" s="10">
        <v>-0.20072337800000001</v>
      </c>
      <c r="O278" s="10">
        <v>-20.297176489999998</v>
      </c>
      <c r="P278" s="10">
        <v>-4.5073672000000002E-2</v>
      </c>
      <c r="Q278" s="10">
        <v>-1.6427651000000001E-2</v>
      </c>
      <c r="R278" s="10">
        <v>-2.7690347000000001E-2</v>
      </c>
      <c r="S278" s="10">
        <v>-18.670487529999999</v>
      </c>
      <c r="T278" s="10">
        <v>-4.2718081999999998E-2</v>
      </c>
      <c r="U278" s="10">
        <v>-1.3348626000000001E-2</v>
      </c>
      <c r="V278" s="10">
        <v>-0.29829813700000002</v>
      </c>
      <c r="W278" s="10">
        <v>11.766999999999999</v>
      </c>
      <c r="X278" s="10">
        <v>3.8279999999999998</v>
      </c>
      <c r="Y278" s="10">
        <v>2.8999999999999901E-2</v>
      </c>
      <c r="Z278" s="10">
        <v>1027.229</v>
      </c>
      <c r="AA278" s="10">
        <v>2.242</v>
      </c>
      <c r="AB278" s="10">
        <v>1.706</v>
      </c>
      <c r="AC278" s="10">
        <v>12.510999999999999</v>
      </c>
      <c r="AD278" s="10">
        <v>5.6769999999999996</v>
      </c>
      <c r="AE278" s="10">
        <v>3.7889999999999899</v>
      </c>
      <c r="AF278" s="10">
        <v>3.3000000000000002E-2</v>
      </c>
      <c r="AG278" s="10">
        <v>642.91199999999901</v>
      </c>
      <c r="AH278" s="10">
        <v>1.756</v>
      </c>
      <c r="AI278" s="10">
        <v>1.1379999999999999</v>
      </c>
      <c r="AJ278" s="10">
        <v>9.3360000000000003</v>
      </c>
      <c r="AK278" s="10">
        <v>6.4059999999999997</v>
      </c>
      <c r="AL278" s="10">
        <v>4.3425000000000002</v>
      </c>
      <c r="AM278" s="10">
        <v>3.5000000000000003E-2</v>
      </c>
      <c r="AN278" s="10">
        <v>702.25699999999995</v>
      </c>
      <c r="AO278" s="10">
        <v>1.5634999999999999</v>
      </c>
      <c r="AP278" s="10">
        <v>13.939</v>
      </c>
      <c r="AQ278" s="10">
        <v>-43.472199779999997</v>
      </c>
      <c r="AR278" s="10">
        <v>-0.27852988299999998</v>
      </c>
      <c r="AS278" s="10">
        <v>-0.48461585499999998</v>
      </c>
      <c r="AT278" s="10">
        <v>-1.8906321859999999</v>
      </c>
      <c r="AU278" s="10">
        <v>-0.24539607399999999</v>
      </c>
      <c r="AV278" s="10">
        <v>0.464968877</v>
      </c>
      <c r="AW278" s="10">
        <v>171.589</v>
      </c>
      <c r="AX278" s="10">
        <v>46.853000000000002</v>
      </c>
      <c r="AY278" s="10">
        <v>78.010000000000005</v>
      </c>
      <c r="AZ278" s="10">
        <v>5.4020000000000001</v>
      </c>
      <c r="BA278" s="10">
        <v>3.0009999999999999</v>
      </c>
      <c r="BB278" s="10">
        <v>2.29</v>
      </c>
      <c r="BC278" s="10">
        <v>6.6619999999999999</v>
      </c>
      <c r="BD278" s="10">
        <v>31.425999999999998</v>
      </c>
      <c r="BE278" s="10">
        <v>9.7710000000000008</v>
      </c>
      <c r="BF278" s="10">
        <v>137.15700000000001</v>
      </c>
      <c r="BG278" s="10">
        <v>37.082000000000001</v>
      </c>
      <c r="BH278" s="10">
        <v>72.185499999999905</v>
      </c>
      <c r="BI278" s="10">
        <v>7.2979999999999903</v>
      </c>
      <c r="BJ278" s="10">
        <v>1.849</v>
      </c>
      <c r="BK278" s="10">
        <v>1.9335</v>
      </c>
      <c r="BL278" s="10">
        <v>5.1114999999999897</v>
      </c>
      <c r="BM278" s="10">
        <v>23.914000000000001</v>
      </c>
      <c r="BN278" s="10">
        <v>7.6909999999999998</v>
      </c>
      <c r="BO278" s="10">
        <v>97.646000000000001</v>
      </c>
      <c r="BP278" s="10">
        <v>55.911999999999999</v>
      </c>
      <c r="BQ278" s="10">
        <v>73.625</v>
      </c>
      <c r="BR278" s="10">
        <v>2.4300000000000002</v>
      </c>
      <c r="BS278" s="10">
        <v>1.1719999999999999</v>
      </c>
      <c r="BT278" s="10">
        <v>2.2290000000000001</v>
      </c>
      <c r="BU278" s="10">
        <v>6.4179999999999904</v>
      </c>
      <c r="BV278" s="10">
        <v>38.701999999999998</v>
      </c>
      <c r="BW278" s="10">
        <v>10.343999999999999</v>
      </c>
      <c r="BX278">
        <v>0.20100000000000001</v>
      </c>
      <c r="BZ278">
        <v>0.14599999999999999</v>
      </c>
      <c r="CA278">
        <v>1.0846012345229199</v>
      </c>
      <c r="CB278">
        <v>1.05465888876688</v>
      </c>
      <c r="CC278">
        <v>1.03240076643123</v>
      </c>
      <c r="CD278">
        <v>1.0681555422976201</v>
      </c>
      <c r="CE278">
        <v>0.84322367892361505</v>
      </c>
      <c r="CF278">
        <v>0.75302166193173004</v>
      </c>
      <c r="CG278">
        <v>0.61664151622658403</v>
      </c>
      <c r="CH278">
        <v>1.0228976385578501</v>
      </c>
    </row>
    <row r="279" spans="1:86" x14ac:dyDescent="0.25">
      <c r="A279" s="12" t="str">
        <f>VLOOKUP($B279,GCDTCodes!$A$1:$D$398,2,FALSE)</f>
        <v>GCDT_274</v>
      </c>
      <c r="B279" s="12" t="s">
        <v>360</v>
      </c>
      <c r="C279" t="s">
        <v>356</v>
      </c>
      <c r="D279" t="s">
        <v>534</v>
      </c>
      <c r="E279" t="s">
        <v>1688</v>
      </c>
      <c r="F279" t="s">
        <v>153</v>
      </c>
      <c r="G279" t="s">
        <v>157</v>
      </c>
      <c r="H279" t="s">
        <v>160</v>
      </c>
      <c r="I279" t="s">
        <v>155</v>
      </c>
      <c r="J279" t="s">
        <v>155</v>
      </c>
      <c r="K279" s="10">
        <v>38.257102459999999</v>
      </c>
      <c r="L279" s="10">
        <v>0.11839673099999901</v>
      </c>
      <c r="M279" s="10">
        <v>7.7710270999999997E-2</v>
      </c>
      <c r="N279" s="10">
        <v>0.341794177999999</v>
      </c>
      <c r="O279" s="10">
        <v>70.693107769999997</v>
      </c>
      <c r="P279" s="10">
        <v>0.16846660799999999</v>
      </c>
      <c r="Q279" s="10">
        <v>6.716751E-2</v>
      </c>
      <c r="R279" s="10">
        <v>1.5138454100000001</v>
      </c>
      <c r="S279" s="10">
        <v>13.937479550000001</v>
      </c>
      <c r="T279" s="10">
        <v>3.9534094999999998E-2</v>
      </c>
      <c r="U279" s="10">
        <v>7.1947669999999899E-3</v>
      </c>
      <c r="V279" s="10">
        <v>0.125054478</v>
      </c>
      <c r="W279" s="10">
        <v>7.3170000000000002</v>
      </c>
      <c r="X279" s="10">
        <v>4.6339999999999897</v>
      </c>
      <c r="Y279" s="10">
        <v>3.5999999999999997E-2</v>
      </c>
      <c r="Z279" s="10">
        <v>1160.799</v>
      </c>
      <c r="AA279" s="10">
        <v>2.8439999999999999</v>
      </c>
      <c r="AB279" s="10">
        <v>2.1379999999999999</v>
      </c>
      <c r="AC279" s="10">
        <v>13.204000000000001</v>
      </c>
      <c r="AD279" s="10">
        <v>5.6890000000000001</v>
      </c>
      <c r="AE279" s="10">
        <v>2.9430000000000001</v>
      </c>
      <c r="AF279" s="10">
        <v>3.2000000000000001E-2</v>
      </c>
      <c r="AG279" s="10">
        <v>638.88499999999999</v>
      </c>
      <c r="AH279" s="10">
        <v>1.7749999999999999</v>
      </c>
      <c r="AI279" s="10">
        <v>1.1259999999999999</v>
      </c>
      <c r="AJ279" s="10">
        <v>9.3360000000000003</v>
      </c>
      <c r="AK279" s="10">
        <v>6.4059999999999997</v>
      </c>
      <c r="AL279" s="10">
        <v>4.8220000000000001</v>
      </c>
      <c r="AM279" s="10">
        <v>0.04</v>
      </c>
      <c r="AN279" s="10">
        <v>663.28899999999999</v>
      </c>
      <c r="AO279" s="10">
        <v>1.472</v>
      </c>
      <c r="AP279" s="10">
        <v>12.811</v>
      </c>
      <c r="AQ279" s="10">
        <v>262.51703859999998</v>
      </c>
      <c r="AR279" s="10">
        <v>0.89120279700000005</v>
      </c>
      <c r="AS279" s="10">
        <v>0.47624542199999997</v>
      </c>
      <c r="AT279" s="10">
        <v>5.2386998519999999</v>
      </c>
      <c r="AU279" s="10">
        <v>0.64209298100000001</v>
      </c>
      <c r="AV279" s="10">
        <v>1.5432590589999999</v>
      </c>
      <c r="AW279" s="10">
        <v>121.47499999999999</v>
      </c>
      <c r="AX279" s="10">
        <v>29.364000000000001</v>
      </c>
      <c r="AY279" s="10">
        <v>73.581000000000003</v>
      </c>
      <c r="AZ279" s="10">
        <v>9.1660000000000004</v>
      </c>
      <c r="BA279" s="10">
        <v>3.6909999999999998</v>
      </c>
      <c r="BB279" s="10">
        <v>1.373</v>
      </c>
      <c r="BC279" s="10">
        <v>3.8109999999999999</v>
      </c>
      <c r="BD279" s="10">
        <v>20.625999999999902</v>
      </c>
      <c r="BE279" s="10">
        <v>4.8689999999999998</v>
      </c>
      <c r="BF279" s="10">
        <v>148.63200000000001</v>
      </c>
      <c r="BG279" s="10">
        <v>42.347000000000001</v>
      </c>
      <c r="BH279" s="10">
        <v>72.988999999999905</v>
      </c>
      <c r="BI279" s="10">
        <v>5.8849999999999998</v>
      </c>
      <c r="BJ279" s="10">
        <v>2.0049999999999999</v>
      </c>
      <c r="BK279" s="10">
        <v>2.1640000000000001</v>
      </c>
      <c r="BL279" s="10">
        <v>5.8289999999999997</v>
      </c>
      <c r="BM279" s="10">
        <v>26.166</v>
      </c>
      <c r="BN279" s="10">
        <v>9.3529999999999998</v>
      </c>
      <c r="BO279" s="10">
        <v>92.947999999999993</v>
      </c>
      <c r="BP279" s="10">
        <v>47.146000000000001</v>
      </c>
      <c r="BQ279" s="10">
        <v>68.652000000000001</v>
      </c>
      <c r="BR279" s="10">
        <v>3.1269999999999998</v>
      </c>
      <c r="BS279" s="10">
        <v>1.0740000000000001</v>
      </c>
      <c r="BT279" s="10">
        <v>2.2269999999999999</v>
      </c>
      <c r="BU279" s="10">
        <v>5.681</v>
      </c>
      <c r="BV279" s="10">
        <v>29.145</v>
      </c>
      <c r="BW279" s="10">
        <v>8.67</v>
      </c>
      <c r="BX279">
        <v>0.20399999999999999</v>
      </c>
      <c r="BY279">
        <v>0.247</v>
      </c>
      <c r="BZ279">
        <v>0.151</v>
      </c>
      <c r="CA279">
        <v>1.01861794543964</v>
      </c>
      <c r="CB279">
        <v>1.1726253503112101</v>
      </c>
      <c r="CC279">
        <v>0.92868362867389598</v>
      </c>
      <c r="CD279">
        <v>1.04229638752944</v>
      </c>
      <c r="CE279">
        <v>0.78725516389827199</v>
      </c>
      <c r="CF279">
        <v>1.11434807191727</v>
      </c>
      <c r="CG279">
        <v>0.97860967847945601</v>
      </c>
      <c r="CH279">
        <v>1.0207852896941501</v>
      </c>
    </row>
    <row r="280" spans="1:86" x14ac:dyDescent="0.25">
      <c r="A280" s="12" t="str">
        <f>VLOOKUP($B280,GCDTCodes!$A$1:$D$398,2,FALSE)</f>
        <v>GCDT_275</v>
      </c>
      <c r="B280" s="12" t="s">
        <v>361</v>
      </c>
      <c r="C280" t="s">
        <v>356</v>
      </c>
      <c r="D280" t="s">
        <v>534</v>
      </c>
      <c r="E280" t="s">
        <v>1689</v>
      </c>
      <c r="F280" t="s">
        <v>168</v>
      </c>
      <c r="G280" t="s">
        <v>154</v>
      </c>
      <c r="H280" t="s">
        <v>155</v>
      </c>
      <c r="I280" t="s">
        <v>155</v>
      </c>
      <c r="J280" t="s">
        <v>155</v>
      </c>
      <c r="K280" s="10">
        <v>62.707044850000003</v>
      </c>
      <c r="L280" s="10">
        <v>0.18044031999999999</v>
      </c>
      <c r="M280" s="10">
        <v>0.116896051</v>
      </c>
      <c r="N280" s="10">
        <v>0.64694615600000005</v>
      </c>
      <c r="O280" s="10">
        <v>46.018445489999998</v>
      </c>
      <c r="P280" s="10">
        <v>7.8134330000000002E-2</v>
      </c>
      <c r="Q280" s="10">
        <v>3.2861965999999999E-2</v>
      </c>
      <c r="R280" s="10">
        <v>0.43129807100000001</v>
      </c>
      <c r="S280" s="10">
        <v>39.619075780000003</v>
      </c>
      <c r="T280" s="10">
        <v>5.4385182999999997E-2</v>
      </c>
      <c r="U280" s="10">
        <v>2.4656649999999999E-2</v>
      </c>
      <c r="V280" s="10">
        <v>0.54840709399999998</v>
      </c>
      <c r="W280" s="10">
        <v>8.6210000000000004</v>
      </c>
      <c r="X280" s="10">
        <v>3.6160000000000001</v>
      </c>
      <c r="Y280" s="10">
        <v>2.7E-2</v>
      </c>
      <c r="Z280" s="10">
        <v>985.92899999999997</v>
      </c>
      <c r="AA280" s="10">
        <v>2.4830000000000001</v>
      </c>
      <c r="AB280" s="10">
        <v>1.893</v>
      </c>
      <c r="AC280" s="10">
        <v>12.228999999999999</v>
      </c>
      <c r="AD280" s="10">
        <v>5.6849999999999996</v>
      </c>
      <c r="AE280" s="10">
        <v>3.2689999999999899</v>
      </c>
      <c r="AF280" s="10">
        <v>3.3000000000000002E-2</v>
      </c>
      <c r="AG280" s="10">
        <v>676.38399999999899</v>
      </c>
      <c r="AH280" s="10">
        <v>1.909</v>
      </c>
      <c r="AI280" s="10">
        <v>1.345</v>
      </c>
      <c r="AJ280" s="10">
        <v>9.4740000000000002</v>
      </c>
      <c r="AK280" s="10">
        <v>6.2759999999999998</v>
      </c>
      <c r="AL280" s="10">
        <v>5.9689999999999896</v>
      </c>
      <c r="AM280" s="10">
        <v>4.9000000000000002E-2</v>
      </c>
      <c r="AN280" s="10">
        <v>751.85199999999998</v>
      </c>
      <c r="AO280" s="10">
        <v>1.7409999999999899</v>
      </c>
      <c r="AP280" s="10">
        <v>15.948</v>
      </c>
      <c r="AQ280" s="10">
        <v>128.9007483</v>
      </c>
      <c r="AR280" s="10">
        <v>0.337754897</v>
      </c>
      <c r="AS280" s="10">
        <v>0.22790687900000001</v>
      </c>
      <c r="AT280" s="10">
        <v>2.3869670369999998</v>
      </c>
      <c r="AU280" s="10">
        <v>-1.749765E-2</v>
      </c>
      <c r="AV280" s="10">
        <v>0.89628494999999997</v>
      </c>
      <c r="AW280" s="10">
        <v>190.99199999999999</v>
      </c>
      <c r="AX280" s="10">
        <v>48.448999999999998</v>
      </c>
      <c r="AY280" s="10">
        <v>74.277000000000001</v>
      </c>
      <c r="AZ280" s="10">
        <v>5.702</v>
      </c>
      <c r="BA280" s="10">
        <v>2.8319999999999999</v>
      </c>
      <c r="BB280" s="10">
        <v>2.6760000000000002</v>
      </c>
      <c r="BC280" s="10">
        <v>8.24</v>
      </c>
      <c r="BD280" s="10">
        <v>35.009</v>
      </c>
      <c r="BE280" s="10">
        <v>13.165999999999899</v>
      </c>
      <c r="BF280" s="10">
        <v>129.29499999999999</v>
      </c>
      <c r="BG280" s="10">
        <v>56.278999999999897</v>
      </c>
      <c r="BH280" s="10">
        <v>74.704999999999998</v>
      </c>
      <c r="BI280" s="10">
        <v>4.5339999999999998</v>
      </c>
      <c r="BJ280" s="10">
        <v>1.216</v>
      </c>
      <c r="BK280" s="10">
        <v>2.87</v>
      </c>
      <c r="BL280" s="10">
        <v>9.7170000000000005</v>
      </c>
      <c r="BM280" s="10">
        <v>35.277999999999999</v>
      </c>
      <c r="BN280" s="10">
        <v>16.538</v>
      </c>
      <c r="BO280" s="10">
        <v>95.057000000000002</v>
      </c>
      <c r="BP280" s="10">
        <v>58.527999999999999</v>
      </c>
      <c r="BQ280" s="10">
        <v>72.834999999999994</v>
      </c>
      <c r="BR280" s="10">
        <v>2.4049999999999998</v>
      </c>
      <c r="BS280" s="10">
        <v>1.083</v>
      </c>
      <c r="BT280" s="10">
        <v>2.72</v>
      </c>
      <c r="BU280" s="10">
        <v>7.681</v>
      </c>
      <c r="BV280" s="10">
        <v>38.128999999999998</v>
      </c>
      <c r="BW280" s="10">
        <v>12.975</v>
      </c>
      <c r="BX280">
        <v>0.22900000000000001</v>
      </c>
      <c r="BY280">
        <v>0.247</v>
      </c>
      <c r="BZ280">
        <v>0.20899999999999999</v>
      </c>
      <c r="CA280">
        <v>0.66351931198230696</v>
      </c>
      <c r="CB280">
        <v>1.03376787382024</v>
      </c>
      <c r="CC280">
        <v>0.95682829438844896</v>
      </c>
      <c r="CD280">
        <v>1.0454626862313501</v>
      </c>
      <c r="CE280">
        <v>1.20402435315988</v>
      </c>
      <c r="CF280">
        <v>1.19596037696146</v>
      </c>
      <c r="CG280">
        <v>0.81356470826907801</v>
      </c>
      <c r="CH280">
        <v>1.0012192743272601</v>
      </c>
    </row>
    <row r="281" spans="1:86" x14ac:dyDescent="0.25">
      <c r="A281" s="12" t="str">
        <f>VLOOKUP($B281,GCDTCodes!$A$1:$D$398,2,FALSE)</f>
        <v>GCDT_276</v>
      </c>
      <c r="B281" s="12" t="s">
        <v>362</v>
      </c>
      <c r="C281" t="s">
        <v>356</v>
      </c>
      <c r="D281" t="s">
        <v>534</v>
      </c>
      <c r="E281" t="s">
        <v>1689</v>
      </c>
      <c r="F281" t="s">
        <v>168</v>
      </c>
      <c r="G281" t="s">
        <v>154</v>
      </c>
      <c r="H281" t="s">
        <v>158</v>
      </c>
      <c r="I281" t="s">
        <v>155</v>
      </c>
      <c r="J281" t="s">
        <v>155</v>
      </c>
      <c r="K281" s="10">
        <v>-22.011443620000001</v>
      </c>
      <c r="L281" s="10">
        <v>-5.8369947999999998E-2</v>
      </c>
      <c r="M281" s="10">
        <v>-7.5697675999999894E-2</v>
      </c>
      <c r="N281" s="10">
        <v>-0.20072337800000001</v>
      </c>
      <c r="O281" s="10">
        <v>48.703906430000004</v>
      </c>
      <c r="P281" s="10">
        <v>0.121473523</v>
      </c>
      <c r="Q281" s="10">
        <v>2.5006773999999999E-2</v>
      </c>
      <c r="R281" s="10">
        <v>0.71442783899999995</v>
      </c>
      <c r="S281" s="10">
        <v>4.0135785899999998</v>
      </c>
      <c r="T281" s="10">
        <v>2.1255832999999998E-2</v>
      </c>
      <c r="U281" s="10">
        <v>-2.0497599999999999E-3</v>
      </c>
      <c r="V281" s="10">
        <v>-0.72165075299999903</v>
      </c>
      <c r="W281" s="10">
        <v>6.4660000000000002</v>
      </c>
      <c r="X281" s="10">
        <v>3.097</v>
      </c>
      <c r="Y281" s="10">
        <v>2.5999999999999999E-2</v>
      </c>
      <c r="Z281" s="10">
        <v>773.60299999999995</v>
      </c>
      <c r="AA281" s="10">
        <v>1.899</v>
      </c>
      <c r="AB281" s="10">
        <v>1.373</v>
      </c>
      <c r="AC281" s="10">
        <v>10.958</v>
      </c>
      <c r="AD281" s="10">
        <v>5.6879999999999997</v>
      </c>
      <c r="AE281" s="10">
        <v>3.0910000000000002</v>
      </c>
      <c r="AF281" s="10">
        <v>3.1E-2</v>
      </c>
      <c r="AG281" s="10">
        <v>663.64300000000003</v>
      </c>
      <c r="AH281" s="10">
        <v>1.8219999999999901</v>
      </c>
      <c r="AI281" s="10">
        <v>1.1739999999999999</v>
      </c>
      <c r="AJ281" s="10">
        <v>9.0860000000000003</v>
      </c>
      <c r="AK281" s="10">
        <v>5.9239999999999897</v>
      </c>
      <c r="AL281" s="10">
        <v>4.8600000000000003</v>
      </c>
      <c r="AM281" s="10">
        <v>3.7999999999999999E-2</v>
      </c>
      <c r="AN281" s="10">
        <v>561.83000000000004</v>
      </c>
      <c r="AO281" s="10">
        <v>1.206</v>
      </c>
      <c r="AP281" s="10">
        <v>11.03</v>
      </c>
      <c r="AQ281" s="10">
        <v>-133.9784133</v>
      </c>
      <c r="AR281" s="10">
        <v>-0.35828438400000001</v>
      </c>
      <c r="AS281" s="10">
        <v>-0.41963006800000002</v>
      </c>
      <c r="AT281" s="10">
        <v>-1.1776989819999999</v>
      </c>
      <c r="AU281" s="10">
        <v>-0.181887471</v>
      </c>
      <c r="AV281" s="10">
        <v>-0.82897934099999904</v>
      </c>
      <c r="AW281" s="10">
        <v>155.82599999999999</v>
      </c>
      <c r="AX281" s="10">
        <v>54.55</v>
      </c>
      <c r="AY281" s="10">
        <v>75.414000000000001</v>
      </c>
      <c r="AZ281" s="10">
        <v>4.5919999999999996</v>
      </c>
      <c r="BA281" s="10">
        <v>2.8819999999999899</v>
      </c>
      <c r="BB281" s="10">
        <v>2.5069999999999899</v>
      </c>
      <c r="BC281" s="10">
        <v>8.03399999999999</v>
      </c>
      <c r="BD281" s="10">
        <v>35.853000000000002</v>
      </c>
      <c r="BE281" s="10">
        <v>13.19</v>
      </c>
      <c r="BF281" s="10">
        <v>107.746</v>
      </c>
      <c r="BG281" s="10">
        <v>55.676000000000002</v>
      </c>
      <c r="BH281" s="10">
        <v>76.638999999999996</v>
      </c>
      <c r="BI281" s="10">
        <v>3.2469999999999999</v>
      </c>
      <c r="BJ281" s="10">
        <v>1.2250000000000001</v>
      </c>
      <c r="BK281" s="10">
        <v>1.732</v>
      </c>
      <c r="BL281" s="10">
        <v>5.984</v>
      </c>
      <c r="BM281" s="10">
        <v>27.669</v>
      </c>
      <c r="BN281" s="10">
        <v>9.35</v>
      </c>
      <c r="BO281" s="10">
        <v>93.429000000000002</v>
      </c>
      <c r="BP281" s="10">
        <v>58.405000000000001</v>
      </c>
      <c r="BQ281" s="10">
        <v>72.381</v>
      </c>
      <c r="BR281" s="10">
        <v>1.8319999999999901</v>
      </c>
      <c r="BS281" s="10">
        <v>1.0920000000000001</v>
      </c>
      <c r="BT281" s="10">
        <v>2.0830000000000002</v>
      </c>
      <c r="BU281" s="10">
        <v>6.0510000000000002</v>
      </c>
      <c r="BV281" s="10">
        <v>31.981999999999999</v>
      </c>
      <c r="BW281" s="10">
        <v>8.7439999999999998</v>
      </c>
      <c r="BX281">
        <v>0.22700000000000001</v>
      </c>
      <c r="BY281">
        <v>0.219</v>
      </c>
      <c r="BZ281">
        <v>0.155</v>
      </c>
      <c r="CA281">
        <v>0.86170214468357498</v>
      </c>
      <c r="CB281">
        <v>0.69524516219727195</v>
      </c>
      <c r="CC281">
        <v>1.0885908292119699</v>
      </c>
      <c r="CD281">
        <v>0.95736719845792195</v>
      </c>
      <c r="CE281">
        <v>1.1889459992684199</v>
      </c>
      <c r="CF281">
        <v>1.0685592285679399</v>
      </c>
      <c r="CG281">
        <v>1.0249633019525899</v>
      </c>
      <c r="CH281">
        <v>0.94134377638267197</v>
      </c>
    </row>
    <row r="282" spans="1:86" x14ac:dyDescent="0.25">
      <c r="A282" s="12" t="str">
        <f>VLOOKUP($B282,GCDTCodes!$A$1:$D$398,2,FALSE)</f>
        <v>GCDT_277</v>
      </c>
      <c r="B282" s="12" t="s">
        <v>363</v>
      </c>
      <c r="C282" t="s">
        <v>356</v>
      </c>
      <c r="D282" t="s">
        <v>534</v>
      </c>
      <c r="E282" t="s">
        <v>1689</v>
      </c>
      <c r="F282" t="s">
        <v>168</v>
      </c>
      <c r="G282" t="s">
        <v>157</v>
      </c>
      <c r="H282" t="s">
        <v>155</v>
      </c>
      <c r="I282" t="s">
        <v>155</v>
      </c>
      <c r="J282" t="s">
        <v>155</v>
      </c>
      <c r="K282" s="10">
        <v>-25.94845995</v>
      </c>
      <c r="L282" s="10">
        <v>-7.5028380999999894E-2</v>
      </c>
      <c r="M282" s="10">
        <v>-7.8134387E-2</v>
      </c>
      <c r="N282" s="10">
        <v>-0.20072337800000001</v>
      </c>
      <c r="O282" s="10">
        <v>-13.78457568</v>
      </c>
      <c r="P282" s="10">
        <v>-6.1728392E-2</v>
      </c>
      <c r="Q282" s="10">
        <v>-1.2199648E-2</v>
      </c>
      <c r="R282" s="10">
        <v>-0.39874944099999998</v>
      </c>
      <c r="S282" s="10">
        <v>-45.198881919999998</v>
      </c>
      <c r="T282" s="10">
        <v>-0.107434663</v>
      </c>
      <c r="U282" s="10">
        <v>-4.7497675999999898E-2</v>
      </c>
      <c r="V282" s="10">
        <v>-0.15181929399999999</v>
      </c>
      <c r="W282" s="10">
        <v>5.6760000000000002</v>
      </c>
      <c r="X282" s="10">
        <v>3.2869999999999999</v>
      </c>
      <c r="Y282" s="10">
        <v>2.5999999999999999E-2</v>
      </c>
      <c r="Z282" s="10">
        <v>666.27399999999898</v>
      </c>
      <c r="AA282" s="10">
        <v>1.462</v>
      </c>
      <c r="AB282" s="10">
        <v>0.874</v>
      </c>
      <c r="AC282" s="10">
        <v>10.029</v>
      </c>
      <c r="AD282" s="10">
        <v>5.6749999999999998</v>
      </c>
      <c r="AE282" s="10">
        <v>3.827</v>
      </c>
      <c r="AF282" s="10">
        <v>3.2000000000000001E-2</v>
      </c>
      <c r="AG282" s="10">
        <v>516.46799999999996</v>
      </c>
      <c r="AH282" s="10">
        <v>1.5580000000000001</v>
      </c>
      <c r="AI282" s="10">
        <v>0.92700000000000005</v>
      </c>
      <c r="AJ282" s="10">
        <v>8.4979999999999993</v>
      </c>
      <c r="AK282" s="10">
        <v>6.2759999999999998</v>
      </c>
      <c r="AL282" s="10">
        <v>4.3579999999999997</v>
      </c>
      <c r="AM282" s="10">
        <v>3.3000000000000002E-2</v>
      </c>
      <c r="AN282" s="10">
        <v>513.03800000000001</v>
      </c>
      <c r="AO282" s="10">
        <v>1.093</v>
      </c>
      <c r="AP282" s="10">
        <v>13.866</v>
      </c>
      <c r="AQ282" s="10">
        <v>-178.05397629999999</v>
      </c>
      <c r="AR282" s="10">
        <v>-0.59513108299999995</v>
      </c>
      <c r="AS282" s="10">
        <v>-0.65868492700000003</v>
      </c>
      <c r="AT282" s="10">
        <v>-1.355932283</v>
      </c>
      <c r="AU282" s="10">
        <v>-0.54122575900000003</v>
      </c>
      <c r="AV282" s="10">
        <v>-1.2602954129999999</v>
      </c>
      <c r="AW282" s="10">
        <v>127.97499999999999</v>
      </c>
      <c r="AX282" s="10">
        <v>54.74</v>
      </c>
      <c r="AY282" s="10">
        <v>77.200999999999993</v>
      </c>
      <c r="AZ282" s="10">
        <v>3.7250000000000001</v>
      </c>
      <c r="BA282" s="10">
        <v>2.9860000000000002</v>
      </c>
      <c r="BB282" s="10">
        <v>1.6890000000000001</v>
      </c>
      <c r="BC282" s="10">
        <v>4.1630000000000003</v>
      </c>
      <c r="BD282" s="10">
        <v>16.672999999999998</v>
      </c>
      <c r="BE282" s="10">
        <v>5.9539999999999997</v>
      </c>
      <c r="BF282" s="10">
        <v>113.74</v>
      </c>
      <c r="BG282" s="10">
        <v>55.417000000000002</v>
      </c>
      <c r="BH282" s="10">
        <v>73.471999999999994</v>
      </c>
      <c r="BI282" s="10">
        <v>2.4900000000000002</v>
      </c>
      <c r="BJ282" s="10">
        <v>1.1990000000000001</v>
      </c>
      <c r="BK282" s="10">
        <v>1.67</v>
      </c>
      <c r="BL282" s="10">
        <v>4.4219999999999997</v>
      </c>
      <c r="BM282" s="10">
        <v>23.175000000000001</v>
      </c>
      <c r="BN282" s="10">
        <v>6.4969999999999999</v>
      </c>
      <c r="BO282" s="10">
        <v>78.866</v>
      </c>
      <c r="BP282" s="10">
        <v>34.29</v>
      </c>
      <c r="BQ282" s="10">
        <v>60.357999999999997</v>
      </c>
      <c r="BR282" s="10">
        <v>1.0820000000000001</v>
      </c>
      <c r="BS282" s="10">
        <v>1.0549999999999999</v>
      </c>
      <c r="BT282" s="10">
        <v>1.1459999999999999</v>
      </c>
      <c r="BU282" s="10">
        <v>3.0510000000000002</v>
      </c>
      <c r="BV282" s="10">
        <v>13.212</v>
      </c>
      <c r="BW282" s="10">
        <v>3.548</v>
      </c>
      <c r="BX282">
        <v>0.17199999999999999</v>
      </c>
      <c r="BY282">
        <v>0.19</v>
      </c>
      <c r="BZ282">
        <v>0.108</v>
      </c>
      <c r="CA282">
        <v>1.5630855581632199</v>
      </c>
      <c r="CB282">
        <v>0.72880306319836696</v>
      </c>
      <c r="CC282">
        <v>1.0243137928479</v>
      </c>
      <c r="CD282">
        <v>1.0401966198659101</v>
      </c>
      <c r="CE282">
        <v>1.00530443909183</v>
      </c>
      <c r="CF282">
        <v>0.74835310044269598</v>
      </c>
      <c r="CG282">
        <v>1.2350616594533701</v>
      </c>
      <c r="CH282">
        <v>1.00298142440136</v>
      </c>
    </row>
    <row r="283" spans="1:86" x14ac:dyDescent="0.25">
      <c r="A283" s="12" t="str">
        <f>VLOOKUP($B283,GCDTCodes!$A$1:$D$398,2,FALSE)</f>
        <v>GCDT_278</v>
      </c>
      <c r="B283" s="12" t="s">
        <v>364</v>
      </c>
      <c r="C283" t="s">
        <v>356</v>
      </c>
      <c r="D283" t="s">
        <v>534</v>
      </c>
      <c r="E283" t="s">
        <v>1689</v>
      </c>
      <c r="F283" t="s">
        <v>168</v>
      </c>
      <c r="G283" t="s">
        <v>157</v>
      </c>
      <c r="H283" t="s">
        <v>158</v>
      </c>
      <c r="I283" t="s">
        <v>155</v>
      </c>
      <c r="J283" t="s">
        <v>155</v>
      </c>
      <c r="K283" s="10">
        <v>-26.422141450000002</v>
      </c>
      <c r="L283" s="10">
        <v>-8.3357598000000005E-2</v>
      </c>
      <c r="M283" s="10">
        <v>-8.3007809000000002E-2</v>
      </c>
      <c r="N283" s="10">
        <v>-0.20072337800000001</v>
      </c>
      <c r="O283" s="10">
        <v>-12.17189484</v>
      </c>
      <c r="P283" s="10">
        <v>-3.5556690000000002E-2</v>
      </c>
      <c r="Q283" s="10">
        <v>-1.473645E-2</v>
      </c>
      <c r="R283" s="10">
        <v>-2.7690347000000001E-2</v>
      </c>
      <c r="S283" s="10">
        <v>-31.378475359999999</v>
      </c>
      <c r="T283" s="10">
        <v>-6.7449294000000007E-2</v>
      </c>
      <c r="U283" s="10">
        <v>-3.1662348999999999E-2</v>
      </c>
      <c r="V283" s="10">
        <v>-2.8153208999999998E-2</v>
      </c>
      <c r="W283" s="10">
        <v>6.6879999999999997</v>
      </c>
      <c r="X283" s="10">
        <v>3.0979999999999999</v>
      </c>
      <c r="Y283" s="10">
        <v>2.5999999999999999E-2</v>
      </c>
      <c r="Z283" s="10">
        <v>700.35500000000002</v>
      </c>
      <c r="AA283" s="10">
        <v>1.6279999999999999</v>
      </c>
      <c r="AB283" s="10">
        <v>1.109</v>
      </c>
      <c r="AC283" s="10">
        <v>10.105</v>
      </c>
      <c r="AD283" s="10">
        <v>5.694</v>
      </c>
      <c r="AE283" s="10">
        <v>3.694</v>
      </c>
      <c r="AF283" s="10">
        <v>3.2000000000000001E-2</v>
      </c>
      <c r="AG283" s="10">
        <v>475.50699999999898</v>
      </c>
      <c r="AH283" s="10">
        <v>1.51</v>
      </c>
      <c r="AI283" s="10">
        <v>0.84099999999999997</v>
      </c>
      <c r="AJ283" s="10">
        <v>8.9260000000000002</v>
      </c>
      <c r="AK283" s="10">
        <v>6.2809999999999997</v>
      </c>
      <c r="AL283" s="10">
        <v>5.1719999999999997</v>
      </c>
      <c r="AM283" s="10">
        <v>3.7999999999999999E-2</v>
      </c>
      <c r="AN283" s="10">
        <v>582.89800000000002</v>
      </c>
      <c r="AO283" s="10">
        <v>0.95799999999999996</v>
      </c>
      <c r="AP283" s="10">
        <v>12.11</v>
      </c>
      <c r="AQ283" s="10">
        <v>-125.85535710000001</v>
      </c>
      <c r="AR283" s="10">
        <v>-0.66038476599999996</v>
      </c>
      <c r="AS283" s="10">
        <v>-0.60298282400000003</v>
      </c>
      <c r="AT283" s="10">
        <v>-1.1776989819999999</v>
      </c>
      <c r="AU283" s="10">
        <v>-0.61573101299999999</v>
      </c>
      <c r="AV283" s="10">
        <v>-2.5542436309999998</v>
      </c>
      <c r="AW283" s="10">
        <v>120.934</v>
      </c>
      <c r="AX283" s="10">
        <v>40.932499999999997</v>
      </c>
      <c r="AY283" s="10">
        <v>65.407499999999999</v>
      </c>
      <c r="AZ283" s="10">
        <v>3.5880000000000001</v>
      </c>
      <c r="BA283" s="10">
        <v>2.96</v>
      </c>
      <c r="BB283" s="10">
        <v>1.55</v>
      </c>
      <c r="BC283" s="10">
        <v>3.8639999999999999</v>
      </c>
      <c r="BD283" s="10">
        <v>18.164000000000001</v>
      </c>
      <c r="BE283" s="10">
        <v>5.8734999999999999</v>
      </c>
      <c r="BF283" s="10">
        <v>98.046000000000006</v>
      </c>
      <c r="BG283" s="10">
        <v>41.213999999999999</v>
      </c>
      <c r="BH283" s="10">
        <v>63.168999999999997</v>
      </c>
      <c r="BI283" s="10">
        <v>2.2080000000000002</v>
      </c>
      <c r="BJ283" s="10">
        <v>1.385</v>
      </c>
      <c r="BK283" s="10">
        <v>1.62</v>
      </c>
      <c r="BL283" s="10">
        <v>3.5579999999999998</v>
      </c>
      <c r="BM283" s="10">
        <v>23.963999999999999</v>
      </c>
      <c r="BN283" s="10">
        <v>8.2560000000000002</v>
      </c>
      <c r="BO283" s="10">
        <v>76.274000000000001</v>
      </c>
      <c r="BP283" s="10">
        <v>36.122</v>
      </c>
      <c r="BQ283" s="10">
        <v>58.171999999999997</v>
      </c>
      <c r="BR283" s="10">
        <v>1.343</v>
      </c>
      <c r="BS283" s="10">
        <v>1.3719999999999899</v>
      </c>
      <c r="BT283" s="10">
        <v>1.2250000000000001</v>
      </c>
      <c r="BU283" s="10">
        <v>3.2480000000000002</v>
      </c>
      <c r="BV283" s="10">
        <v>18.190999999999999</v>
      </c>
      <c r="BW283" s="10">
        <v>4.3280000000000003</v>
      </c>
      <c r="BY283">
        <v>0.16600000000000001</v>
      </c>
      <c r="BZ283">
        <v>9.1999999999999998E-2</v>
      </c>
      <c r="CA283">
        <v>1.3182461350374299</v>
      </c>
      <c r="CB283">
        <v>1.0237906440912099</v>
      </c>
      <c r="CC283">
        <v>0.78237883401466002</v>
      </c>
      <c r="CD283">
        <v>1.0456391806494501</v>
      </c>
      <c r="CE283">
        <v>1.2487919777749501</v>
      </c>
      <c r="CF283">
        <v>0.95461798024512401</v>
      </c>
      <c r="CG283">
        <v>1.0491538703016601</v>
      </c>
      <c r="CH283">
        <v>1.0004337283142399</v>
      </c>
    </row>
    <row r="284" spans="1:86" x14ac:dyDescent="0.25">
      <c r="A284" s="12" t="str">
        <f>VLOOKUP($B284,GCDTCodes!$A$1:$D$398,2,FALSE)</f>
        <v>GCDT_279</v>
      </c>
      <c r="B284" s="12" t="s">
        <v>365</v>
      </c>
      <c r="C284" t="s">
        <v>356</v>
      </c>
      <c r="D284" t="s">
        <v>534</v>
      </c>
      <c r="E284" t="s">
        <v>1689</v>
      </c>
      <c r="F284" t="s">
        <v>168</v>
      </c>
      <c r="G284" t="s">
        <v>157</v>
      </c>
      <c r="H284" t="s">
        <v>160</v>
      </c>
      <c r="I284" t="s">
        <v>155</v>
      </c>
      <c r="J284" t="s">
        <v>155</v>
      </c>
      <c r="K284" s="10">
        <v>-20.934224010000001</v>
      </c>
      <c r="L284" s="10">
        <v>-6.2534555999999894E-2</v>
      </c>
      <c r="M284" s="10">
        <v>-5.6203986999999997E-2</v>
      </c>
      <c r="N284" s="10">
        <v>-2.0676568999999999E-2</v>
      </c>
      <c r="O284" s="10">
        <v>-14.250590170000001</v>
      </c>
      <c r="P284" s="10">
        <v>-6.1728392E-2</v>
      </c>
      <c r="Q284" s="10">
        <v>-1.3045248999999899E-2</v>
      </c>
      <c r="R284" s="10">
        <v>-0.39874944099999998</v>
      </c>
      <c r="S284" s="10">
        <v>-31.632235080000001</v>
      </c>
      <c r="T284" s="10">
        <v>-6.7850692000000004E-2</v>
      </c>
      <c r="U284" s="10">
        <v>-2.5674662000000001E-2</v>
      </c>
      <c r="V284" s="10">
        <v>-0.43941567599999998</v>
      </c>
      <c r="W284" s="10">
        <v>7.0670000000000002</v>
      </c>
      <c r="X284" s="10">
        <v>3.1924999999999999</v>
      </c>
      <c r="Y284" s="10">
        <v>2.5999999999999999E-2</v>
      </c>
      <c r="Z284" s="10">
        <v>684.80100000000004</v>
      </c>
      <c r="AA284" s="10">
        <v>1.5619999999999901</v>
      </c>
      <c r="AB284" s="10">
        <v>1.099</v>
      </c>
      <c r="AC284" s="10">
        <v>8.7029999999999994</v>
      </c>
      <c r="AD284" s="10">
        <v>5.6719999999999997</v>
      </c>
      <c r="AE284" s="10">
        <v>3.5609999999999999</v>
      </c>
      <c r="AF284" s="10">
        <v>3.2000000000000001E-2</v>
      </c>
      <c r="AG284" s="10">
        <v>535.94399999999996</v>
      </c>
      <c r="AH284" s="10">
        <v>1.585</v>
      </c>
      <c r="AI284" s="10">
        <v>0.93500000000000005</v>
      </c>
      <c r="AJ284" s="10">
        <v>8.3829999999999991</v>
      </c>
      <c r="AK284" s="10">
        <v>6.2785000000000002</v>
      </c>
      <c r="AL284" s="10">
        <v>4.6389999999999896</v>
      </c>
      <c r="AM284" s="10">
        <v>3.1E-2</v>
      </c>
      <c r="AN284" s="10">
        <v>552.27199999999903</v>
      </c>
      <c r="AO284" s="10">
        <v>1.071</v>
      </c>
      <c r="AP284" s="10">
        <v>12.254</v>
      </c>
      <c r="AQ284" s="10">
        <v>-80.931563460000007</v>
      </c>
      <c r="AR284" s="10">
        <v>-0.33411635299999998</v>
      </c>
      <c r="AS284" s="10">
        <v>-0.37785349099999999</v>
      </c>
      <c r="AT284" s="10">
        <v>-0.64299907899999997</v>
      </c>
      <c r="AU284" s="10">
        <v>-0.51712111799999905</v>
      </c>
      <c r="AV284" s="10">
        <v>-1.4759534489999999</v>
      </c>
      <c r="AW284" s="10">
        <v>113.89299999999901</v>
      </c>
      <c r="AX284" s="10">
        <v>27.125</v>
      </c>
      <c r="AY284" s="10">
        <v>53.613999999999997</v>
      </c>
      <c r="AZ284" s="10">
        <v>3.4510000000000001</v>
      </c>
      <c r="BA284" s="10">
        <v>2.9339999999999899</v>
      </c>
      <c r="BB284" s="10">
        <v>1.411</v>
      </c>
      <c r="BC284" s="10">
        <v>3.5649999999999999</v>
      </c>
      <c r="BD284" s="10">
        <v>19.655000000000001</v>
      </c>
      <c r="BE284" s="10">
        <v>5.7929999999999904</v>
      </c>
      <c r="BF284" s="10">
        <v>104.10599999999999</v>
      </c>
      <c r="BG284" s="10">
        <v>42.664999999999999</v>
      </c>
      <c r="BH284" s="10">
        <v>69.334999999999994</v>
      </c>
      <c r="BI284" s="10">
        <v>2.113</v>
      </c>
      <c r="BJ284" s="10">
        <v>1.274</v>
      </c>
      <c r="BK284" s="10">
        <v>1.4550000000000001</v>
      </c>
      <c r="BL284" s="10">
        <v>3.5579999999999998</v>
      </c>
      <c r="BM284" s="10">
        <v>23.927</v>
      </c>
      <c r="BN284" s="10">
        <v>5.8010000000000002</v>
      </c>
      <c r="BO284" s="10">
        <v>95.15</v>
      </c>
      <c r="BP284" s="10">
        <v>49.271000000000001</v>
      </c>
      <c r="BQ284" s="10">
        <v>68.057000000000002</v>
      </c>
      <c r="BR284" s="10">
        <v>1.42</v>
      </c>
      <c r="BS284" s="10">
        <v>1.1579999999999999</v>
      </c>
      <c r="BT284" s="10">
        <v>1.59</v>
      </c>
      <c r="BU284" s="10">
        <v>4.4749999999999996</v>
      </c>
      <c r="BV284" s="10">
        <v>21.728000000000002</v>
      </c>
      <c r="BW284" s="10">
        <v>4.7139999999999898</v>
      </c>
      <c r="BX284">
        <v>0.11799999999999999</v>
      </c>
      <c r="BY284">
        <v>0.16</v>
      </c>
      <c r="BZ284">
        <v>0.123</v>
      </c>
      <c r="CA284">
        <v>1.2918150190001501</v>
      </c>
      <c r="CB284">
        <v>0.90752926776676202</v>
      </c>
      <c r="CC284">
        <v>1.03683693364006</v>
      </c>
      <c r="CD284">
        <v>0.96534887708182604</v>
      </c>
      <c r="CE284">
        <v>1.1058633347231099</v>
      </c>
      <c r="CF284">
        <v>0.88017003954290596</v>
      </c>
      <c r="CG284">
        <v>0.99259778284054501</v>
      </c>
      <c r="CH284">
        <v>1.00390898787112</v>
      </c>
    </row>
    <row r="285" spans="1:86" x14ac:dyDescent="0.25">
      <c r="A285" s="12" t="str">
        <f>VLOOKUP($B285,GCDTCodes!$A$1:$D$398,2,FALSE)</f>
        <v>GCDT_280</v>
      </c>
      <c r="B285" s="12" t="s">
        <v>366</v>
      </c>
      <c r="C285" t="s">
        <v>356</v>
      </c>
      <c r="D285" t="s">
        <v>534</v>
      </c>
      <c r="E285" t="s">
        <v>1690</v>
      </c>
      <c r="F285" t="s">
        <v>174</v>
      </c>
      <c r="G285" t="s">
        <v>157</v>
      </c>
      <c r="H285" t="s">
        <v>158</v>
      </c>
      <c r="I285" t="s">
        <v>155</v>
      </c>
      <c r="J285" t="s">
        <v>155</v>
      </c>
      <c r="K285" s="10">
        <v>-6.2530487879999903</v>
      </c>
      <c r="L285" s="10">
        <v>-1.2559255E-2</v>
      </c>
      <c r="M285" s="10">
        <v>-1.721661E-2</v>
      </c>
      <c r="N285" s="10">
        <v>0.15937024</v>
      </c>
      <c r="O285" s="10">
        <v>27.653973999999899</v>
      </c>
      <c r="P285" s="10">
        <v>5.0096152999999997E-2</v>
      </c>
      <c r="Q285" s="10">
        <v>1.6550769E-2</v>
      </c>
      <c r="R285" s="10">
        <v>0.71442783899999995</v>
      </c>
      <c r="S285" s="10">
        <v>-46.425237500000001</v>
      </c>
      <c r="T285" s="10">
        <v>-0.10025780099999999</v>
      </c>
      <c r="U285" s="10">
        <v>-3.1662348999999999E-2</v>
      </c>
      <c r="V285" s="10">
        <v>-0.27548537899999997</v>
      </c>
      <c r="W285" s="10">
        <v>7.5479999999999903</v>
      </c>
      <c r="X285" s="10">
        <v>4.3280000000000003</v>
      </c>
      <c r="Y285" s="10">
        <v>3.3000000000000002E-2</v>
      </c>
      <c r="Z285" s="10">
        <v>1135.0129999999999</v>
      </c>
      <c r="AA285" s="10">
        <v>2.5920000000000001</v>
      </c>
      <c r="AB285" s="10">
        <v>2.2709999999999999</v>
      </c>
      <c r="AC285" s="10">
        <v>12.952</v>
      </c>
      <c r="AD285" s="10">
        <v>5.681</v>
      </c>
      <c r="AE285" s="10">
        <v>3.367</v>
      </c>
      <c r="AF285" s="10">
        <v>3.2000000000000001E-2</v>
      </c>
      <c r="AG285" s="10">
        <v>708.697</v>
      </c>
      <c r="AH285" s="10">
        <v>1.863</v>
      </c>
      <c r="AI285" s="10">
        <v>1.331</v>
      </c>
      <c r="AJ285" s="10">
        <v>10.757999999999999</v>
      </c>
      <c r="AK285" s="10">
        <v>6.5410000000000004</v>
      </c>
      <c r="AL285" s="10">
        <v>6.5119999999999996</v>
      </c>
      <c r="AM285" s="10">
        <v>6.7000000000000004E-2</v>
      </c>
      <c r="AN285" s="10">
        <v>746.65899999999999</v>
      </c>
      <c r="AO285" s="10">
        <v>1.6459999999999999</v>
      </c>
      <c r="AP285" s="10">
        <v>15.914999999999999</v>
      </c>
      <c r="AQ285" s="10">
        <v>-96.14732497</v>
      </c>
      <c r="AR285" s="10">
        <v>-0.186691367</v>
      </c>
      <c r="AS285" s="10">
        <v>-9.2380213000000003E-2</v>
      </c>
      <c r="AT285" s="10">
        <v>-0.28653247700000001</v>
      </c>
      <c r="AU285" s="10">
        <v>1.7563645999999999E-2</v>
      </c>
      <c r="AV285" s="10">
        <v>0.464968877</v>
      </c>
      <c r="AW285" s="10">
        <v>133.46899999999999</v>
      </c>
      <c r="AX285" s="10">
        <v>53.652999999999999</v>
      </c>
      <c r="AY285" s="10">
        <v>76.973999999999904</v>
      </c>
      <c r="AZ285" s="10">
        <v>4.7050000000000001</v>
      </c>
      <c r="BA285" s="10">
        <v>2.996</v>
      </c>
      <c r="BB285" s="10">
        <v>2.3940000000000001</v>
      </c>
      <c r="BC285" s="10">
        <v>7.4979999999999896</v>
      </c>
      <c r="BD285" s="10">
        <v>32.884999999999998</v>
      </c>
      <c r="BE285" s="10">
        <v>10.619</v>
      </c>
      <c r="BF285" s="10">
        <v>115.291</v>
      </c>
      <c r="BG285" s="10">
        <v>55.677</v>
      </c>
      <c r="BH285" s="10">
        <v>76.733000000000004</v>
      </c>
      <c r="BI285" s="10">
        <v>3.4169999999999998</v>
      </c>
      <c r="BJ285" s="10">
        <v>3.1150000000000002</v>
      </c>
      <c r="BK285" s="10">
        <v>1.9339999999999999</v>
      </c>
      <c r="BL285" s="10">
        <v>6.2610000000000001</v>
      </c>
      <c r="BM285" s="10">
        <v>27.386999999999901</v>
      </c>
      <c r="BN285" s="10">
        <v>7.6120000000000001</v>
      </c>
      <c r="BO285" s="10">
        <v>94.781000000000006</v>
      </c>
      <c r="BP285" s="10">
        <v>66.156999999999996</v>
      </c>
      <c r="BQ285" s="10">
        <v>77.082999999999998</v>
      </c>
      <c r="BR285" s="10">
        <v>2.0739999999999998</v>
      </c>
      <c r="BS285" s="10">
        <v>1.1159999999999899</v>
      </c>
      <c r="BT285" s="10">
        <v>2.2469999999999999</v>
      </c>
      <c r="BU285" s="10">
        <v>8.2989999999999995</v>
      </c>
      <c r="BV285" s="10">
        <v>39.130000000000003</v>
      </c>
      <c r="BW285" s="10">
        <v>9.5399999999999991</v>
      </c>
      <c r="BX285">
        <v>0.23400000000000001</v>
      </c>
      <c r="BY285">
        <v>0.251</v>
      </c>
      <c r="BZ285">
        <v>0.20599999999999999</v>
      </c>
      <c r="CE285">
        <v>1.10451188227354</v>
      </c>
      <c r="CF285">
        <v>1.2343806400086199</v>
      </c>
      <c r="CG285">
        <v>0.96951315617926304</v>
      </c>
      <c r="CH285">
        <v>1.04238849258861</v>
      </c>
    </row>
    <row r="286" spans="1:86" x14ac:dyDescent="0.25">
      <c r="A286" s="12" t="str">
        <f>VLOOKUP($B286,GCDTCodes!$A$1:$D$398,2,FALSE)</f>
        <v>GCDT_281</v>
      </c>
      <c r="B286" s="12" t="s">
        <v>367</v>
      </c>
      <c r="C286" t="s">
        <v>356</v>
      </c>
      <c r="D286" t="s">
        <v>534</v>
      </c>
      <c r="E286" t="s">
        <v>1690</v>
      </c>
      <c r="F286" t="s">
        <v>174</v>
      </c>
      <c r="G286" t="s">
        <v>157</v>
      </c>
      <c r="H286" t="s">
        <v>160</v>
      </c>
      <c r="I286" t="s">
        <v>155</v>
      </c>
      <c r="J286" t="s">
        <v>155</v>
      </c>
      <c r="K286" s="10">
        <v>8.5594586829999901</v>
      </c>
      <c r="L286" s="10">
        <v>2.2839915999999998E-2</v>
      </c>
      <c r="M286" s="10">
        <v>1.9334055999999999E-2</v>
      </c>
      <c r="N286" s="10">
        <v>0.15937024</v>
      </c>
      <c r="O286" s="10">
        <v>29.595378759999999</v>
      </c>
      <c r="P286" s="10">
        <v>6.1992381999999999E-2</v>
      </c>
      <c r="Q286" s="10">
        <v>1.9087571000000001E-2</v>
      </c>
      <c r="R286" s="10">
        <v>0.343368746</v>
      </c>
      <c r="S286" s="10">
        <v>-34.323359949999997</v>
      </c>
      <c r="T286" s="10">
        <v>-3.5863734000000001E-2</v>
      </c>
      <c r="U286" s="10">
        <v>-2.0538813999999999E-2</v>
      </c>
      <c r="V286" s="10">
        <v>-0.43941567599999998</v>
      </c>
      <c r="W286" s="10">
        <v>5.774</v>
      </c>
      <c r="X286" s="10">
        <v>2.9189999999999898</v>
      </c>
      <c r="Y286" s="10">
        <v>2.5000000000000001E-2</v>
      </c>
      <c r="Z286" s="10">
        <v>710.05700000000002</v>
      </c>
      <c r="AA286" s="10">
        <v>1.6990000000000001</v>
      </c>
      <c r="AB286" s="10">
        <v>1.3480000000000001</v>
      </c>
      <c r="AC286" s="10">
        <v>10.513</v>
      </c>
      <c r="AD286" s="10">
        <v>5.6870000000000003</v>
      </c>
      <c r="AE286" s="10">
        <v>3.2509999999999999</v>
      </c>
      <c r="AF286" s="10">
        <v>3.2000000000000001E-2</v>
      </c>
      <c r="AG286" s="10">
        <v>731.30499999999995</v>
      </c>
      <c r="AH286" s="10">
        <v>1.9969999999999899</v>
      </c>
      <c r="AI286" s="10">
        <v>1.3740000000000001</v>
      </c>
      <c r="AJ286" s="10">
        <v>10.956</v>
      </c>
      <c r="AK286" s="10">
        <v>6.4945000000000004</v>
      </c>
      <c r="AL286" s="10">
        <v>5.8310000000000004</v>
      </c>
      <c r="AM286" s="10">
        <v>5.0999999999999997E-2</v>
      </c>
      <c r="AN286" s="10">
        <v>612.13099999999997</v>
      </c>
      <c r="AO286" s="10">
        <v>1.4359999999999999</v>
      </c>
      <c r="AP286" s="10">
        <v>12.032</v>
      </c>
      <c r="AQ286" s="10">
        <v>5.2262204030000001</v>
      </c>
      <c r="AR286" s="10">
        <v>0.36917333699999999</v>
      </c>
      <c r="AS286" s="10">
        <v>0.33234832199999997</v>
      </c>
      <c r="AT286" s="10">
        <v>0.248167425</v>
      </c>
      <c r="AU286" s="10">
        <v>-0.10953355200000001</v>
      </c>
      <c r="AV286" s="10">
        <v>0.464968877</v>
      </c>
      <c r="AW286" s="10">
        <v>133.36000000000001</v>
      </c>
      <c r="AX286" s="10">
        <v>56.975000000000001</v>
      </c>
      <c r="AY286" s="10">
        <v>77.515000000000001</v>
      </c>
      <c r="AZ286" s="10">
        <v>4.891</v>
      </c>
      <c r="BA286" s="10">
        <v>3.0389999999999899</v>
      </c>
      <c r="BB286" s="10">
        <v>2.6850000000000001</v>
      </c>
      <c r="BC286" s="10">
        <v>9.65</v>
      </c>
      <c r="BD286" s="10">
        <v>41.244999999999997</v>
      </c>
      <c r="BE286" s="10">
        <v>12.695</v>
      </c>
      <c r="BF286" s="10">
        <v>121.833</v>
      </c>
      <c r="BG286" s="10">
        <v>50.051000000000002</v>
      </c>
      <c r="BH286" s="10">
        <v>74.64</v>
      </c>
      <c r="BI286" s="10">
        <v>4.8650000000000002</v>
      </c>
      <c r="BJ286" s="10">
        <v>1.8080000000000001</v>
      </c>
      <c r="BK286" s="10">
        <v>2.4260000000000002</v>
      </c>
      <c r="BL286" s="10">
        <v>7.657</v>
      </c>
      <c r="BM286" s="10">
        <v>30.088000000000001</v>
      </c>
      <c r="BN286" s="10">
        <v>11.56</v>
      </c>
      <c r="BO286" s="10">
        <v>98.863999999999905</v>
      </c>
      <c r="BP286" s="10">
        <v>59.2</v>
      </c>
      <c r="BQ286" s="10">
        <v>75.370999999999995</v>
      </c>
      <c r="BR286" s="10">
        <v>2.226</v>
      </c>
      <c r="BS286" s="10">
        <v>1.268</v>
      </c>
      <c r="BT286" s="10">
        <v>1.893</v>
      </c>
      <c r="BU286" s="10">
        <v>6.3019999999999996</v>
      </c>
      <c r="BV286" s="10">
        <v>37.484000000000002</v>
      </c>
      <c r="BW286" s="10">
        <v>7.1139999999999999</v>
      </c>
      <c r="BX286">
        <v>0.251</v>
      </c>
      <c r="BY286">
        <v>0.249</v>
      </c>
      <c r="BZ286">
        <v>0.13900000000000001</v>
      </c>
      <c r="CA286">
        <v>0.8486787751464</v>
      </c>
      <c r="CB286">
        <v>0.84607716538038003</v>
      </c>
      <c r="CC286">
        <v>0.72600737687702499</v>
      </c>
      <c r="CD286">
        <v>0.96059857859717601</v>
      </c>
      <c r="CE286">
        <v>1.42761096312891</v>
      </c>
      <c r="CF286">
        <v>1.1823073033248599</v>
      </c>
      <c r="CG286">
        <v>1.2477232694398901</v>
      </c>
      <c r="CH286">
        <v>1.03447109786865</v>
      </c>
    </row>
    <row r="287" spans="1:86" x14ac:dyDescent="0.25">
      <c r="A287" s="12" t="str">
        <f>VLOOKUP($B287,GCDTCodes!$A$1:$D$398,2,FALSE)</f>
        <v>GCDT_282</v>
      </c>
      <c r="B287" s="12" t="s">
        <v>368</v>
      </c>
      <c r="C287" t="s">
        <v>356</v>
      </c>
      <c r="D287" t="s">
        <v>534</v>
      </c>
      <c r="E287" t="s">
        <v>1690</v>
      </c>
      <c r="F287" t="s">
        <v>174</v>
      </c>
      <c r="G287" t="s">
        <v>204</v>
      </c>
      <c r="H287" t="s">
        <v>155</v>
      </c>
      <c r="I287" t="s">
        <v>155</v>
      </c>
      <c r="J287" t="s">
        <v>155</v>
      </c>
      <c r="K287" s="10">
        <v>-15.770948089999999</v>
      </c>
      <c r="L287" s="10">
        <v>-5.2123034999999998E-2</v>
      </c>
      <c r="M287" s="10">
        <v>-6.1077409999999999E-2</v>
      </c>
      <c r="N287" s="10">
        <v>-0.20072337800000001</v>
      </c>
      <c r="O287" s="10">
        <v>7.4606574209999996</v>
      </c>
      <c r="P287" s="10">
        <v>7.2697319999999897E-3</v>
      </c>
      <c r="Q287" s="10">
        <v>-2.0524419999999998E-3</v>
      </c>
      <c r="R287" s="10">
        <v>-2.7690347000000001E-2</v>
      </c>
      <c r="S287" s="10">
        <v>-17.20498357</v>
      </c>
      <c r="T287" s="10">
        <v>-4.8430039000000001E-2</v>
      </c>
      <c r="U287" s="10">
        <v>-2.3620322999999999E-2</v>
      </c>
      <c r="V287" s="10">
        <v>-0.157180599</v>
      </c>
      <c r="W287" s="10">
        <v>6.3229999999999897</v>
      </c>
      <c r="X287" s="10">
        <v>2.96199999999999</v>
      </c>
      <c r="Y287" s="10">
        <v>2.5000000000000001E-2</v>
      </c>
      <c r="Z287" s="10">
        <v>621.96400000000006</v>
      </c>
      <c r="AA287" s="10">
        <v>1.4530000000000001</v>
      </c>
      <c r="AB287" s="10">
        <v>0.79900000000000004</v>
      </c>
      <c r="AC287" s="10">
        <v>9.6829999999999998</v>
      </c>
      <c r="AD287" s="10">
        <v>5.67</v>
      </c>
      <c r="AE287" s="10">
        <v>2.988</v>
      </c>
      <c r="AF287" s="10">
        <v>3.2000000000000001E-2</v>
      </c>
      <c r="AG287" s="10">
        <v>581.62099999999998</v>
      </c>
      <c r="AH287" s="10">
        <v>1.6619999999999999</v>
      </c>
      <c r="AI287" s="10">
        <v>1.0309999999999999</v>
      </c>
      <c r="AJ287" s="10">
        <v>9.4719999999999995</v>
      </c>
      <c r="AK287" s="10">
        <v>6.1529999999999996</v>
      </c>
      <c r="AL287" s="10">
        <v>4.1840000000000002</v>
      </c>
      <c r="AM287" s="10">
        <v>3.3000000000000002E-2</v>
      </c>
      <c r="AN287" s="10">
        <v>567.68200000000002</v>
      </c>
      <c r="AO287" s="10">
        <v>1.18</v>
      </c>
      <c r="AP287" s="10">
        <v>12.7709999999999</v>
      </c>
      <c r="AQ287" s="10">
        <v>-109.69406789999999</v>
      </c>
      <c r="AR287" s="10">
        <v>-0.380035611</v>
      </c>
      <c r="AS287" s="10">
        <v>-0.39177901700000001</v>
      </c>
      <c r="AT287" s="10">
        <v>-0.82123237999999998</v>
      </c>
      <c r="AU287" s="10">
        <v>-0.45795518099999999</v>
      </c>
      <c r="AV287" s="10">
        <v>-1.0446373769999999</v>
      </c>
      <c r="AW287" s="10">
        <v>126.43899999999999</v>
      </c>
      <c r="AX287" s="10">
        <v>52.088000000000001</v>
      </c>
      <c r="AY287" s="10">
        <v>72.475999999999999</v>
      </c>
      <c r="AZ287" s="10">
        <v>3.72</v>
      </c>
      <c r="BA287" s="10">
        <v>2.8010000000000002</v>
      </c>
      <c r="BB287" s="10">
        <v>1.9079999999999999</v>
      </c>
      <c r="BC287" s="10">
        <v>5.2910000000000004</v>
      </c>
      <c r="BD287" s="10">
        <v>25.066999999999901</v>
      </c>
      <c r="BE287" s="10">
        <v>7.9370000000000003</v>
      </c>
      <c r="BF287" s="10">
        <v>117.771</v>
      </c>
      <c r="BG287" s="10">
        <v>50.963999999999999</v>
      </c>
      <c r="BH287" s="10">
        <v>70.453000000000003</v>
      </c>
      <c r="BI287" s="10">
        <v>2.7769999999999899</v>
      </c>
      <c r="BJ287" s="10">
        <v>1.3419999999999901</v>
      </c>
      <c r="BK287" s="10">
        <v>1.9339999999999999</v>
      </c>
      <c r="BL287" s="10">
        <v>4.8330000000000002</v>
      </c>
      <c r="BM287" s="10">
        <v>27.460999999999999</v>
      </c>
      <c r="BN287" s="10">
        <v>9.8460000000000001</v>
      </c>
      <c r="BO287" s="10">
        <v>98.620999999999995</v>
      </c>
      <c r="BP287" s="10">
        <v>41.857999999999997</v>
      </c>
      <c r="BQ287" s="10">
        <v>64.567999999999998</v>
      </c>
      <c r="BR287" s="10">
        <v>1.7250000000000001</v>
      </c>
      <c r="BS287" s="10">
        <v>1.151</v>
      </c>
      <c r="BT287" s="10">
        <v>1.712</v>
      </c>
      <c r="BU287" s="10">
        <v>4.6180000000000003</v>
      </c>
      <c r="BV287" s="10">
        <v>21.135000000000002</v>
      </c>
      <c r="BW287" s="10">
        <v>5.0039999999999996</v>
      </c>
      <c r="BX287">
        <v>0.20100000000000001</v>
      </c>
      <c r="BY287">
        <v>0.186</v>
      </c>
      <c r="BZ287">
        <v>0.11799999999999999</v>
      </c>
      <c r="CA287">
        <v>1.0967558755329301</v>
      </c>
      <c r="CB287">
        <v>0.83925041965011404</v>
      </c>
      <c r="CC287">
        <v>1.05339310312095</v>
      </c>
      <c r="CD287">
        <v>0.96340812064225101</v>
      </c>
      <c r="CE287">
        <v>1.0817508638534199</v>
      </c>
      <c r="CF287">
        <v>0.94402726479027099</v>
      </c>
      <c r="CG287">
        <v>1.08884058585567</v>
      </c>
      <c r="CH287">
        <v>0.98389855211819899</v>
      </c>
    </row>
    <row r="288" spans="1:86" x14ac:dyDescent="0.25">
      <c r="A288" s="12" t="str">
        <f>VLOOKUP($B288,GCDTCodes!$A$1:$D$398,2,FALSE)</f>
        <v>GCDT_283</v>
      </c>
      <c r="B288" s="12" t="s">
        <v>369</v>
      </c>
      <c r="C288" t="s">
        <v>356</v>
      </c>
      <c r="D288" t="s">
        <v>534</v>
      </c>
      <c r="E288" t="s">
        <v>1690</v>
      </c>
      <c r="F288" t="s">
        <v>174</v>
      </c>
      <c r="G288" t="s">
        <v>196</v>
      </c>
      <c r="H288" t="s">
        <v>158</v>
      </c>
      <c r="I288" t="s">
        <v>155</v>
      </c>
      <c r="J288" t="s">
        <v>155</v>
      </c>
      <c r="K288" s="10">
        <v>10.06756614</v>
      </c>
      <c r="L288" s="10">
        <v>7.4897521999999994E-2</v>
      </c>
      <c r="M288" s="10">
        <v>3.6391033999999899E-2</v>
      </c>
      <c r="N288" s="10">
        <v>0.15937024</v>
      </c>
      <c r="O288" s="10">
        <v>50.881218930000003</v>
      </c>
      <c r="P288" s="10">
        <v>9.2922574999999993E-2</v>
      </c>
      <c r="Q288" s="10">
        <v>2.3315572999999999E-2</v>
      </c>
      <c r="R288" s="10">
        <v>0.71442783899999995</v>
      </c>
      <c r="S288" s="10">
        <v>-31.628443870000002</v>
      </c>
      <c r="T288" s="10">
        <v>-5.9247167000000003E-2</v>
      </c>
      <c r="U288" s="10">
        <v>-2.1415961000000001E-2</v>
      </c>
      <c r="V288" s="10">
        <v>-0.15181929399999999</v>
      </c>
      <c r="W288" s="10">
        <v>6.86</v>
      </c>
      <c r="X288" s="10">
        <v>4.2699999999999996</v>
      </c>
      <c r="Y288" s="10">
        <v>3.4000000000000002E-2</v>
      </c>
      <c r="Z288" s="10">
        <v>1126.2819999999999</v>
      </c>
      <c r="AA288" s="10">
        <v>2.5369999999999999</v>
      </c>
      <c r="AB288" s="10">
        <v>2.11099999999999</v>
      </c>
      <c r="AC288" s="10">
        <v>11.852</v>
      </c>
      <c r="AD288" s="10">
        <v>5.6829999999999998</v>
      </c>
      <c r="AE288" s="10">
        <v>2.89</v>
      </c>
      <c r="AF288" s="10">
        <v>3.1E-2</v>
      </c>
      <c r="AG288" s="10">
        <v>615.19000000000005</v>
      </c>
      <c r="AH288" s="10">
        <v>1.7949999999999999</v>
      </c>
      <c r="AI288" s="10">
        <v>1.151</v>
      </c>
      <c r="AJ288" s="10">
        <v>8.4879999999999995</v>
      </c>
      <c r="AK288" s="10">
        <v>6.4479999999999897</v>
      </c>
      <c r="AL288" s="10">
        <v>4.3600000000000003</v>
      </c>
      <c r="AM288" s="10">
        <v>3.5999999999999997E-2</v>
      </c>
      <c r="AN288" s="10">
        <v>712.46</v>
      </c>
      <c r="AO288" s="10">
        <v>1.7090000000000001</v>
      </c>
      <c r="AP288" s="10">
        <v>13.89</v>
      </c>
      <c r="AQ288" s="10">
        <v>29.464471400000001</v>
      </c>
      <c r="AR288" s="10">
        <v>-0.55162862800000001</v>
      </c>
      <c r="AS288" s="10">
        <v>-0.34303967699999999</v>
      </c>
      <c r="AT288" s="10">
        <v>-2.4253320889999999</v>
      </c>
      <c r="AU288" s="10">
        <v>-0.56752173100000003</v>
      </c>
      <c r="AV288" s="10">
        <v>-0.39766326800000001</v>
      </c>
      <c r="AW288" s="10">
        <v>138.24700000000001</v>
      </c>
      <c r="AX288" s="10">
        <v>45.483999999999902</v>
      </c>
      <c r="AY288" s="10">
        <v>75.52</v>
      </c>
      <c r="AZ288" s="10">
        <v>5.45</v>
      </c>
      <c r="BA288" s="10">
        <v>3.0139999999999998</v>
      </c>
      <c r="BB288" s="10">
        <v>2.2629999999999999</v>
      </c>
      <c r="BC288" s="10">
        <v>6.52</v>
      </c>
      <c r="BD288" s="10">
        <v>27.687999999999999</v>
      </c>
      <c r="BE288" s="10">
        <v>8.7989999999999995</v>
      </c>
      <c r="BF288" s="10">
        <v>120.70399999999999</v>
      </c>
      <c r="BG288" s="10">
        <v>31.399000000000001</v>
      </c>
      <c r="BH288" s="10">
        <v>77.56</v>
      </c>
      <c r="BI288" s="10">
        <v>5.8779999999999903</v>
      </c>
      <c r="BJ288" s="10">
        <v>1.002</v>
      </c>
      <c r="BK288" s="10">
        <v>1.48</v>
      </c>
      <c r="BL288" s="10">
        <v>4.1449999999999996</v>
      </c>
      <c r="BM288" s="10">
        <v>21.818999999999999</v>
      </c>
      <c r="BN288" s="10">
        <v>4.7359999999999998</v>
      </c>
      <c r="BO288" s="10">
        <v>100.71</v>
      </c>
      <c r="BP288" s="10">
        <v>50.701000000000001</v>
      </c>
      <c r="BQ288" s="10">
        <v>71.018999999999906</v>
      </c>
      <c r="BR288" s="10">
        <v>2.8450000000000002</v>
      </c>
      <c r="BS288" s="10">
        <v>1.2209999999999901</v>
      </c>
      <c r="BT288" s="10">
        <v>2.2189999999999999</v>
      </c>
      <c r="BU288" s="10">
        <v>5.8769999999999998</v>
      </c>
      <c r="BV288" s="10">
        <v>32.423999999999999</v>
      </c>
      <c r="BW288" s="10">
        <v>9.1690000000000005</v>
      </c>
      <c r="BX288">
        <v>0.253</v>
      </c>
      <c r="BY288">
        <v>0.224</v>
      </c>
      <c r="BZ288">
        <v>0.16700000000000001</v>
      </c>
      <c r="CA288">
        <v>1.02543424458912</v>
      </c>
      <c r="CB288">
        <v>0.83427328648227495</v>
      </c>
      <c r="CC288">
        <v>1.02688363746841</v>
      </c>
      <c r="CD288">
        <v>0.96332008296862104</v>
      </c>
      <c r="CE288">
        <v>0.74827195686241799</v>
      </c>
      <c r="CF288">
        <v>1.02827031192533</v>
      </c>
      <c r="CG288">
        <v>1.0487464098811901</v>
      </c>
      <c r="CH288">
        <v>1.02821416007685</v>
      </c>
    </row>
    <row r="289" spans="1:86" x14ac:dyDescent="0.25">
      <c r="A289" s="12" t="str">
        <f>VLOOKUP($B289,GCDTCodes!$A$1:$D$398,2,FALSE)</f>
        <v>GCDT_284</v>
      </c>
      <c r="B289" s="12" t="s">
        <v>370</v>
      </c>
      <c r="C289" t="s">
        <v>356</v>
      </c>
      <c r="D289" t="s">
        <v>534</v>
      </c>
      <c r="E289" t="s">
        <v>1690</v>
      </c>
      <c r="F289" t="s">
        <v>174</v>
      </c>
      <c r="G289" t="s">
        <v>231</v>
      </c>
      <c r="H289" t="s">
        <v>158</v>
      </c>
      <c r="I289" t="s">
        <v>155</v>
      </c>
      <c r="J289" t="s">
        <v>155</v>
      </c>
      <c r="K289" s="10">
        <v>-2.4665480739999999</v>
      </c>
      <c r="L289" s="10">
        <v>-6.5400000000000004E-5</v>
      </c>
      <c r="M289" s="10">
        <v>-1.5963299999999901E-4</v>
      </c>
      <c r="N289" s="10">
        <v>-0.20072337800000001</v>
      </c>
      <c r="O289" s="10">
        <v>36.765427389999999</v>
      </c>
      <c r="P289" s="10">
        <v>8.8164084000000004E-2</v>
      </c>
      <c r="Q289" s="10">
        <v>2.0778772000000001E-2</v>
      </c>
      <c r="R289" s="10">
        <v>0.71442783899999995</v>
      </c>
      <c r="S289" s="10">
        <v>52.066788240000001</v>
      </c>
      <c r="T289" s="10">
        <v>7.8375400999999997E-2</v>
      </c>
      <c r="U289" s="10">
        <v>3.4928346999999998E-2</v>
      </c>
      <c r="V289" s="10">
        <v>0.26617201699999998</v>
      </c>
      <c r="W289" s="10">
        <v>6.2889999999999997</v>
      </c>
      <c r="X289" s="10">
        <v>3.4249999999999998</v>
      </c>
      <c r="Y289" s="10">
        <v>2.79999999999999E-2</v>
      </c>
      <c r="Z289" s="10">
        <v>811.471</v>
      </c>
      <c r="AA289" s="10">
        <v>1.9650000000000001</v>
      </c>
      <c r="AB289" s="10">
        <v>1.448</v>
      </c>
      <c r="AC289" s="10">
        <v>10.812999999999899</v>
      </c>
      <c r="AD289" s="10">
        <v>5.6879999999999997</v>
      </c>
      <c r="AE289" s="10">
        <v>3.375</v>
      </c>
      <c r="AF289" s="10">
        <v>3.2000000000000001E-2</v>
      </c>
      <c r="AG289" s="10">
        <v>686.22699999999998</v>
      </c>
      <c r="AH289" s="10">
        <v>1.889</v>
      </c>
      <c r="AI289" s="10">
        <v>1.2849999999999999</v>
      </c>
      <c r="AJ289" s="10">
        <v>10.414999999999999</v>
      </c>
      <c r="AK289" s="10">
        <v>7.0350000000000001</v>
      </c>
      <c r="AL289" s="10">
        <v>4.6769999999999996</v>
      </c>
      <c r="AM289" s="10">
        <v>4.2000000000000003E-2</v>
      </c>
      <c r="AN289" s="10">
        <v>817.90099999999995</v>
      </c>
      <c r="AO289" s="10">
        <v>1.9730000000000001</v>
      </c>
      <c r="AP289" s="10">
        <v>17.477999999999899</v>
      </c>
      <c r="AQ289" s="10">
        <v>-107.69324140000001</v>
      </c>
      <c r="AR289" s="10">
        <v>-0.293030701</v>
      </c>
      <c r="AS289" s="10">
        <v>-0.36856980700000003</v>
      </c>
      <c r="AT289" s="10">
        <v>-0.82123237999999998</v>
      </c>
      <c r="AU289" s="10">
        <v>-0.118298876</v>
      </c>
      <c r="AV289" s="10">
        <v>0.89628494999999997</v>
      </c>
      <c r="AW289" s="10">
        <v>137.22499999999999</v>
      </c>
      <c r="AX289" s="10">
        <v>51.015000000000001</v>
      </c>
      <c r="AY289" s="10">
        <v>76.899000000000001</v>
      </c>
      <c r="AZ289" s="10">
        <v>4.9139999999999997</v>
      </c>
      <c r="BA289" s="10">
        <v>3.0430000000000001</v>
      </c>
      <c r="BB289" s="10">
        <v>2.1970000000000001</v>
      </c>
      <c r="BC289" s="10">
        <v>6.5590000000000002</v>
      </c>
      <c r="BD289" s="10">
        <v>26.050999999999998</v>
      </c>
      <c r="BE289" s="10">
        <v>8.266</v>
      </c>
      <c r="BF289" s="10">
        <v>117.22799999999999</v>
      </c>
      <c r="BG289" s="10">
        <v>55.091999999999999</v>
      </c>
      <c r="BH289" s="10">
        <v>75.427999999999997</v>
      </c>
      <c r="BI289" s="10">
        <v>2.9569999999999999</v>
      </c>
      <c r="BJ289" s="10">
        <v>1.88699999999999</v>
      </c>
      <c r="BK289" s="10">
        <v>2.0230000000000001</v>
      </c>
      <c r="BL289" s="10">
        <v>6.1070000000000002</v>
      </c>
      <c r="BM289" s="10">
        <v>28.292999999999999</v>
      </c>
      <c r="BN289" s="10">
        <v>8.8510000000000009</v>
      </c>
      <c r="BO289" s="10">
        <v>105.82599999999999</v>
      </c>
      <c r="BP289" s="10">
        <v>60.500999999999998</v>
      </c>
      <c r="BQ289" s="10">
        <v>76.525000000000006</v>
      </c>
      <c r="BR289" s="10">
        <v>2.6280000000000001</v>
      </c>
      <c r="BS289" s="10">
        <v>1.1739999999999999</v>
      </c>
      <c r="BT289" s="10">
        <v>2.1629999999999998</v>
      </c>
      <c r="BU289" s="10">
        <v>7.3979999999999997</v>
      </c>
      <c r="BV289" s="10">
        <v>34.911999999999999</v>
      </c>
      <c r="BW289" s="10">
        <v>10.430999999999999</v>
      </c>
      <c r="BX289">
        <v>0.25900000000000001</v>
      </c>
      <c r="BY289">
        <v>0.215</v>
      </c>
      <c r="BZ289">
        <v>0.214</v>
      </c>
      <c r="CA289">
        <v>1.0714591950824699</v>
      </c>
      <c r="CB289">
        <v>1.07264100330664</v>
      </c>
      <c r="CC289">
        <v>1.09922274519623</v>
      </c>
      <c r="CD289">
        <v>0.9632320607864</v>
      </c>
      <c r="CE289">
        <v>1.0361709773786201</v>
      </c>
      <c r="CF289">
        <v>0.93970962400129898</v>
      </c>
      <c r="CG289">
        <v>1.2225546401721701</v>
      </c>
      <c r="CH289">
        <v>1.1084515926940299</v>
      </c>
    </row>
    <row r="290" spans="1:86" x14ac:dyDescent="0.25">
      <c r="A290" s="12" t="str">
        <f>VLOOKUP($B290,GCDTCodes!$A$1:$D$398,2,FALSE)</f>
        <v>GCDT_285</v>
      </c>
      <c r="B290" s="12" t="s">
        <v>371</v>
      </c>
      <c r="C290" t="s">
        <v>356</v>
      </c>
      <c r="D290" t="s">
        <v>534</v>
      </c>
      <c r="E290" t="s">
        <v>1690</v>
      </c>
      <c r="F290" t="s">
        <v>174</v>
      </c>
      <c r="G290" t="s">
        <v>218</v>
      </c>
      <c r="H290" t="s">
        <v>155</v>
      </c>
      <c r="I290" t="s">
        <v>155</v>
      </c>
      <c r="J290" t="s">
        <v>155</v>
      </c>
      <c r="K290" s="10">
        <v>19.673397439999999</v>
      </c>
      <c r="L290" s="10">
        <v>-6.0452251999999998E-2</v>
      </c>
      <c r="M290" s="10">
        <v>2.4809469000000001E-2</v>
      </c>
      <c r="N290" s="10">
        <v>-0.26850977799999998</v>
      </c>
      <c r="O290" s="10">
        <v>13.992263449999999</v>
      </c>
      <c r="P290" s="10">
        <v>7.8134330000000002E-2</v>
      </c>
      <c r="Q290" s="10">
        <v>-6.6390600000000002E-4</v>
      </c>
      <c r="R290" s="10">
        <v>0.70193490599999997</v>
      </c>
      <c r="S290" s="10">
        <v>1.957438233</v>
      </c>
      <c r="T290" s="10">
        <v>-8.4463419999999904E-3</v>
      </c>
      <c r="U290" s="10">
        <v>-2.0497599999999999E-3</v>
      </c>
      <c r="V290" s="10">
        <v>-1.6063060000000001E-2</v>
      </c>
      <c r="W290" s="10">
        <v>9.8780000000000001</v>
      </c>
      <c r="X290" s="10">
        <v>6.0869999999999997</v>
      </c>
      <c r="Y290" s="10">
        <v>3.1E-2</v>
      </c>
      <c r="Z290" s="10">
        <v>972.04100000000005</v>
      </c>
      <c r="AA290" s="10">
        <v>2.0630000000000002</v>
      </c>
      <c r="AB290" s="10">
        <v>1.883</v>
      </c>
      <c r="AC290" s="10">
        <v>12.071</v>
      </c>
      <c r="AD290" s="10">
        <v>5.6870000000000003</v>
      </c>
      <c r="AE290" s="10">
        <v>4.157</v>
      </c>
      <c r="AF290" s="10">
        <v>3.4000000000000002E-2</v>
      </c>
      <c r="AG290" s="10">
        <v>612.99699999999996</v>
      </c>
      <c r="AH290" s="10">
        <v>1.6080000000000001</v>
      </c>
      <c r="AI290" s="10">
        <v>1.1079999999999901</v>
      </c>
      <c r="AJ290" s="10">
        <v>8.3919999999999995</v>
      </c>
      <c r="AK290" s="10">
        <v>6.4945000000000004</v>
      </c>
      <c r="AL290" s="10">
        <v>3.9119999999999999</v>
      </c>
      <c r="AM290" s="10">
        <v>3.6999999999999998E-2</v>
      </c>
      <c r="AN290" s="10">
        <v>597.85900000000004</v>
      </c>
      <c r="AO290" s="10">
        <v>1.339</v>
      </c>
      <c r="AP290" s="10">
        <v>10.2229999999999</v>
      </c>
      <c r="AQ290" s="10">
        <v>-6.7787385069999999</v>
      </c>
      <c r="AR290" s="10">
        <v>-0.20844259400000001</v>
      </c>
      <c r="AS290" s="10">
        <v>-9.4701134000000006E-2</v>
      </c>
      <c r="AT290" s="10">
        <v>0.248167425</v>
      </c>
      <c r="AU290" s="10">
        <v>-0.107342221</v>
      </c>
      <c r="AV290" s="10">
        <v>0.68062691399999997</v>
      </c>
      <c r="AW290" s="10">
        <v>139.113</v>
      </c>
      <c r="AX290" s="10">
        <v>50.501999999999903</v>
      </c>
      <c r="AY290" s="10">
        <v>73.001000000000005</v>
      </c>
      <c r="AZ290" s="10">
        <v>4.1369999999999996</v>
      </c>
      <c r="BA290" s="10">
        <v>2.9279999999999999</v>
      </c>
      <c r="BB290" s="10">
        <v>2.1970000000000001</v>
      </c>
      <c r="BC290" s="10">
        <v>5.6749999999999998</v>
      </c>
      <c r="BD290" s="10">
        <v>26.101999999999901</v>
      </c>
      <c r="BE290" s="10">
        <v>8.3140000000000001</v>
      </c>
      <c r="BF290" s="10">
        <v>119.02200000000001</v>
      </c>
      <c r="BG290" s="10">
        <v>53.527999999999999</v>
      </c>
      <c r="BH290" s="10">
        <v>71.885000000000005</v>
      </c>
      <c r="BI290" s="10">
        <v>2.4359999999999999</v>
      </c>
      <c r="BJ290" s="10">
        <v>0.86299999999999999</v>
      </c>
      <c r="BK290" s="10">
        <v>1.833</v>
      </c>
      <c r="BL290" s="10">
        <v>4.9459999999999997</v>
      </c>
      <c r="BM290" s="10">
        <v>25.058</v>
      </c>
      <c r="BN290" s="10">
        <v>8.8330000000000002</v>
      </c>
      <c r="BO290" s="10">
        <v>109.93899999999999</v>
      </c>
      <c r="BP290" s="10">
        <v>54.000999999999998</v>
      </c>
      <c r="BQ290" s="10">
        <v>72.414000000000001</v>
      </c>
      <c r="BR290" s="10">
        <v>3.056</v>
      </c>
      <c r="BS290" s="10">
        <v>1.1739999999999999</v>
      </c>
      <c r="BT290" s="10">
        <v>2.585</v>
      </c>
      <c r="BU290" s="10">
        <v>7.0359999999999996</v>
      </c>
      <c r="BV290" s="10">
        <v>35.218000000000004</v>
      </c>
      <c r="BW290" s="10">
        <v>9.8810000000000002</v>
      </c>
      <c r="BX290">
        <v>0.20499999999999999</v>
      </c>
      <c r="BY290">
        <v>0.20899999999999999</v>
      </c>
      <c r="BZ290">
        <v>0.21299999999999999</v>
      </c>
      <c r="CA290">
        <v>0.604585762573292</v>
      </c>
      <c r="CB290">
        <v>0.91952958942635099</v>
      </c>
      <c r="CE290">
        <v>0.36375386738779603</v>
      </c>
      <c r="CF290">
        <v>0.55300228948117602</v>
      </c>
      <c r="CG290">
        <v>0.74379268056782</v>
      </c>
      <c r="CH290">
        <v>1.03447109786865</v>
      </c>
    </row>
    <row r="291" spans="1:86" x14ac:dyDescent="0.25">
      <c r="A291" s="12" t="str">
        <f>VLOOKUP($B291,GCDTCodes!$A$1:$D$398,2,FALSE)</f>
        <v>GCDT_286</v>
      </c>
      <c r="B291" s="12" t="s">
        <v>372</v>
      </c>
      <c r="C291" t="s">
        <v>356</v>
      </c>
      <c r="D291" t="s">
        <v>534</v>
      </c>
      <c r="E291" t="s">
        <v>1690</v>
      </c>
      <c r="F291" t="s">
        <v>174</v>
      </c>
      <c r="G291" t="s">
        <v>373</v>
      </c>
      <c r="H291" t="s">
        <v>155</v>
      </c>
      <c r="I291" t="s">
        <v>155</v>
      </c>
      <c r="J291" t="s">
        <v>155</v>
      </c>
      <c r="K291" s="10">
        <v>5.3764960789999998</v>
      </c>
      <c r="L291" s="10">
        <v>4.3662957999999898E-2</v>
      </c>
      <c r="M291" s="10">
        <v>-1.5963299999999901E-4</v>
      </c>
      <c r="N291" s="10">
        <v>0.15937024</v>
      </c>
      <c r="O291" s="10">
        <v>-0.50219594400000001</v>
      </c>
      <c r="P291" s="10">
        <v>-2.3660461000000001E-2</v>
      </c>
      <c r="Q291" s="10">
        <v>-3.7436430000000001E-3</v>
      </c>
      <c r="R291" s="10">
        <v>0.343368746</v>
      </c>
      <c r="S291" s="10">
        <v>-5.3237176210000001</v>
      </c>
      <c r="T291" s="10">
        <v>-1.591994E-3</v>
      </c>
      <c r="U291" s="10">
        <v>-6.1584389999999999E-3</v>
      </c>
      <c r="V291" s="10">
        <v>-1.6063060000000001E-2</v>
      </c>
      <c r="W291" s="10">
        <v>6.407</v>
      </c>
      <c r="X291" s="10">
        <v>3.843</v>
      </c>
      <c r="Y291" s="10">
        <v>0.03</v>
      </c>
      <c r="Z291" s="10">
        <v>943.38</v>
      </c>
      <c r="AA291" s="10">
        <v>2.266</v>
      </c>
      <c r="AB291" s="10">
        <v>1.764</v>
      </c>
      <c r="AC291" s="10">
        <v>11.112</v>
      </c>
      <c r="AD291" s="10">
        <v>5.6870000000000003</v>
      </c>
      <c r="AE291" s="10">
        <v>2.9249999999999998</v>
      </c>
      <c r="AF291" s="10">
        <v>3.2000000000000001E-2</v>
      </c>
      <c r="AG291" s="10">
        <v>673.48</v>
      </c>
      <c r="AH291" s="10">
        <v>1.84</v>
      </c>
      <c r="AI291" s="10">
        <v>1.1919999999999999</v>
      </c>
      <c r="AJ291" s="10">
        <v>9.7870000000000008</v>
      </c>
      <c r="AK291" s="10">
        <v>6.4945000000000004</v>
      </c>
      <c r="AL291" s="10">
        <v>4.5184999999999897</v>
      </c>
      <c r="AM291" s="10">
        <v>3.95E-2</v>
      </c>
      <c r="AN291" s="10">
        <v>641.1</v>
      </c>
      <c r="AO291" s="10">
        <v>1.4950000000000001</v>
      </c>
      <c r="AP291" s="10">
        <v>12.616</v>
      </c>
      <c r="AQ291" s="10">
        <v>-45.515437800000001</v>
      </c>
      <c r="AR291" s="10">
        <v>-0.29786430699999999</v>
      </c>
      <c r="AS291" s="10">
        <v>-0.35464428199999998</v>
      </c>
      <c r="AT291" s="10">
        <v>-0.99946568099999999</v>
      </c>
      <c r="AU291" s="10">
        <v>-0.138020855</v>
      </c>
      <c r="AV291" s="10">
        <v>0.24931084100000001</v>
      </c>
      <c r="AW291" s="10">
        <v>168.23</v>
      </c>
      <c r="AX291" s="10">
        <v>52.01</v>
      </c>
      <c r="AY291" s="10">
        <v>76.888000000000005</v>
      </c>
      <c r="AZ291" s="10">
        <v>4.3979999999999997</v>
      </c>
      <c r="BA291" s="10">
        <v>3.0049999999999999</v>
      </c>
      <c r="BB291" s="10">
        <v>2.2309999999999999</v>
      </c>
      <c r="BC291" s="10">
        <v>6.5670000000000002</v>
      </c>
      <c r="BD291" s="10">
        <v>31.225000000000001</v>
      </c>
      <c r="BE291" s="10">
        <v>9.8260000000000005</v>
      </c>
      <c r="BF291" s="10">
        <v>147.727</v>
      </c>
      <c r="BG291" s="10">
        <v>51.262</v>
      </c>
      <c r="BH291" s="10">
        <v>74.013000000000005</v>
      </c>
      <c r="BI291" s="10">
        <v>4.2989999999999897</v>
      </c>
      <c r="BJ291" s="10">
        <v>3.0449999999999999</v>
      </c>
      <c r="BK291" s="10">
        <v>2.2410000000000001</v>
      </c>
      <c r="BL291" s="10">
        <v>6.9349999999999996</v>
      </c>
      <c r="BM291" s="10">
        <v>30.018000000000001</v>
      </c>
      <c r="BN291" s="10">
        <v>10.304</v>
      </c>
      <c r="BO291" s="10">
        <v>104.182999999999</v>
      </c>
      <c r="BP291" s="10">
        <v>59.453000000000003</v>
      </c>
      <c r="BQ291" s="10">
        <v>74.546000000000006</v>
      </c>
      <c r="BR291" s="10">
        <v>2.645</v>
      </c>
      <c r="BS291" s="10">
        <v>1.1739999999999999</v>
      </c>
      <c r="BT291" s="10">
        <v>2.2589999999999999</v>
      </c>
      <c r="BU291" s="10">
        <v>7.1559999999999997</v>
      </c>
      <c r="BV291" s="10">
        <v>33.808999999999997</v>
      </c>
      <c r="BW291" s="10">
        <v>10.138</v>
      </c>
      <c r="BX291">
        <v>0.221</v>
      </c>
      <c r="BY291">
        <v>0.22500000000000001</v>
      </c>
      <c r="BZ291">
        <v>0.25600000000000001</v>
      </c>
      <c r="CA291">
        <v>1.1364614251966101</v>
      </c>
      <c r="CB291">
        <v>1.2440804300673001</v>
      </c>
      <c r="CE291">
        <v>0.88299791699794405</v>
      </c>
      <c r="CF291">
        <v>1.0536538979458001</v>
      </c>
      <c r="CG291">
        <v>1.1278889050133101</v>
      </c>
      <c r="CH291">
        <v>1.03447109786865</v>
      </c>
    </row>
    <row r="292" spans="1:86" x14ac:dyDescent="0.25">
      <c r="A292" s="12" t="str">
        <f>VLOOKUP($B292,GCDTCodes!$A$1:$D$398,2,FALSE)</f>
        <v>GCDT_287</v>
      </c>
      <c r="B292" s="12" t="s">
        <v>374</v>
      </c>
      <c r="C292" t="s">
        <v>375</v>
      </c>
      <c r="D292" t="s">
        <v>535</v>
      </c>
      <c r="E292" t="s">
        <v>1691</v>
      </c>
      <c r="F292" t="s">
        <v>168</v>
      </c>
      <c r="G292" t="s">
        <v>154</v>
      </c>
      <c r="H292" t="s">
        <v>155</v>
      </c>
      <c r="I292" t="s">
        <v>155</v>
      </c>
      <c r="J292" t="s">
        <v>155</v>
      </c>
      <c r="K292" s="10">
        <v>12.02234258</v>
      </c>
      <c r="L292" s="10">
        <v>6.4970308000000004E-2</v>
      </c>
      <c r="M292" s="10">
        <v>5.2239515E-2</v>
      </c>
      <c r="N292" s="10">
        <v>3.66422E-2</v>
      </c>
      <c r="O292" s="10">
        <v>20.802586909999999</v>
      </c>
      <c r="P292" s="10">
        <v>7.0216860000000001E-3</v>
      </c>
      <c r="Q292" s="10">
        <v>1.1031165000000001E-2</v>
      </c>
      <c r="R292" s="10">
        <v>0.16066123699999901</v>
      </c>
      <c r="S292" s="10">
        <v>39.588838420000002</v>
      </c>
      <c r="T292" s="10">
        <v>6.5809095999999997E-2</v>
      </c>
      <c r="U292" s="10">
        <v>2.3629481000000001E-2</v>
      </c>
      <c r="V292" s="10">
        <v>0.26617201699999998</v>
      </c>
      <c r="W292" s="10">
        <v>7.2460000000000004</v>
      </c>
      <c r="X292" s="10">
        <v>3.0489999999999999</v>
      </c>
      <c r="Y292" s="10">
        <v>2.3E-2</v>
      </c>
      <c r="Z292" s="10">
        <v>1079.3339999999901</v>
      </c>
      <c r="AA292" s="10">
        <v>2.83</v>
      </c>
      <c r="AB292" s="10">
        <v>2.2229999999999999</v>
      </c>
      <c r="AC292" s="10">
        <v>13.305999999999999</v>
      </c>
      <c r="AD292" s="10">
        <v>5.6729999999999903</v>
      </c>
      <c r="AE292" s="10">
        <v>3.3050000000000002</v>
      </c>
      <c r="AF292" s="10">
        <v>3.3000000000000002E-2</v>
      </c>
      <c r="AG292" s="10">
        <v>706.57799999999997</v>
      </c>
      <c r="AH292" s="10">
        <v>1.964</v>
      </c>
      <c r="AI292" s="10">
        <v>1.383</v>
      </c>
      <c r="AJ292" s="10">
        <v>10.147</v>
      </c>
      <c r="AK292" s="10">
        <v>6.4470000000000001</v>
      </c>
      <c r="AL292" s="10">
        <v>5.0339999999999998</v>
      </c>
      <c r="AM292" s="10">
        <v>4.4999999999999998E-2</v>
      </c>
      <c r="AN292" s="10">
        <v>781.12800000000004</v>
      </c>
      <c r="AO292" s="10">
        <v>1.73</v>
      </c>
      <c r="AP292" s="10">
        <v>15.805999999999999</v>
      </c>
      <c r="AQ292" s="10">
        <v>-159.25818229999999</v>
      </c>
      <c r="AR292" s="10">
        <v>-0.406620445</v>
      </c>
      <c r="AS292" s="10">
        <v>-0.53799703700000001</v>
      </c>
      <c r="AT292" s="10">
        <v>-1.1776989819999999</v>
      </c>
      <c r="AU292" s="10">
        <v>0.39008991599999998</v>
      </c>
      <c r="AV292" s="10">
        <v>-0.18200523199999999</v>
      </c>
      <c r="AW292" s="10">
        <v>121.137</v>
      </c>
      <c r="AX292" s="10">
        <v>59.878999999999998</v>
      </c>
      <c r="AY292" s="10">
        <v>79.027000000000001</v>
      </c>
      <c r="AZ292" s="10">
        <v>4.0659999999999998</v>
      </c>
      <c r="BA292" s="10">
        <v>2.9</v>
      </c>
      <c r="BB292" s="10">
        <v>2.39</v>
      </c>
      <c r="BC292" s="10">
        <v>9.4260000000000002</v>
      </c>
      <c r="BD292" s="10">
        <v>44.881999999999998</v>
      </c>
      <c r="BE292" s="10">
        <v>11.513999999999999</v>
      </c>
      <c r="BF292" s="10">
        <v>115.476</v>
      </c>
      <c r="BG292" s="10">
        <v>60.69</v>
      </c>
      <c r="BH292" s="10">
        <v>80.575999999999993</v>
      </c>
      <c r="BI292" s="10">
        <v>3.0960000000000001</v>
      </c>
      <c r="BJ292" s="10">
        <v>1.81</v>
      </c>
      <c r="BK292" s="10">
        <v>1.702</v>
      </c>
      <c r="BL292" s="10">
        <v>7.0860000000000003</v>
      </c>
      <c r="BM292" s="10">
        <v>28.885000000000002</v>
      </c>
      <c r="BN292" s="10">
        <v>7.5829999999999904</v>
      </c>
      <c r="BO292" s="10">
        <v>103.301</v>
      </c>
      <c r="BP292" s="10">
        <v>63.917000000000002</v>
      </c>
      <c r="BQ292" s="10">
        <v>76.022999999999996</v>
      </c>
      <c r="BR292" s="10">
        <v>3.1080000000000001</v>
      </c>
      <c r="BS292" s="10">
        <v>1.103</v>
      </c>
      <c r="BT292" s="10">
        <v>3.0230000000000001</v>
      </c>
      <c r="BU292" s="10">
        <v>11.195</v>
      </c>
      <c r="BV292" s="10">
        <v>53.561</v>
      </c>
      <c r="BW292" s="10">
        <v>14.6009999999999</v>
      </c>
      <c r="BX292">
        <v>0.20899999999999999</v>
      </c>
      <c r="BY292">
        <v>0.23200000000000001</v>
      </c>
      <c r="BZ292">
        <v>0.22800000000000001</v>
      </c>
      <c r="CA292">
        <v>0.82991339415076004</v>
      </c>
      <c r="CB292">
        <v>0.887182918402873</v>
      </c>
      <c r="CE292">
        <v>1.2421486665797601</v>
      </c>
      <c r="CF292">
        <v>1.0339823992841199</v>
      </c>
      <c r="CG292">
        <v>0.99421125664127696</v>
      </c>
      <c r="CH292">
        <v>1.0298267594610799</v>
      </c>
    </row>
    <row r="293" spans="1:86" x14ac:dyDescent="0.25">
      <c r="A293" s="12" t="str">
        <f>VLOOKUP($B293,GCDTCodes!$A$1:$D$398,2,FALSE)</f>
        <v>GCDT_288</v>
      </c>
      <c r="B293" s="12" t="s">
        <v>376</v>
      </c>
      <c r="C293" t="s">
        <v>375</v>
      </c>
      <c r="D293" t="s">
        <v>535</v>
      </c>
      <c r="E293" t="s">
        <v>1691</v>
      </c>
      <c r="F293" t="s">
        <v>168</v>
      </c>
      <c r="G293" t="s">
        <v>154</v>
      </c>
      <c r="H293" t="s">
        <v>158</v>
      </c>
      <c r="I293" t="s">
        <v>155</v>
      </c>
      <c r="J293" t="s">
        <v>155</v>
      </c>
      <c r="K293" s="10">
        <v>-6.5253574839999997</v>
      </c>
      <c r="L293" s="10">
        <v>-3.4988807999999899E-2</v>
      </c>
      <c r="M293" s="10">
        <v>-3.2009911000000002E-2</v>
      </c>
      <c r="N293" s="10">
        <v>3.66422E-2</v>
      </c>
      <c r="O293" s="10">
        <v>26.232373699999901</v>
      </c>
      <c r="P293" s="10">
        <v>6.6602549999999996E-2</v>
      </c>
      <c r="Q293" s="10">
        <v>3.3641638000000001E-2</v>
      </c>
      <c r="R293" s="10">
        <v>1.243208576</v>
      </c>
      <c r="S293" s="10">
        <v>-19.085747250000001</v>
      </c>
      <c r="T293" s="10">
        <v>-3.2436560000000003E-2</v>
      </c>
      <c r="U293" s="10">
        <v>-1.7457304999999999E-2</v>
      </c>
      <c r="V293" s="10">
        <v>-1.6063060000000001E-2</v>
      </c>
      <c r="W293" s="10">
        <v>6.8540000000000001</v>
      </c>
      <c r="X293" s="10">
        <v>4.2030000000000003</v>
      </c>
      <c r="Y293" s="10">
        <v>2.8999999999999901E-2</v>
      </c>
      <c r="Z293" s="10">
        <v>1303.9269999999999</v>
      </c>
      <c r="AA293" s="10">
        <v>3.077</v>
      </c>
      <c r="AB293" s="10">
        <v>2.69</v>
      </c>
      <c r="AC293" s="10">
        <v>14.734999999999999</v>
      </c>
      <c r="AD293" s="10">
        <v>5.6859999999999999</v>
      </c>
      <c r="AE293" s="10">
        <v>3.266</v>
      </c>
      <c r="AF293" s="10">
        <v>3.3000000000000002E-2</v>
      </c>
      <c r="AG293" s="10">
        <v>702.86</v>
      </c>
      <c r="AH293" s="10">
        <v>1.9359999999999999</v>
      </c>
      <c r="AI293" s="10">
        <v>1.333</v>
      </c>
      <c r="AJ293" s="10">
        <v>9.26</v>
      </c>
      <c r="AK293" s="10">
        <v>6.4470000000000001</v>
      </c>
      <c r="AL293" s="10">
        <v>4.1669999999999998</v>
      </c>
      <c r="AM293" s="10">
        <v>3.7999999999999999E-2</v>
      </c>
      <c r="AN293" s="10">
        <v>583.12099999999998</v>
      </c>
      <c r="AO293" s="10">
        <v>1.3240000000000001</v>
      </c>
      <c r="AP293" s="10">
        <v>12.720999999999901</v>
      </c>
      <c r="AQ293" s="10">
        <v>-148.15487469999999</v>
      </c>
      <c r="AR293" s="10">
        <v>-5.8600804999999999E-2</v>
      </c>
      <c r="AS293" s="10">
        <v>-0.21770994499999999</v>
      </c>
      <c r="AT293" s="10">
        <v>1.3175672309999999</v>
      </c>
      <c r="AU293" s="10">
        <v>-0.16650815799999999</v>
      </c>
      <c r="AV293" s="10">
        <v>0.68062691399999997</v>
      </c>
      <c r="AW293" s="10">
        <v>147.95599999999999</v>
      </c>
      <c r="AX293" s="10">
        <v>55.750999999999998</v>
      </c>
      <c r="AY293" s="10">
        <v>73.548999999999893</v>
      </c>
      <c r="AZ293" s="10">
        <v>4.3819999999999997</v>
      </c>
      <c r="BA293" s="10">
        <v>2.95</v>
      </c>
      <c r="BB293" s="10">
        <v>2.738</v>
      </c>
      <c r="BC293" s="10">
        <v>7.78</v>
      </c>
      <c r="BD293" s="10">
        <v>42.003</v>
      </c>
      <c r="BE293" s="10">
        <v>16.068999999999999</v>
      </c>
      <c r="BF293" s="10">
        <v>104.289</v>
      </c>
      <c r="BG293" s="10">
        <v>62.878</v>
      </c>
      <c r="BH293" s="10">
        <v>79.203999999999994</v>
      </c>
      <c r="BI293" s="10">
        <v>2.4969999999999999</v>
      </c>
      <c r="BJ293" s="10">
        <v>2.8519999999999999</v>
      </c>
      <c r="BK293" s="10">
        <v>1.83</v>
      </c>
      <c r="BL293" s="10">
        <v>6.9829999999999997</v>
      </c>
      <c r="BM293" s="10">
        <v>31.443999999999999</v>
      </c>
      <c r="BN293" s="10">
        <v>10.130000000000001</v>
      </c>
      <c r="BO293" s="10">
        <v>96.863999999999905</v>
      </c>
      <c r="BP293" s="10">
        <v>62.811999999999998</v>
      </c>
      <c r="BQ293" s="10">
        <v>76.495999999999995</v>
      </c>
      <c r="BR293" s="10">
        <v>1.7450000000000001</v>
      </c>
      <c r="BS293" s="10">
        <v>1.0840000000000001</v>
      </c>
      <c r="BT293" s="10">
        <v>1.8259999999999901</v>
      </c>
      <c r="BU293" s="10">
        <v>6.3659999999999997</v>
      </c>
      <c r="BV293" s="10">
        <v>36.094000000000001</v>
      </c>
      <c r="BW293" s="10">
        <v>10.272</v>
      </c>
      <c r="BX293">
        <v>0.17599999999999999</v>
      </c>
      <c r="BY293">
        <v>0.186</v>
      </c>
      <c r="BZ293">
        <v>0.158</v>
      </c>
      <c r="CA293">
        <v>0.78885266537879295</v>
      </c>
      <c r="CB293">
        <v>0.82225999497014401</v>
      </c>
      <c r="CE293">
        <v>0.71045410203801795</v>
      </c>
      <c r="CF293">
        <v>0.84534500223438502</v>
      </c>
      <c r="CG293">
        <v>1.04948931850369</v>
      </c>
      <c r="CH293">
        <v>1.02753555977691</v>
      </c>
    </row>
    <row r="294" spans="1:86" x14ac:dyDescent="0.25">
      <c r="A294" s="12" t="str">
        <f>VLOOKUP($B294,GCDTCodes!$A$1:$D$398,2,FALSE)</f>
        <v>GCDT_289</v>
      </c>
      <c r="B294" s="12" t="s">
        <v>377</v>
      </c>
      <c r="C294" t="s">
        <v>375</v>
      </c>
      <c r="D294" t="s">
        <v>535</v>
      </c>
      <c r="E294" t="s">
        <v>1691</v>
      </c>
      <c r="F294" t="s">
        <v>168</v>
      </c>
      <c r="G294" t="s">
        <v>154</v>
      </c>
      <c r="H294" t="s">
        <v>160</v>
      </c>
      <c r="I294" t="s">
        <v>155</v>
      </c>
      <c r="J294" t="s">
        <v>155</v>
      </c>
      <c r="K294" s="10">
        <v>-21.902246009999999</v>
      </c>
      <c r="L294" s="10">
        <v>-6.4616859999999998E-2</v>
      </c>
      <c r="M294" s="10">
        <v>-6.1077409999999999E-2</v>
      </c>
      <c r="N294" s="10">
        <v>-0.38077018699999998</v>
      </c>
      <c r="O294" s="10">
        <v>-7.6973822890000001</v>
      </c>
      <c r="P294" s="10">
        <v>-4.2694427E-2</v>
      </c>
      <c r="Q294" s="10">
        <v>-1.05084469999999E-2</v>
      </c>
      <c r="R294" s="10">
        <v>0.71442783899999995</v>
      </c>
      <c r="S294" s="10">
        <v>-4.1017103309999996</v>
      </c>
      <c r="T294" s="10">
        <v>-6.9586079999999998E-3</v>
      </c>
      <c r="U294" s="10">
        <v>-1.4895532E-2</v>
      </c>
      <c r="V294" s="10">
        <v>9.5512875999999997E-2</v>
      </c>
      <c r="W294" s="10">
        <v>6.4829999999999997</v>
      </c>
      <c r="X294" s="10">
        <v>3.71199999999999</v>
      </c>
      <c r="Y294" s="10">
        <v>2.79999999999999E-2</v>
      </c>
      <c r="Z294" s="10">
        <v>860.10500000000002</v>
      </c>
      <c r="AA294" s="10">
        <v>2.2829999999999999</v>
      </c>
      <c r="AB294" s="10">
        <v>1.579</v>
      </c>
      <c r="AC294" s="10">
        <v>10.817</v>
      </c>
      <c r="AD294" s="10">
        <v>5.6779999999999999</v>
      </c>
      <c r="AE294" s="10">
        <v>3.0589999999999899</v>
      </c>
      <c r="AF294" s="10">
        <v>3.2000000000000001E-2</v>
      </c>
      <c r="AG294" s="10">
        <v>575.30899999999997</v>
      </c>
      <c r="AH294" s="10">
        <v>1.649</v>
      </c>
      <c r="AI294" s="10">
        <v>1.0389999999999999</v>
      </c>
      <c r="AJ294" s="10">
        <v>8.44</v>
      </c>
      <c r="AK294" s="10">
        <v>6.4470000000000001</v>
      </c>
      <c r="AL294" s="10">
        <v>5.3220000000000001</v>
      </c>
      <c r="AM294" s="10">
        <v>3.2000000000000001E-2</v>
      </c>
      <c r="AN294" s="10">
        <v>736.48399999999901</v>
      </c>
      <c r="AO294" s="10">
        <v>1.62</v>
      </c>
      <c r="AP294" s="10">
        <v>14.349</v>
      </c>
      <c r="AQ294" s="10">
        <v>-120.5838529</v>
      </c>
      <c r="AR294" s="10">
        <v>-0.50570937000000005</v>
      </c>
      <c r="AS294" s="10">
        <v>-0.30822586200000002</v>
      </c>
      <c r="AT294" s="10">
        <v>-2.4253320889999999</v>
      </c>
      <c r="AU294" s="10">
        <v>-0.16650815799999999</v>
      </c>
      <c r="AV294" s="10">
        <v>0.464968877</v>
      </c>
      <c r="AW294" s="10">
        <v>134.143</v>
      </c>
      <c r="AX294" s="10">
        <v>56.143000000000001</v>
      </c>
      <c r="AY294" s="10">
        <v>75.334999999999994</v>
      </c>
      <c r="AZ294" s="10">
        <v>4.6349999999999998</v>
      </c>
      <c r="BA294" s="10">
        <v>2.996</v>
      </c>
      <c r="BB294" s="10">
        <v>2.6019999999999999</v>
      </c>
      <c r="BC294" s="10">
        <v>7.7960000000000003</v>
      </c>
      <c r="BD294" s="10">
        <v>38.061999999999998</v>
      </c>
      <c r="BE294" s="10">
        <v>13.304</v>
      </c>
      <c r="BF294" s="10">
        <v>121.215</v>
      </c>
      <c r="BG294" s="10">
        <v>55.795000000000002</v>
      </c>
      <c r="BH294" s="10">
        <v>75.572999999999993</v>
      </c>
      <c r="BI294" s="10">
        <v>3.4019999999999899</v>
      </c>
      <c r="BJ294" s="10">
        <v>1.506</v>
      </c>
      <c r="BK294" s="10">
        <v>1.8979999999999999</v>
      </c>
      <c r="BL294" s="10">
        <v>6.0279999999999996</v>
      </c>
      <c r="BM294" s="10">
        <v>29.245000000000001</v>
      </c>
      <c r="BN294" s="10">
        <v>10.462</v>
      </c>
      <c r="BO294" s="10">
        <v>98.091999999999999</v>
      </c>
      <c r="BP294" s="10">
        <v>63.933</v>
      </c>
      <c r="BQ294" s="10">
        <v>75.921000000000006</v>
      </c>
      <c r="BR294" s="10">
        <v>1.9279999999999999</v>
      </c>
      <c r="BS294" s="10">
        <v>1.07</v>
      </c>
      <c r="BT294" s="10">
        <v>2.452</v>
      </c>
      <c r="BU294" s="10">
        <v>7.6159999999999997</v>
      </c>
      <c r="BV294" s="10">
        <v>43.887999999999998</v>
      </c>
      <c r="BW294" s="10">
        <v>14.708</v>
      </c>
      <c r="BX294">
        <v>0.188</v>
      </c>
      <c r="BY294">
        <v>0.191</v>
      </c>
      <c r="BZ294">
        <v>0.17499999999999999</v>
      </c>
      <c r="CA294">
        <v>0.72926908332026497</v>
      </c>
      <c r="CB294">
        <v>0.67571596463868699</v>
      </c>
      <c r="CE294">
        <v>1.07889719158041</v>
      </c>
      <c r="CF294">
        <v>1.166392709306</v>
      </c>
      <c r="CG294">
        <v>1.1079633393535999</v>
      </c>
      <c r="CH294">
        <v>1.02894428720621</v>
      </c>
    </row>
    <row r="295" spans="1:86" x14ac:dyDescent="0.25">
      <c r="A295" s="12" t="str">
        <f>VLOOKUP($B295,GCDTCodes!$A$1:$D$398,2,FALSE)</f>
        <v>GCDT_290</v>
      </c>
      <c r="B295" s="12" t="s">
        <v>378</v>
      </c>
      <c r="C295" t="s">
        <v>375</v>
      </c>
      <c r="D295" t="s">
        <v>535</v>
      </c>
      <c r="E295" t="s">
        <v>1691</v>
      </c>
      <c r="F295" t="s">
        <v>168</v>
      </c>
      <c r="G295" t="s">
        <v>157</v>
      </c>
      <c r="H295" t="s">
        <v>155</v>
      </c>
      <c r="I295" t="s">
        <v>155</v>
      </c>
      <c r="J295" t="s">
        <v>155</v>
      </c>
      <c r="K295" s="10">
        <v>23.740876979999999</v>
      </c>
      <c r="L295" s="10">
        <v>0.110296693</v>
      </c>
      <c r="M295" s="10">
        <v>0.16066329900000001</v>
      </c>
      <c r="N295" s="10">
        <v>0.33941704899999903</v>
      </c>
      <c r="O295" s="10">
        <v>2.065717915</v>
      </c>
      <c r="P295" s="10">
        <v>-1.6522724999999999E-2</v>
      </c>
      <c r="Q295" s="10">
        <v>8.0947640000000008E-3</v>
      </c>
      <c r="R295" s="10">
        <v>-0.39874944099999998</v>
      </c>
      <c r="S295" s="10">
        <v>35.670076799999997</v>
      </c>
      <c r="T295" s="10">
        <v>6.0097139000000001E-2</v>
      </c>
      <c r="U295" s="10">
        <v>2.4656649999999999E-2</v>
      </c>
      <c r="V295" s="10">
        <v>0.26617201699999998</v>
      </c>
      <c r="W295" s="10">
        <v>6.8620000000000001</v>
      </c>
      <c r="X295" s="10">
        <v>3.452</v>
      </c>
      <c r="Y295" s="10">
        <v>0.03</v>
      </c>
      <c r="Z295" s="10">
        <v>1293.9259999999999</v>
      </c>
      <c r="AA295" s="10">
        <v>2.9129999999999998</v>
      </c>
      <c r="AB295" s="10">
        <v>2.8109999999999999</v>
      </c>
      <c r="AC295" s="10">
        <v>14.510999999999999</v>
      </c>
      <c r="AD295" s="10">
        <v>5.6749999999999998</v>
      </c>
      <c r="AE295" s="10">
        <v>2.9660000000000002</v>
      </c>
      <c r="AF295" s="10">
        <v>3.2000000000000001E-2</v>
      </c>
      <c r="AG295" s="10">
        <v>770.07</v>
      </c>
      <c r="AH295" s="10">
        <v>1.946</v>
      </c>
      <c r="AI295" s="10">
        <v>1.56</v>
      </c>
      <c r="AJ295" s="10">
        <v>11.517999999999899</v>
      </c>
      <c r="AK295" s="10">
        <v>6.4470000000000001</v>
      </c>
      <c r="AL295" s="10">
        <v>5.5539999999999896</v>
      </c>
      <c r="AM295" s="10">
        <v>4.2000000000000003E-2</v>
      </c>
      <c r="AN295" s="10">
        <v>767.50800000000004</v>
      </c>
      <c r="AO295" s="10">
        <v>2.0350000000000001</v>
      </c>
      <c r="AP295" s="10">
        <v>15.997</v>
      </c>
      <c r="AQ295" s="10">
        <v>-76.055397330000005</v>
      </c>
      <c r="AR295" s="10">
        <v>-0.221098339</v>
      </c>
      <c r="AS295" s="10">
        <v>-0.172463058999999</v>
      </c>
      <c r="AT295" s="10">
        <v>-0.28719224500000001</v>
      </c>
      <c r="AU295" s="10">
        <v>-0.35868309700000001</v>
      </c>
      <c r="AV295" s="10">
        <v>-2.6789296000000001E-2</v>
      </c>
      <c r="AW295" s="10">
        <v>164.69200000000001</v>
      </c>
      <c r="AX295" s="10">
        <v>50.262999999999998</v>
      </c>
      <c r="AY295" s="10">
        <v>72.745999999999995</v>
      </c>
      <c r="AZ295" s="10">
        <v>5.5379999999999896</v>
      </c>
      <c r="BA295" s="10">
        <v>2.996</v>
      </c>
      <c r="BB295" s="10">
        <v>3.1259999999999999</v>
      </c>
      <c r="BC295" s="10">
        <v>8.4700000000000006</v>
      </c>
      <c r="BD295" s="10">
        <v>37.093000000000004</v>
      </c>
      <c r="BE295" s="10">
        <v>11.667</v>
      </c>
      <c r="BF295" s="10">
        <v>162.471</v>
      </c>
      <c r="BG295" s="10">
        <v>46.703000000000003</v>
      </c>
      <c r="BH295" s="10">
        <v>71.436000000000007</v>
      </c>
      <c r="BI295" s="10">
        <v>5.62</v>
      </c>
      <c r="BJ295" s="10">
        <v>1.579</v>
      </c>
      <c r="BK295" s="10">
        <v>2.3639999999999999</v>
      </c>
      <c r="BL295" s="10">
        <v>6.5539999999999896</v>
      </c>
      <c r="BM295" s="10">
        <v>29.164000000000001</v>
      </c>
      <c r="BN295" s="10">
        <v>8.4870000000000001</v>
      </c>
      <c r="BO295" s="10">
        <v>101.08199999999999</v>
      </c>
      <c r="BP295" s="10">
        <v>54.656999999999996</v>
      </c>
      <c r="BQ295" s="10">
        <v>71.753999999999905</v>
      </c>
      <c r="BR295" s="10">
        <v>3.16</v>
      </c>
      <c r="BS295" s="10">
        <v>1.123</v>
      </c>
      <c r="BT295" s="10">
        <v>2.84</v>
      </c>
      <c r="BU295" s="10">
        <v>7.4029999999999996</v>
      </c>
      <c r="BV295" s="10">
        <v>26.841999999999999</v>
      </c>
      <c r="BW295" s="10">
        <v>10.087999999999999</v>
      </c>
      <c r="BX295">
        <v>0.25800000000000001</v>
      </c>
      <c r="BY295">
        <v>0.22800000000000001</v>
      </c>
      <c r="BZ295">
        <v>0.36399999999999999</v>
      </c>
      <c r="CA295">
        <v>0.99455224744454296</v>
      </c>
      <c r="CB295">
        <v>1.00824794069163</v>
      </c>
      <c r="CE295">
        <v>1.1915960062781199</v>
      </c>
      <c r="CF295">
        <v>1.2382831420867</v>
      </c>
      <c r="CG295">
        <v>1.0482980645816</v>
      </c>
      <c r="CH295">
        <v>1.0294735839570699</v>
      </c>
    </row>
    <row r="296" spans="1:86" x14ac:dyDescent="0.25">
      <c r="A296" s="12" t="str">
        <f>VLOOKUP($B296,GCDTCodes!$A$1:$D$398,2,FALSE)</f>
        <v>GCDT_291</v>
      </c>
      <c r="B296" s="12" t="s">
        <v>379</v>
      </c>
      <c r="C296" t="s">
        <v>375</v>
      </c>
      <c r="D296" t="s">
        <v>535</v>
      </c>
      <c r="E296" t="s">
        <v>1691</v>
      </c>
      <c r="F296" t="s">
        <v>168</v>
      </c>
      <c r="G296" t="s">
        <v>157</v>
      </c>
      <c r="H296" t="s">
        <v>158</v>
      </c>
      <c r="I296" t="s">
        <v>155</v>
      </c>
      <c r="J296" t="s">
        <v>155</v>
      </c>
      <c r="K296" s="10">
        <v>6.2486012710000001</v>
      </c>
      <c r="L296" s="10">
        <v>3.5333742000000001E-2</v>
      </c>
      <c r="M296" s="10">
        <v>1.6897345000000001E-2</v>
      </c>
      <c r="N296" s="10">
        <v>-2.0676568999999999E-2</v>
      </c>
      <c r="O296" s="10">
        <v>12.958081440000001</v>
      </c>
      <c r="P296" s="10">
        <v>4.2958416999999999E-2</v>
      </c>
      <c r="Q296" s="10">
        <v>7.2491639999999998E-3</v>
      </c>
      <c r="R296" s="10">
        <v>0.343368746</v>
      </c>
      <c r="S296" s="10">
        <v>-26.947825479999999</v>
      </c>
      <c r="T296" s="10">
        <v>-5.2070305999999997E-2</v>
      </c>
      <c r="U296" s="10">
        <v>-2.9799368999999999E-2</v>
      </c>
      <c r="V296" s="10">
        <v>-0.39915146400000001</v>
      </c>
      <c r="W296" s="10">
        <v>7.6279999999999903</v>
      </c>
      <c r="X296" s="10">
        <v>3.5720000000000001</v>
      </c>
      <c r="Y296" s="10">
        <v>2.8999999999999901E-2</v>
      </c>
      <c r="Z296" s="10">
        <v>837.178</v>
      </c>
      <c r="AA296" s="10">
        <v>1.958</v>
      </c>
      <c r="AB296" s="10">
        <v>1.4930000000000001</v>
      </c>
      <c r="AC296" s="10">
        <v>11.1009999999999</v>
      </c>
      <c r="AD296" s="10">
        <v>5.7149999999999999</v>
      </c>
      <c r="AE296" s="10">
        <v>3.786</v>
      </c>
      <c r="AF296" s="10">
        <v>3.3000000000000002E-2</v>
      </c>
      <c r="AG296" s="10">
        <v>796.38599999999997</v>
      </c>
      <c r="AH296" s="10">
        <v>2.0329999999999999</v>
      </c>
      <c r="AI296" s="10">
        <v>1.5369999999999999</v>
      </c>
      <c r="AJ296" s="10">
        <v>11.185</v>
      </c>
      <c r="AK296" s="10">
        <v>6.4470000000000001</v>
      </c>
      <c r="AL296" s="10">
        <v>5.625</v>
      </c>
      <c r="AM296" s="10">
        <v>4.7E-2</v>
      </c>
      <c r="AN296" s="10">
        <v>757.35199999999998</v>
      </c>
      <c r="AO296" s="10">
        <v>1.7430000000000001</v>
      </c>
      <c r="AP296" s="10">
        <v>14.8029999999999</v>
      </c>
      <c r="AQ296" s="10">
        <v>-118.1988278</v>
      </c>
      <c r="AR296" s="10">
        <v>-0.40420364199999997</v>
      </c>
      <c r="AS296" s="10">
        <v>-0.54495979999999999</v>
      </c>
      <c r="AT296" s="10">
        <v>-2.60356539</v>
      </c>
      <c r="AU296" s="10">
        <v>0.372559268</v>
      </c>
      <c r="AV296" s="10">
        <v>-1.0446373769999999</v>
      </c>
      <c r="AW296" s="10">
        <v>122.361</v>
      </c>
      <c r="AX296" s="10">
        <v>57.771000000000001</v>
      </c>
      <c r="AY296" s="10">
        <v>80.736999999999995</v>
      </c>
      <c r="AZ296" s="10">
        <v>3.7309999999999999</v>
      </c>
      <c r="BA296" s="10">
        <v>2.9209999999999998</v>
      </c>
      <c r="BB296" s="10">
        <v>1.8619999999999901</v>
      </c>
      <c r="BC296" s="10">
        <v>5.9720000000000004</v>
      </c>
      <c r="BD296" s="10">
        <v>30.570999999999898</v>
      </c>
      <c r="BE296" s="10">
        <v>7.367</v>
      </c>
      <c r="BF296" s="10">
        <v>120.639</v>
      </c>
      <c r="BG296" s="10">
        <v>55.508999999999901</v>
      </c>
      <c r="BH296" s="10">
        <v>75.546999999999997</v>
      </c>
      <c r="BI296" s="10">
        <v>3.528</v>
      </c>
      <c r="BJ296" s="10">
        <v>1.6944999999999999</v>
      </c>
      <c r="BK296" s="10">
        <v>2.0299999999999998</v>
      </c>
      <c r="BL296" s="10">
        <v>6.4470000000000001</v>
      </c>
      <c r="BM296" s="10">
        <v>28.616</v>
      </c>
      <c r="BN296" s="10">
        <v>9.157</v>
      </c>
      <c r="BO296" s="10">
        <v>106.863999999999</v>
      </c>
      <c r="BP296" s="10">
        <v>62.052999999999997</v>
      </c>
      <c r="BQ296" s="10">
        <v>76.518999999999906</v>
      </c>
      <c r="BR296" s="10">
        <v>2.3420000000000001</v>
      </c>
      <c r="BS296" s="10">
        <v>1.0979999999999901</v>
      </c>
      <c r="BT296" s="10">
        <v>2.32099999999999</v>
      </c>
      <c r="BU296" s="10">
        <v>8.3639999999999901</v>
      </c>
      <c r="BV296" s="10">
        <v>37.991999999999997</v>
      </c>
      <c r="BW296" s="10">
        <v>9.09</v>
      </c>
      <c r="BX296">
        <v>0.21</v>
      </c>
      <c r="BY296">
        <v>0.22800000000000001</v>
      </c>
      <c r="BZ296">
        <v>0.20899999999999999</v>
      </c>
      <c r="CA296">
        <v>1.1010320177006201</v>
      </c>
      <c r="CB296">
        <v>1.15236104469179</v>
      </c>
      <c r="CE296">
        <v>1.1668366910936001</v>
      </c>
      <c r="CF296">
        <v>1.0084780605758199</v>
      </c>
      <c r="CG296">
        <v>0.94580923302998798</v>
      </c>
      <c r="CH296">
        <v>1.02246198418717</v>
      </c>
    </row>
    <row r="297" spans="1:86" x14ac:dyDescent="0.25">
      <c r="A297" s="12" t="str">
        <f>VLOOKUP($B297,GCDTCodes!$A$1:$D$398,2,FALSE)</f>
        <v>GCDT_292</v>
      </c>
      <c r="B297" s="12" t="s">
        <v>380</v>
      </c>
      <c r="C297" t="s">
        <v>375</v>
      </c>
      <c r="D297" t="s">
        <v>535</v>
      </c>
      <c r="E297" t="s">
        <v>1692</v>
      </c>
      <c r="F297" t="s">
        <v>174</v>
      </c>
      <c r="G297" t="s">
        <v>154</v>
      </c>
      <c r="H297" t="s">
        <v>155</v>
      </c>
      <c r="I297" t="s">
        <v>155</v>
      </c>
      <c r="J297" t="s">
        <v>155</v>
      </c>
      <c r="K297" s="10">
        <v>-1.815789377</v>
      </c>
      <c r="L297" s="10">
        <v>1.8675308000000002E-2</v>
      </c>
      <c r="M297" s="10">
        <v>4.7137899999999998E-3</v>
      </c>
      <c r="N297" s="10">
        <v>-0.20072337800000001</v>
      </c>
      <c r="O297" s="10">
        <v>13.90557978</v>
      </c>
      <c r="P297" s="10">
        <v>3.10621879999999E-2</v>
      </c>
      <c r="Q297" s="10">
        <v>7.2491639999999998E-3</v>
      </c>
      <c r="R297" s="10">
        <v>-2.7690347000000001E-2</v>
      </c>
      <c r="S297" s="10">
        <v>0.59474128999999998</v>
      </c>
      <c r="T297" s="10">
        <v>-3.8767759999999902E-3</v>
      </c>
      <c r="U297" s="10">
        <v>-5.1312689999999999E-3</v>
      </c>
      <c r="V297" s="10">
        <v>-1.6063060000000001E-2</v>
      </c>
      <c r="W297" s="10">
        <v>5.3869999999999996</v>
      </c>
      <c r="X297" s="10">
        <v>3.2050000000000001</v>
      </c>
      <c r="Y297" s="10">
        <v>2.79999999999999E-2</v>
      </c>
      <c r="Z297" s="10">
        <v>871.38300000000004</v>
      </c>
      <c r="AA297" s="10">
        <v>2.2639999999999998</v>
      </c>
      <c r="AB297" s="10">
        <v>1.89</v>
      </c>
      <c r="AC297" s="10">
        <v>11.750999999999999</v>
      </c>
      <c r="AD297" s="10">
        <v>5.6820000000000004</v>
      </c>
      <c r="AE297" s="10">
        <v>3.4019999999999899</v>
      </c>
      <c r="AF297" s="10">
        <v>3.4000000000000002E-2</v>
      </c>
      <c r="AG297" s="10">
        <v>711.88699999999994</v>
      </c>
      <c r="AH297" s="10">
        <v>1.9809999999999901</v>
      </c>
      <c r="AI297" s="10">
        <v>1.38699999999999</v>
      </c>
      <c r="AJ297" s="10">
        <v>9.7799999999999994</v>
      </c>
      <c r="AK297" s="10">
        <v>5.9509999999999996</v>
      </c>
      <c r="AL297" s="10">
        <v>4.9080000000000004</v>
      </c>
      <c r="AM297" s="10">
        <v>4.0999999999999898E-2</v>
      </c>
      <c r="AN297" s="10">
        <v>668.59699999999998</v>
      </c>
      <c r="AO297" s="10">
        <v>1.4409999999999901</v>
      </c>
      <c r="AP297" s="10">
        <v>12.255999999999901</v>
      </c>
      <c r="AQ297" s="10">
        <v>-67.833883850000007</v>
      </c>
      <c r="AR297" s="10">
        <v>-0.30511471699999998</v>
      </c>
      <c r="AS297" s="10">
        <v>-0.352323361</v>
      </c>
      <c r="AT297" s="10">
        <v>-2.2470987880000002</v>
      </c>
      <c r="AU297" s="10">
        <v>0.37475059900000002</v>
      </c>
      <c r="AV297" s="10">
        <v>-1.4759534489999999</v>
      </c>
      <c r="AW297" s="10">
        <v>194.821</v>
      </c>
      <c r="AX297" s="10">
        <v>51.707000000000001</v>
      </c>
      <c r="AY297" s="10">
        <v>72.350999999999999</v>
      </c>
      <c r="AZ297" s="10">
        <v>5.4169999999999998</v>
      </c>
      <c r="BA297" s="10">
        <v>3.0550000000000002</v>
      </c>
      <c r="BB297" s="10">
        <v>3.1680000000000001</v>
      </c>
      <c r="BC297" s="10">
        <v>8.5410000000000004</v>
      </c>
      <c r="BD297" s="10">
        <v>33.69</v>
      </c>
      <c r="BE297" s="10">
        <v>10.612</v>
      </c>
      <c r="BF297" s="10">
        <v>122.93600000000001</v>
      </c>
      <c r="BG297" s="10">
        <v>54.773999999999901</v>
      </c>
      <c r="BH297" s="10">
        <v>74.863999999999905</v>
      </c>
      <c r="BI297" s="10">
        <v>3.488</v>
      </c>
      <c r="BJ297" s="10">
        <v>1.206</v>
      </c>
      <c r="BK297" s="10">
        <v>2.0819999999999999</v>
      </c>
      <c r="BL297" s="10">
        <v>6.6520000000000001</v>
      </c>
      <c r="BM297" s="10">
        <v>28.13</v>
      </c>
      <c r="BN297" s="10">
        <v>9.0749999999999993</v>
      </c>
      <c r="BO297" s="10">
        <v>106.624</v>
      </c>
      <c r="BP297" s="10">
        <v>60.162999999999997</v>
      </c>
      <c r="BQ297" s="10">
        <v>74.348999999999904</v>
      </c>
      <c r="BR297" s="10">
        <v>2.8450000000000002</v>
      </c>
      <c r="BS297" s="10">
        <v>1.091</v>
      </c>
      <c r="BT297" s="10">
        <v>2.823</v>
      </c>
      <c r="BU297" s="10">
        <v>8.4359999999999999</v>
      </c>
      <c r="BV297" s="10">
        <v>37.510999999999903</v>
      </c>
      <c r="BW297" s="10">
        <v>7.54</v>
      </c>
      <c r="BX297">
        <v>0.26300000000000001</v>
      </c>
      <c r="BY297">
        <v>0.24199999999999999</v>
      </c>
      <c r="BZ297">
        <v>0.21199999999999999</v>
      </c>
      <c r="CA297">
        <v>1.6403070650484799</v>
      </c>
      <c r="CB297">
        <v>1.46086474763787</v>
      </c>
      <c r="CC297">
        <v>1.2771328752284401</v>
      </c>
      <c r="CD297">
        <v>1.1055632375117701</v>
      </c>
      <c r="CE297">
        <v>1.1586995187995299</v>
      </c>
      <c r="CF297">
        <v>0.98078424754603699</v>
      </c>
      <c r="CG297">
        <v>1.2467083271802599</v>
      </c>
      <c r="CH297">
        <v>0.94720008439037195</v>
      </c>
    </row>
    <row r="298" spans="1:86" x14ac:dyDescent="0.25">
      <c r="A298" s="12" t="str">
        <f>VLOOKUP($B298,GCDTCodes!$A$1:$D$398,2,FALSE)</f>
        <v>GCDT_293</v>
      </c>
      <c r="B298" s="12" t="s">
        <v>381</v>
      </c>
      <c r="C298" t="s">
        <v>375</v>
      </c>
      <c r="D298" t="s">
        <v>535</v>
      </c>
      <c r="E298" t="s">
        <v>1692</v>
      </c>
      <c r="F298" t="s">
        <v>174</v>
      </c>
      <c r="G298" t="s">
        <v>162</v>
      </c>
      <c r="H298" t="s">
        <v>158</v>
      </c>
      <c r="I298" t="s">
        <v>155</v>
      </c>
      <c r="J298" t="s">
        <v>155</v>
      </c>
      <c r="K298" s="10">
        <v>38.655728850000003</v>
      </c>
      <c r="L298" s="10">
        <v>0.18388718600000001</v>
      </c>
      <c r="M298" s="10">
        <v>9.3384582999999993E-2</v>
      </c>
      <c r="N298" s="10">
        <v>0.49437016700000003</v>
      </c>
      <c r="O298" s="10">
        <v>41.794903249999997</v>
      </c>
      <c r="P298" s="10">
        <v>0.126232014</v>
      </c>
      <c r="Q298" s="10">
        <v>3.6845181999999997E-2</v>
      </c>
      <c r="R298" s="10">
        <v>1.085486932</v>
      </c>
      <c r="S298" s="10">
        <v>37.726217149999997</v>
      </c>
      <c r="T298" s="10">
        <v>7.3805836E-2</v>
      </c>
      <c r="U298" s="10">
        <v>3.4928346999999998E-2</v>
      </c>
      <c r="V298" s="10">
        <v>0.54840709399999998</v>
      </c>
      <c r="W298" s="10">
        <v>7.2329999999999997</v>
      </c>
      <c r="X298" s="10">
        <v>2.92</v>
      </c>
      <c r="Y298" s="10">
        <v>2.5999999999999999E-2</v>
      </c>
      <c r="Z298" s="10">
        <v>1251.18</v>
      </c>
      <c r="AA298" s="10">
        <v>2.7939999999999898</v>
      </c>
      <c r="AB298" s="10">
        <v>2.4489999999999998</v>
      </c>
      <c r="AC298" s="10">
        <v>14.167</v>
      </c>
      <c r="AD298" s="10">
        <v>5.7</v>
      </c>
      <c r="AE298" s="10">
        <v>4.24</v>
      </c>
      <c r="AF298" s="10">
        <v>3.4000000000000002E-2</v>
      </c>
      <c r="AG298" s="10">
        <v>847.71899999999903</v>
      </c>
      <c r="AH298" s="10">
        <v>2.1379999999999999</v>
      </c>
      <c r="AI298" s="10">
        <v>1.6659999999999999</v>
      </c>
      <c r="AJ298" s="10">
        <v>14.242000000000001</v>
      </c>
      <c r="AK298" s="10">
        <v>6.0449999999999999</v>
      </c>
      <c r="AL298" s="10">
        <v>4.3650000000000002</v>
      </c>
      <c r="AM298" s="10">
        <v>3.9E-2</v>
      </c>
      <c r="AN298" s="10">
        <v>608.30999999999995</v>
      </c>
      <c r="AO298" s="10">
        <v>1.429</v>
      </c>
      <c r="AP298" s="10">
        <v>14.415999999999899</v>
      </c>
      <c r="AQ298" s="10">
        <v>559.337451899999</v>
      </c>
      <c r="AR298" s="10">
        <v>2.4560239679999998</v>
      </c>
      <c r="AS298" s="10">
        <v>2.4751549019999999</v>
      </c>
      <c r="AT298" s="10">
        <v>6.6533002779999997</v>
      </c>
      <c r="AU298" s="10">
        <v>-0.47935312800000002</v>
      </c>
      <c r="AV298" s="10">
        <v>-0.57669749000000003</v>
      </c>
      <c r="AW298" s="10">
        <v>206.65299999999999</v>
      </c>
      <c r="AX298" s="10">
        <v>44.631999999999998</v>
      </c>
      <c r="AY298" s="10">
        <v>66.188000000000002</v>
      </c>
      <c r="AZ298" s="10">
        <v>6.1520000000000001</v>
      </c>
      <c r="BA298" s="10">
        <v>2.7879999999999998</v>
      </c>
      <c r="BB298" s="10">
        <v>4.3730000000000002</v>
      </c>
      <c r="BC298" s="10">
        <v>8.3789999999999996</v>
      </c>
      <c r="BD298" s="10">
        <v>37.533000000000001</v>
      </c>
      <c r="BE298" s="10">
        <v>10.565</v>
      </c>
      <c r="BF298" s="10">
        <v>146.876</v>
      </c>
      <c r="BG298" s="10">
        <v>35.695999999999998</v>
      </c>
      <c r="BH298" s="10">
        <v>65.671000000000006</v>
      </c>
      <c r="BI298" s="10">
        <v>6.01</v>
      </c>
      <c r="BJ298" s="10">
        <v>10.238</v>
      </c>
      <c r="BK298" s="10">
        <v>2.4239999999999999</v>
      </c>
      <c r="BL298" s="10">
        <v>5.3719999999999999</v>
      </c>
      <c r="BM298" s="10">
        <v>26.99</v>
      </c>
      <c r="BN298" s="10">
        <v>7.7479999999999896</v>
      </c>
      <c r="BO298" s="10">
        <v>104.66200000000001</v>
      </c>
      <c r="BP298" s="10">
        <v>58.806999999999903</v>
      </c>
      <c r="BQ298" s="10">
        <v>74.951999999999998</v>
      </c>
      <c r="BR298" s="10">
        <v>2.8339999999999899</v>
      </c>
      <c r="BS298" s="10">
        <v>1.091</v>
      </c>
      <c r="BT298" s="10">
        <v>2.371</v>
      </c>
      <c r="BU298" s="10">
        <v>7.9169999999999998</v>
      </c>
      <c r="BV298" s="10">
        <v>38.832000000000001</v>
      </c>
      <c r="BW298" s="10">
        <v>8.4279999999999902</v>
      </c>
      <c r="BX298">
        <v>0.185</v>
      </c>
      <c r="BY298">
        <v>0.19800000000000001</v>
      </c>
      <c r="BZ298">
        <v>0.216</v>
      </c>
      <c r="CA298">
        <v>0.952164477386098</v>
      </c>
      <c r="CB298">
        <v>0.97583782691829402</v>
      </c>
      <c r="CC298">
        <v>0.74989515774240001</v>
      </c>
      <c r="CD298">
        <v>0.92974911837913299</v>
      </c>
      <c r="CE298">
        <v>1.14769724431078</v>
      </c>
      <c r="CF298">
        <v>0.66619673899466503</v>
      </c>
      <c r="CG298">
        <v>0.93128866317612102</v>
      </c>
      <c r="CH298">
        <v>0.96042006477041098</v>
      </c>
    </row>
    <row r="299" spans="1:86" x14ac:dyDescent="0.25">
      <c r="A299" s="12" t="str">
        <f>VLOOKUP($B299,GCDTCodes!$A$1:$D$398,2,FALSE)</f>
        <v>GCDT_294</v>
      </c>
      <c r="B299" s="12" t="s">
        <v>382</v>
      </c>
      <c r="C299" t="s">
        <v>375</v>
      </c>
      <c r="D299" t="s">
        <v>535</v>
      </c>
      <c r="E299" t="s">
        <v>1692</v>
      </c>
      <c r="F299" t="s">
        <v>174</v>
      </c>
      <c r="G299" t="s">
        <v>162</v>
      </c>
      <c r="H299" t="s">
        <v>160</v>
      </c>
      <c r="I299" t="s">
        <v>155</v>
      </c>
      <c r="J299" t="s">
        <v>155</v>
      </c>
      <c r="K299" s="10">
        <v>-15.47877072</v>
      </c>
      <c r="L299" s="10">
        <v>-4.5876121999999998E-2</v>
      </c>
      <c r="M299" s="10">
        <v>-2.9400165999999998E-2</v>
      </c>
      <c r="N299" s="10">
        <v>-2.0676568999999999E-2</v>
      </c>
      <c r="O299" s="10">
        <v>-29.787629209999999</v>
      </c>
      <c r="P299" s="10">
        <v>-0.104554813</v>
      </c>
      <c r="Q299" s="10">
        <v>-2.15012539999999E-2</v>
      </c>
      <c r="R299" s="10">
        <v>-0.76980853400000004</v>
      </c>
      <c r="S299" s="10">
        <v>27.07460377</v>
      </c>
      <c r="T299" s="10">
        <v>4.7530834000000001E-2</v>
      </c>
      <c r="U299" s="10">
        <v>7.1947669999999899E-3</v>
      </c>
      <c r="V299" s="10">
        <v>0.125054478</v>
      </c>
      <c r="W299" s="10">
        <v>5.851</v>
      </c>
      <c r="X299" s="10">
        <v>3.4139999999999899</v>
      </c>
      <c r="Y299" s="10">
        <v>2.7E-2</v>
      </c>
      <c r="Z299" s="10">
        <v>1026.21</v>
      </c>
      <c r="AA299" s="10">
        <v>2.3149999999999999</v>
      </c>
      <c r="AB299" s="10">
        <v>1.702</v>
      </c>
      <c r="AC299" s="10">
        <v>12.919</v>
      </c>
      <c r="AD299" s="10">
        <v>5.6849999999999996</v>
      </c>
      <c r="AE299" s="10">
        <v>3.4019999999999899</v>
      </c>
      <c r="AF299" s="10">
        <v>3.5000000000000003E-2</v>
      </c>
      <c r="AG299" s="10">
        <v>754.62199999999996</v>
      </c>
      <c r="AH299" s="10">
        <v>1.879</v>
      </c>
      <c r="AI299" s="10">
        <v>1.4359999999999999</v>
      </c>
      <c r="AJ299" s="10">
        <v>10.991</v>
      </c>
      <c r="AK299" s="10">
        <v>6.2789999999999999</v>
      </c>
      <c r="AL299" s="10">
        <v>4.4169999999999998</v>
      </c>
      <c r="AM299" s="10">
        <v>3.5000000000000003E-2</v>
      </c>
      <c r="AN299" s="10">
        <v>667.94299999999998</v>
      </c>
      <c r="AO299" s="10">
        <v>1.4239999999999999</v>
      </c>
      <c r="AP299" s="10">
        <v>12.727</v>
      </c>
      <c r="AQ299" s="10">
        <v>-155.61578</v>
      </c>
      <c r="AR299" s="10">
        <v>-0.59513108299999995</v>
      </c>
      <c r="AS299" s="10">
        <v>-0.57745269399999999</v>
      </c>
      <c r="AT299" s="10">
        <v>-2.0688654870000001</v>
      </c>
      <c r="AU299" s="10">
        <v>-0.10295955900000001</v>
      </c>
      <c r="AV299" s="10">
        <v>-1.4759534489999999</v>
      </c>
      <c r="AW299" s="10">
        <v>192.00099999999901</v>
      </c>
      <c r="AX299" s="10">
        <v>42.758999999999901</v>
      </c>
      <c r="AY299" s="10">
        <v>71.296000000000006</v>
      </c>
      <c r="AZ299" s="10">
        <v>5.5919999999999996</v>
      </c>
      <c r="BA299" s="10">
        <v>3.5189999999999899</v>
      </c>
      <c r="BB299" s="10">
        <v>2.5950000000000002</v>
      </c>
      <c r="BC299" s="10">
        <v>6.5739999999999998</v>
      </c>
      <c r="BD299" s="10">
        <v>29.285</v>
      </c>
      <c r="BE299" s="10">
        <v>9.6779999999999902</v>
      </c>
      <c r="BF299" s="10">
        <v>125.69</v>
      </c>
      <c r="BG299" s="10">
        <v>49.713000000000001</v>
      </c>
      <c r="BH299" s="10">
        <v>74.325000000000003</v>
      </c>
      <c r="BI299" s="10">
        <v>4.891</v>
      </c>
      <c r="BJ299" s="10">
        <v>4.9000000000000004</v>
      </c>
      <c r="BK299" s="10">
        <v>2.1480000000000001</v>
      </c>
      <c r="BL299" s="10">
        <v>6.94</v>
      </c>
      <c r="BM299" s="10">
        <v>26.321999999999999</v>
      </c>
      <c r="BN299" s="10">
        <v>8.4979999999999993</v>
      </c>
      <c r="BO299" s="10">
        <v>102.771</v>
      </c>
      <c r="BP299" s="10">
        <v>41.658999999999999</v>
      </c>
      <c r="BQ299" s="10">
        <v>70.016000000000005</v>
      </c>
      <c r="BR299" s="10">
        <v>4.9459999999999997</v>
      </c>
      <c r="BS299" s="10">
        <v>1.0820000000000001</v>
      </c>
      <c r="BT299" s="10">
        <v>2.1989999999999998</v>
      </c>
      <c r="BU299" s="10">
        <v>5.5679999999999996</v>
      </c>
      <c r="BV299" s="10">
        <v>26.414000000000001</v>
      </c>
      <c r="BW299" s="10">
        <v>7.8879999999999999</v>
      </c>
      <c r="BX299">
        <v>0.25</v>
      </c>
      <c r="BY299">
        <v>0.25600000000000001</v>
      </c>
      <c r="BZ299">
        <v>0.2</v>
      </c>
      <c r="CA299">
        <v>1.2442784519900101</v>
      </c>
      <c r="CB299">
        <v>0.97398296280777996</v>
      </c>
      <c r="CC299">
        <v>1.3320969986034701</v>
      </c>
      <c r="CD299">
        <v>0.93500963709901597</v>
      </c>
      <c r="CE299">
        <v>0.97856055640982897</v>
      </c>
      <c r="CF299">
        <v>0.87088438379869604</v>
      </c>
      <c r="CG299">
        <v>1.1986347597940099</v>
      </c>
      <c r="CH299">
        <v>1.00169648450057</v>
      </c>
    </row>
    <row r="300" spans="1:86" x14ac:dyDescent="0.25">
      <c r="A300" s="12" t="str">
        <f>VLOOKUP($B300,GCDTCodes!$A$1:$D$398,2,FALSE)</f>
        <v>GCDT_295</v>
      </c>
      <c r="B300" s="12" t="s">
        <v>383</v>
      </c>
      <c r="C300" t="s">
        <v>375</v>
      </c>
      <c r="D300" t="s">
        <v>535</v>
      </c>
      <c r="E300" t="s">
        <v>1692</v>
      </c>
      <c r="F300" t="s">
        <v>174</v>
      </c>
      <c r="G300" t="s">
        <v>166</v>
      </c>
      <c r="H300" t="s">
        <v>155</v>
      </c>
      <c r="I300" t="s">
        <v>155</v>
      </c>
      <c r="J300" t="s">
        <v>155</v>
      </c>
      <c r="K300" s="10">
        <v>-21.846171569999999</v>
      </c>
      <c r="L300" s="10">
        <v>-6.8781468999999998E-2</v>
      </c>
      <c r="M300" s="10">
        <v>-6.1077409999999999E-2</v>
      </c>
      <c r="N300" s="10">
        <v>-0.20072337800000001</v>
      </c>
      <c r="O300" s="10">
        <v>3.448292017</v>
      </c>
      <c r="P300" s="10">
        <v>-2.3660461000000001E-2</v>
      </c>
      <c r="Q300" s="10">
        <v>-4.5892440000000001E-3</v>
      </c>
      <c r="R300" s="10">
        <v>-2.7690347000000001E-2</v>
      </c>
      <c r="S300" s="10">
        <v>17.439200119999999</v>
      </c>
      <c r="T300" s="10">
        <v>5.344583E-3</v>
      </c>
      <c r="U300" s="10">
        <v>-6.5121240000000002E-3</v>
      </c>
      <c r="V300" s="10">
        <v>9.5512875999999997E-2</v>
      </c>
      <c r="W300" s="10">
        <v>6.3049999999999997</v>
      </c>
      <c r="X300" s="10">
        <v>3.246</v>
      </c>
      <c r="Y300" s="10">
        <v>2.5999999999999999E-2</v>
      </c>
      <c r="Z300" s="10">
        <v>805.51099999999997</v>
      </c>
      <c r="AA300" s="10">
        <v>1.6479999999999999</v>
      </c>
      <c r="AB300" s="10">
        <v>1.157</v>
      </c>
      <c r="AC300" s="10">
        <v>10.714</v>
      </c>
      <c r="AD300" s="10">
        <v>5.6870000000000003</v>
      </c>
      <c r="AE300" s="10">
        <v>3.069</v>
      </c>
      <c r="AF300" s="10">
        <v>3.2000000000000001E-2</v>
      </c>
      <c r="AG300" s="10">
        <v>632.23400000000004</v>
      </c>
      <c r="AH300" s="10">
        <v>1.6930000000000001</v>
      </c>
      <c r="AI300" s="10">
        <v>1.1020000000000001</v>
      </c>
      <c r="AJ300" s="10">
        <v>9.3940000000000001</v>
      </c>
      <c r="AK300" s="10">
        <v>5.73</v>
      </c>
      <c r="AL300" s="10">
        <v>4.2009999999999996</v>
      </c>
      <c r="AM300" s="10">
        <v>3.9E-2</v>
      </c>
      <c r="AN300" s="10">
        <v>638.851</v>
      </c>
      <c r="AO300" s="10">
        <v>1.2609999999999999</v>
      </c>
      <c r="AP300" s="10">
        <v>13.1</v>
      </c>
      <c r="AQ300" s="10">
        <v>-75.682512430000003</v>
      </c>
      <c r="AR300" s="10">
        <v>-0.41628765699999998</v>
      </c>
      <c r="AS300" s="10">
        <v>-0.41266730600000001</v>
      </c>
      <c r="AT300" s="10">
        <v>-1.1776989819999999</v>
      </c>
      <c r="AU300" s="10">
        <v>-0.22567409499999999</v>
      </c>
      <c r="AV300" s="10">
        <v>-0.82897934099999904</v>
      </c>
      <c r="AW300" s="10">
        <v>114.935</v>
      </c>
      <c r="AX300" s="10">
        <v>43.33</v>
      </c>
      <c r="AY300" s="10">
        <v>70.608000000000004</v>
      </c>
      <c r="AZ300" s="10">
        <v>3.2489999999999899</v>
      </c>
      <c r="BA300" s="10">
        <v>3.0179999999999998</v>
      </c>
      <c r="BB300" s="10">
        <v>1.456</v>
      </c>
      <c r="BC300" s="10">
        <v>3.9430000000000001</v>
      </c>
      <c r="BD300" s="10">
        <v>24.172999999999998</v>
      </c>
      <c r="BE300" s="10">
        <v>6.399</v>
      </c>
      <c r="BF300" s="10">
        <v>159.339</v>
      </c>
      <c r="BG300" s="10">
        <v>50.667000000000002</v>
      </c>
      <c r="BH300" s="10">
        <v>71.275000000000006</v>
      </c>
      <c r="BI300" s="10">
        <v>3.2650000000000001</v>
      </c>
      <c r="BJ300" s="10">
        <v>1.5369999999999999</v>
      </c>
      <c r="BK300" s="10">
        <v>2.1230000000000002</v>
      </c>
      <c r="BL300" s="10">
        <v>5.4279999999999999</v>
      </c>
      <c r="BM300" s="10">
        <v>29.364999999999998</v>
      </c>
      <c r="BN300" s="10">
        <v>10.645</v>
      </c>
      <c r="BO300" s="10">
        <v>100.89700000000001</v>
      </c>
      <c r="BP300" s="10">
        <v>56.073999999999998</v>
      </c>
      <c r="BQ300" s="10">
        <v>72.328999999999994</v>
      </c>
      <c r="BR300" s="10">
        <v>2.9180000000000001</v>
      </c>
      <c r="BS300" s="10">
        <v>1.1859999999999999</v>
      </c>
      <c r="BT300" s="10">
        <v>2.8130000000000002</v>
      </c>
      <c r="BU300" s="10">
        <v>7.5960000000000001</v>
      </c>
      <c r="BV300" s="10">
        <v>34.44</v>
      </c>
      <c r="BW300" s="10">
        <v>12.667999999999999</v>
      </c>
      <c r="BX300">
        <v>0.16500000000000001</v>
      </c>
      <c r="BY300">
        <v>0.17799999999999999</v>
      </c>
      <c r="BZ300">
        <v>0.17199999999999999</v>
      </c>
      <c r="CA300">
        <v>0.96400986076987105</v>
      </c>
      <c r="CB300">
        <v>0.97599808475511796</v>
      </c>
      <c r="CC300">
        <v>1.1060507232251899</v>
      </c>
      <c r="CD300">
        <v>0.93474529151876795</v>
      </c>
      <c r="CE300">
        <v>0.97782408995195902</v>
      </c>
      <c r="CF300">
        <v>0.91958892605976095</v>
      </c>
      <c r="CG300">
        <v>1.01679525043135</v>
      </c>
      <c r="CH300">
        <v>0.90569389033521797</v>
      </c>
    </row>
    <row r="301" spans="1:86" x14ac:dyDescent="0.25">
      <c r="A301" s="12" t="str">
        <f>VLOOKUP($B301,GCDTCodes!$A$1:$D$398,2,FALSE)</f>
        <v>GCDT_296</v>
      </c>
      <c r="B301" s="12" t="s">
        <v>384</v>
      </c>
      <c r="C301" t="s">
        <v>375</v>
      </c>
      <c r="D301" t="s">
        <v>535</v>
      </c>
      <c r="E301" t="s">
        <v>1692</v>
      </c>
      <c r="F301" t="s">
        <v>174</v>
      </c>
      <c r="G301" t="s">
        <v>204</v>
      </c>
      <c r="H301" t="s">
        <v>158</v>
      </c>
      <c r="I301" t="s">
        <v>155</v>
      </c>
      <c r="J301" t="s">
        <v>155</v>
      </c>
      <c r="K301" s="10">
        <v>13.06312204</v>
      </c>
      <c r="L301" s="10">
        <v>2.4922221000000001E-2</v>
      </c>
      <c r="M301" s="10">
        <v>1.2023923000000001E-2</v>
      </c>
      <c r="N301" s="10">
        <v>0.15937024</v>
      </c>
      <c r="O301" s="10">
        <v>37.061278909999999</v>
      </c>
      <c r="P301" s="10">
        <v>6.6750873000000002E-2</v>
      </c>
      <c r="Q301" s="10">
        <v>2.0778772000000001E-2</v>
      </c>
      <c r="R301" s="10">
        <v>0.343368746</v>
      </c>
      <c r="S301" s="10">
        <v>-31.533459700000002</v>
      </c>
      <c r="T301" s="10">
        <v>-5.6426779000000003E-2</v>
      </c>
      <c r="U301" s="10">
        <v>-2.3620322999999999E-2</v>
      </c>
      <c r="V301" s="10">
        <v>-0.43941567599999998</v>
      </c>
      <c r="W301" s="10">
        <v>6.5190000000000001</v>
      </c>
      <c r="X301" s="10">
        <v>2.9649999999999999</v>
      </c>
      <c r="Y301" s="10">
        <v>2.5999999999999999E-2</v>
      </c>
      <c r="Z301" s="10">
        <v>884.20399999999995</v>
      </c>
      <c r="AA301" s="10">
        <v>1.82</v>
      </c>
      <c r="AB301" s="10">
        <v>1.3459999999999901</v>
      </c>
      <c r="AC301" s="10">
        <v>10.860999999999899</v>
      </c>
      <c r="AD301" s="10">
        <v>5.6859999999999999</v>
      </c>
      <c r="AE301" s="10">
        <v>3.4019999999999899</v>
      </c>
      <c r="AF301" s="10">
        <v>3.4000000000000002E-2</v>
      </c>
      <c r="AG301" s="10">
        <v>575.73400000000004</v>
      </c>
      <c r="AH301" s="10">
        <v>1.6259999999999999</v>
      </c>
      <c r="AI301" s="10">
        <v>1.0640000000000001</v>
      </c>
      <c r="AJ301" s="10">
        <v>8.5</v>
      </c>
      <c r="AK301" s="10">
        <v>6.1389999999999896</v>
      </c>
      <c r="AL301" s="10">
        <v>4.3129999999999997</v>
      </c>
      <c r="AM301" s="10">
        <v>3.9E-2</v>
      </c>
      <c r="AN301" s="10">
        <v>597.53</v>
      </c>
      <c r="AO301" s="10">
        <v>1.3169999999999999</v>
      </c>
      <c r="AP301" s="10">
        <v>12.15</v>
      </c>
      <c r="AQ301" s="10">
        <v>-85.699118839999997</v>
      </c>
      <c r="AR301" s="10">
        <v>-0.433205279</v>
      </c>
      <c r="AS301" s="10">
        <v>-0.44516019899999998</v>
      </c>
      <c r="AT301" s="10">
        <v>-1.1776989819999999</v>
      </c>
      <c r="AU301" s="10">
        <v>-0.118298876</v>
      </c>
      <c r="AV301" s="10">
        <v>-0.82897934099999904</v>
      </c>
      <c r="AW301" s="10">
        <v>122.178</v>
      </c>
      <c r="AX301" s="10">
        <v>57.813999999999901</v>
      </c>
      <c r="AY301" s="10">
        <v>78.596999999999994</v>
      </c>
      <c r="AZ301" s="10">
        <v>4.218</v>
      </c>
      <c r="BA301" s="10">
        <v>2.93</v>
      </c>
      <c r="BB301" s="10">
        <v>2.097</v>
      </c>
      <c r="BC301" s="10">
        <v>7.28</v>
      </c>
      <c r="BD301" s="10">
        <v>32.369999999999997</v>
      </c>
      <c r="BE301" s="10">
        <v>8.9450000000000003</v>
      </c>
      <c r="BF301" s="10">
        <v>118.88500000000001</v>
      </c>
      <c r="BG301" s="10">
        <v>56.433</v>
      </c>
      <c r="BH301" s="10">
        <v>77.591999999999999</v>
      </c>
      <c r="BI301" s="10">
        <v>3.3849999999999998</v>
      </c>
      <c r="BJ301" s="10">
        <v>1.2150000000000001</v>
      </c>
      <c r="BK301" s="10">
        <v>1.651</v>
      </c>
      <c r="BL301" s="10">
        <v>5.335</v>
      </c>
      <c r="BM301" s="10">
        <v>23.189</v>
      </c>
      <c r="BN301" s="10">
        <v>6.641</v>
      </c>
      <c r="BO301" s="10">
        <v>94.917999999999907</v>
      </c>
      <c r="BP301" s="10">
        <v>64.503</v>
      </c>
      <c r="BQ301" s="10">
        <v>76.768000000000001</v>
      </c>
      <c r="BR301" s="10">
        <v>1.998</v>
      </c>
      <c r="BS301" s="10">
        <v>1.046</v>
      </c>
      <c r="BT301" s="10">
        <v>1.8180000000000001</v>
      </c>
      <c r="BU301" s="10">
        <v>6.5359999999999996</v>
      </c>
      <c r="BV301" s="10">
        <v>29.388999999999999</v>
      </c>
      <c r="BW301" s="10">
        <v>6.5259999999999998</v>
      </c>
      <c r="BX301">
        <v>0.24399999999999999</v>
      </c>
      <c r="BY301">
        <v>0.252</v>
      </c>
      <c r="BZ301">
        <v>0.21099999999999999</v>
      </c>
      <c r="CA301">
        <v>0.96400986076987105</v>
      </c>
      <c r="CB301">
        <v>0.97599808475511796</v>
      </c>
      <c r="CC301">
        <v>1.1060507232251899</v>
      </c>
      <c r="CD301">
        <v>0.93474529151876795</v>
      </c>
      <c r="CE301">
        <v>1.11518168680908</v>
      </c>
      <c r="CF301">
        <v>0.84439486329336899</v>
      </c>
      <c r="CG301">
        <v>1.05321599392013</v>
      </c>
      <c r="CH301">
        <v>0.97875382173887004</v>
      </c>
    </row>
    <row r="302" spans="1:86" x14ac:dyDescent="0.25">
      <c r="A302" s="12" t="str">
        <f>VLOOKUP($B302,GCDTCodes!$A$1:$D$398,2,FALSE)</f>
        <v>GCDT_297</v>
      </c>
      <c r="B302" s="12" t="s">
        <v>385</v>
      </c>
      <c r="C302" t="s">
        <v>375</v>
      </c>
      <c r="D302" t="s">
        <v>535</v>
      </c>
      <c r="E302" t="s">
        <v>1692</v>
      </c>
      <c r="F302" t="s">
        <v>174</v>
      </c>
      <c r="G302" t="s">
        <v>198</v>
      </c>
      <c r="H302" t="s">
        <v>155</v>
      </c>
      <c r="I302" t="s">
        <v>155</v>
      </c>
      <c r="J302" t="s">
        <v>155</v>
      </c>
      <c r="K302" s="10">
        <v>-6.989394796</v>
      </c>
      <c r="L302" s="10">
        <v>4.3662957999999898E-2</v>
      </c>
      <c r="M302" s="10">
        <v>-1.2343188E-2</v>
      </c>
      <c r="N302" s="10">
        <v>-0.20072337800000001</v>
      </c>
      <c r="O302" s="10">
        <v>27.218898240000001</v>
      </c>
      <c r="P302" s="10">
        <v>5.2475398999999999E-2</v>
      </c>
      <c r="Q302" s="10">
        <v>9.7859650000000006E-3</v>
      </c>
      <c r="R302" s="10">
        <v>-2.7690347000000001E-2</v>
      </c>
      <c r="S302" s="10">
        <v>36.190193579999999</v>
      </c>
      <c r="T302" s="10">
        <v>9.4542713E-2</v>
      </c>
      <c r="U302" s="10">
        <v>1.3980652999999999E-2</v>
      </c>
      <c r="V302" s="10">
        <v>-2.8153208999999998E-2</v>
      </c>
      <c r="W302" s="10">
        <v>5.9009999999999998</v>
      </c>
      <c r="X302" s="10">
        <v>3.2749999999999999</v>
      </c>
      <c r="Y302" s="10">
        <v>2.5999999999999999E-2</v>
      </c>
      <c r="Z302" s="10">
        <v>1086.223</v>
      </c>
      <c r="AA302" s="10">
        <v>2.7650000000000001</v>
      </c>
      <c r="AB302" s="10">
        <v>1.9469999999999901</v>
      </c>
      <c r="AC302" s="10">
        <v>11.412000000000001</v>
      </c>
      <c r="AD302" s="10">
        <v>5.6959999999999997</v>
      </c>
      <c r="AE302" s="10">
        <v>3.863</v>
      </c>
      <c r="AF302" s="10">
        <v>3.4000000000000002E-2</v>
      </c>
      <c r="AG302" s="10">
        <v>737.48199999999997</v>
      </c>
      <c r="AH302" s="10">
        <v>2.161</v>
      </c>
      <c r="AI302" s="10">
        <v>1.635</v>
      </c>
      <c r="AJ302" s="10">
        <v>11.420999999999999</v>
      </c>
      <c r="AK302" s="10">
        <v>6.0449999999999999</v>
      </c>
      <c r="AL302" s="10">
        <v>5.7129999999999903</v>
      </c>
      <c r="AM302" s="10">
        <v>5.5999999999999897E-2</v>
      </c>
      <c r="AN302" s="10">
        <v>826.65599999999995</v>
      </c>
      <c r="AO302" s="10">
        <v>1.8380000000000001</v>
      </c>
      <c r="AP302" s="10">
        <v>16.702999999999999</v>
      </c>
      <c r="AQ302" s="10">
        <v>216.77994140000001</v>
      </c>
      <c r="AR302" s="10">
        <v>0.50934791400000001</v>
      </c>
      <c r="AS302" s="10">
        <v>0.25807885200000003</v>
      </c>
      <c r="AT302" s="10">
        <v>0.78286732799999903</v>
      </c>
      <c r="AU302" s="10">
        <v>-0.27826603900000002</v>
      </c>
      <c r="AV302" s="10">
        <v>-0.39766326800000001</v>
      </c>
      <c r="AW302" s="10">
        <v>143.06</v>
      </c>
      <c r="AX302" s="10">
        <v>37.692999999999998</v>
      </c>
      <c r="AY302" s="10">
        <v>73.094999999999999</v>
      </c>
      <c r="AZ302" s="10">
        <v>4.8540000000000001</v>
      </c>
      <c r="BA302" s="10">
        <v>3.0439999999999898</v>
      </c>
      <c r="BB302" s="10">
        <v>2.04</v>
      </c>
      <c r="BC302" s="10">
        <v>5.3470000000000004</v>
      </c>
      <c r="BD302" s="10">
        <v>24.024999999999999</v>
      </c>
      <c r="BE302" s="10">
        <v>6.867</v>
      </c>
      <c r="BF302" s="10">
        <v>120.562</v>
      </c>
      <c r="BG302" s="10">
        <v>44.585000000000001</v>
      </c>
      <c r="BH302" s="10">
        <v>74.384</v>
      </c>
      <c r="BI302" s="10">
        <v>4.9489999999999998</v>
      </c>
      <c r="BJ302" s="10">
        <v>1.6919999999999999</v>
      </c>
      <c r="BK302" s="10">
        <v>1.86</v>
      </c>
      <c r="BL302" s="10">
        <v>5.3639999999999999</v>
      </c>
      <c r="BM302" s="10">
        <v>24.355</v>
      </c>
      <c r="BN302" s="10">
        <v>6.7750000000000004</v>
      </c>
      <c r="BO302" s="10">
        <v>104.152</v>
      </c>
      <c r="BP302" s="10">
        <v>50.170999999999999</v>
      </c>
      <c r="BQ302" s="10">
        <v>71.790000000000006</v>
      </c>
      <c r="BR302" s="10">
        <v>4.2869999999999999</v>
      </c>
      <c r="BS302" s="10">
        <v>1.1859999999999999</v>
      </c>
      <c r="BT302" s="10">
        <v>2.871</v>
      </c>
      <c r="BU302" s="10">
        <v>7.2789999999999999</v>
      </c>
      <c r="BV302" s="10">
        <v>30.451999999999899</v>
      </c>
      <c r="BW302" s="10">
        <v>10.738</v>
      </c>
      <c r="BX302">
        <v>0.251</v>
      </c>
      <c r="BY302">
        <v>0.27400000000000002</v>
      </c>
      <c r="BZ302">
        <v>0.253</v>
      </c>
      <c r="CA302">
        <v>0.96318369911388702</v>
      </c>
      <c r="CB302">
        <v>1.06613024218205</v>
      </c>
      <c r="CC302">
        <v>1.3031223374435099</v>
      </c>
      <c r="CD302">
        <v>0.93553874741211795</v>
      </c>
      <c r="CE302">
        <v>1.27348356400329</v>
      </c>
      <c r="CF302">
        <v>1.00440201638057</v>
      </c>
      <c r="CG302">
        <v>1.1498479754518001</v>
      </c>
      <c r="CH302">
        <v>0.96112047806748402</v>
      </c>
    </row>
    <row r="303" spans="1:86" x14ac:dyDescent="0.25">
      <c r="A303" s="12" t="str">
        <f>VLOOKUP($B303,GCDTCodes!$A$1:$D$398,2,FALSE)</f>
        <v>GCDT_298</v>
      </c>
      <c r="B303" s="12" t="s">
        <v>386</v>
      </c>
      <c r="C303" t="s">
        <v>375</v>
      </c>
      <c r="D303" t="s">
        <v>535</v>
      </c>
      <c r="E303" t="s">
        <v>1692</v>
      </c>
      <c r="F303" t="s">
        <v>174</v>
      </c>
      <c r="G303" t="s">
        <v>198</v>
      </c>
      <c r="H303" t="s">
        <v>158</v>
      </c>
      <c r="I303" t="s">
        <v>155</v>
      </c>
      <c r="J303" t="s">
        <v>155</v>
      </c>
      <c r="K303" s="10">
        <v>-19.706488780000001</v>
      </c>
      <c r="L303" s="10">
        <v>-5.6287642999999998E-2</v>
      </c>
      <c r="M303" s="10">
        <v>-4.6457142999999999E-2</v>
      </c>
      <c r="N303" s="10">
        <v>0.15937024</v>
      </c>
      <c r="O303" s="10">
        <v>14.99230236</v>
      </c>
      <c r="P303" s="10">
        <v>9.6489780000000008E-3</v>
      </c>
      <c r="Q303" s="10">
        <v>3.0211609999999901E-3</v>
      </c>
      <c r="R303" s="10">
        <v>1.085486932</v>
      </c>
      <c r="S303" s="10">
        <v>-7.7265796849999999</v>
      </c>
      <c r="T303" s="10">
        <v>-1.7585473000000001E-2</v>
      </c>
      <c r="U303" s="10">
        <v>-9.2399479999999996E-3</v>
      </c>
      <c r="V303" s="10">
        <v>0.40728955500000003</v>
      </c>
      <c r="W303" s="10">
        <v>5.92</v>
      </c>
      <c r="X303" s="10">
        <v>4.95</v>
      </c>
      <c r="Y303" s="10">
        <v>3.5999999999999997E-2</v>
      </c>
      <c r="Z303" s="10">
        <v>780.34500000000003</v>
      </c>
      <c r="AA303" s="10">
        <v>1.508</v>
      </c>
      <c r="AB303" s="10">
        <v>1.1719999999999999</v>
      </c>
      <c r="AC303" s="10">
        <v>11.997</v>
      </c>
      <c r="AD303" s="10">
        <v>5.6849999999999996</v>
      </c>
      <c r="AE303" s="10">
        <v>3.3620000000000001</v>
      </c>
      <c r="AF303" s="10">
        <v>3.2000000000000001E-2</v>
      </c>
      <c r="AG303" s="10">
        <v>509.551999999999</v>
      </c>
      <c r="AH303" s="10">
        <v>1.5149999999999999</v>
      </c>
      <c r="AI303" s="10">
        <v>0.89</v>
      </c>
      <c r="AJ303" s="10">
        <v>9.5519999999999996</v>
      </c>
      <c r="AK303" s="10">
        <v>6.0449999999999999</v>
      </c>
      <c r="AL303" s="10">
        <v>4.0179999999999998</v>
      </c>
      <c r="AM303" s="10">
        <v>2.7E-2</v>
      </c>
      <c r="AN303" s="10">
        <v>607.81700000000001</v>
      </c>
      <c r="AO303" s="10">
        <v>1.3240000000000001</v>
      </c>
      <c r="AP303" s="10">
        <v>15.05</v>
      </c>
      <c r="AQ303" s="10">
        <v>-173.71711450000001</v>
      </c>
      <c r="AR303" s="10">
        <v>-0.52021018899999905</v>
      </c>
      <c r="AS303" s="10">
        <v>-0.48229493400000001</v>
      </c>
      <c r="AT303" s="10">
        <v>-2.0223153759999999</v>
      </c>
      <c r="AU303" s="10">
        <v>-0.40755456800000001</v>
      </c>
      <c r="AV303" s="10">
        <v>-1.401559781</v>
      </c>
      <c r="AW303" s="10">
        <v>133.60599999999999</v>
      </c>
      <c r="AX303" s="10">
        <v>50.066000000000003</v>
      </c>
      <c r="AY303" s="10">
        <v>72.275999999999996</v>
      </c>
      <c r="AZ303" s="10">
        <v>3.444</v>
      </c>
      <c r="BA303" s="10">
        <v>3.056</v>
      </c>
      <c r="BB303" s="10">
        <v>1.778</v>
      </c>
      <c r="BC303" s="10">
        <v>4.3620000000000001</v>
      </c>
      <c r="BD303" s="10">
        <v>23.789000000000001</v>
      </c>
      <c r="BE303" s="10">
        <v>6.1550000000000002</v>
      </c>
      <c r="BF303" s="10">
        <v>116.261</v>
      </c>
      <c r="BG303" s="10">
        <v>54.113</v>
      </c>
      <c r="BH303" s="10">
        <v>73.543000000000006</v>
      </c>
      <c r="BI303" s="10">
        <v>2.33</v>
      </c>
      <c r="BJ303" s="10">
        <v>2.4950000000000001</v>
      </c>
      <c r="BK303" s="10">
        <v>1.5819999999999901</v>
      </c>
      <c r="BL303" s="10">
        <v>4.2370000000000001</v>
      </c>
      <c r="BM303" s="10">
        <v>24.495999999999999</v>
      </c>
      <c r="BN303" s="10">
        <v>6.37</v>
      </c>
      <c r="BO303" s="10">
        <v>101.02200000000001</v>
      </c>
      <c r="BP303" s="10">
        <v>54.188000000000002</v>
      </c>
      <c r="BQ303" s="10">
        <v>72.606999999999999</v>
      </c>
      <c r="BR303" s="10">
        <v>1.6930000000000001</v>
      </c>
      <c r="BS303" s="10">
        <v>1.091</v>
      </c>
      <c r="BT303" s="10">
        <v>1.619</v>
      </c>
      <c r="BU303" s="10">
        <v>4.875</v>
      </c>
      <c r="BV303" s="10">
        <v>24.65</v>
      </c>
      <c r="BW303" s="10">
        <v>6.7379999999999898</v>
      </c>
      <c r="BX303">
        <v>0.20699999999999999</v>
      </c>
      <c r="BY303">
        <v>0.22</v>
      </c>
      <c r="BZ303">
        <v>0.158</v>
      </c>
      <c r="CA303">
        <v>0.77331851269063601</v>
      </c>
      <c r="CB303">
        <v>0.901269758564339</v>
      </c>
      <c r="CC303">
        <v>1.03573674357245</v>
      </c>
      <c r="CD303">
        <v>0.90969410698182596</v>
      </c>
      <c r="CE303">
        <v>0.53524002536340998</v>
      </c>
      <c r="CF303">
        <v>0.77332885822796205</v>
      </c>
      <c r="CG303">
        <v>1.14603893618347</v>
      </c>
      <c r="CH303">
        <v>0.96305169678896496</v>
      </c>
    </row>
    <row r="304" spans="1:86" x14ac:dyDescent="0.25">
      <c r="A304" s="12" t="str">
        <f>VLOOKUP($B304,GCDTCodes!$A$1:$D$398,2,FALSE)</f>
        <v>GCDT_299</v>
      </c>
      <c r="B304" s="12" t="s">
        <v>387</v>
      </c>
      <c r="C304" t="s">
        <v>375</v>
      </c>
      <c r="D304" t="s">
        <v>535</v>
      </c>
      <c r="E304" t="s">
        <v>1693</v>
      </c>
      <c r="F304" t="s">
        <v>182</v>
      </c>
      <c r="G304" t="s">
        <v>154</v>
      </c>
      <c r="H304" t="s">
        <v>155</v>
      </c>
      <c r="I304" t="s">
        <v>155</v>
      </c>
      <c r="J304" t="s">
        <v>155</v>
      </c>
      <c r="K304" s="10">
        <v>-26.90615245</v>
      </c>
      <c r="L304" s="10">
        <v>-8.1275293999999998E-2</v>
      </c>
      <c r="M304" s="10">
        <v>-6.5950832000000001E-2</v>
      </c>
      <c r="N304" s="10">
        <v>-0.38077018699999998</v>
      </c>
      <c r="O304" s="10">
        <v>50.479015560000001</v>
      </c>
      <c r="P304" s="10">
        <v>0.12861126000000001</v>
      </c>
      <c r="Q304" s="10">
        <v>2.9234777E-2</v>
      </c>
      <c r="R304" s="10">
        <v>0.71442783899999995</v>
      </c>
      <c r="S304" s="10">
        <v>5.7995985479999996</v>
      </c>
      <c r="T304" s="10">
        <v>-3.8767759999999902E-3</v>
      </c>
      <c r="U304" s="10">
        <v>1.031749E-3</v>
      </c>
      <c r="V304" s="10">
        <v>0.40728955500000003</v>
      </c>
      <c r="W304" s="10">
        <v>6.7129999999999903</v>
      </c>
      <c r="X304" s="10">
        <v>3.7679999999999998</v>
      </c>
      <c r="Y304" s="10">
        <v>0.03</v>
      </c>
      <c r="Z304" s="10">
        <v>1268.319</v>
      </c>
      <c r="AA304" s="10">
        <v>2.8260000000000001</v>
      </c>
      <c r="AB304" s="10">
        <v>2.4750000000000001</v>
      </c>
      <c r="AC304" s="10">
        <v>15.478</v>
      </c>
      <c r="AD304" s="10">
        <v>5.6820000000000004</v>
      </c>
      <c r="AE304" s="10">
        <v>2.9369999999999998</v>
      </c>
      <c r="AF304" s="10">
        <v>3.1E-2</v>
      </c>
      <c r="AG304" s="10">
        <v>674.79300000000001</v>
      </c>
      <c r="AH304" s="10">
        <v>1.8009999999999999</v>
      </c>
      <c r="AI304" s="10">
        <v>1.1879999999999999</v>
      </c>
      <c r="AJ304" s="10">
        <v>11.002000000000001</v>
      </c>
      <c r="AK304" s="10">
        <v>5.7629999999999999</v>
      </c>
      <c r="AL304" s="10">
        <v>3.819</v>
      </c>
      <c r="AM304" s="10">
        <v>3.4000000000000002E-2</v>
      </c>
      <c r="AN304" s="10">
        <v>509.885999999999</v>
      </c>
      <c r="AO304" s="10">
        <v>1.1040000000000001</v>
      </c>
      <c r="AP304" s="10">
        <v>10.618</v>
      </c>
      <c r="AQ304" s="10">
        <v>264.91204290000002</v>
      </c>
      <c r="AR304" s="10">
        <v>0.69785855299999999</v>
      </c>
      <c r="AS304" s="10">
        <v>0.79189067199999996</v>
      </c>
      <c r="AT304" s="10">
        <v>3.4563668430000001</v>
      </c>
      <c r="AU304" s="10">
        <v>-0.65955763299999903</v>
      </c>
      <c r="AV304" s="10">
        <v>-2.3385855950000001</v>
      </c>
      <c r="AW304" s="10">
        <v>154.15799999999999</v>
      </c>
      <c r="AX304" s="10">
        <v>36.17</v>
      </c>
      <c r="AY304" s="10">
        <v>68.974999999999994</v>
      </c>
      <c r="AZ304" s="10">
        <v>6.6269999999999998</v>
      </c>
      <c r="BA304" s="10">
        <v>3.1619999999999999</v>
      </c>
      <c r="BB304" s="10">
        <v>2.157</v>
      </c>
      <c r="BC304" s="10">
        <v>5.4529999999999896</v>
      </c>
      <c r="BD304" s="10">
        <v>34.823</v>
      </c>
      <c r="BE304" s="10">
        <v>10.366</v>
      </c>
      <c r="BF304" s="10">
        <v>175.30099999999999</v>
      </c>
      <c r="BG304" s="10">
        <v>48.192999999999998</v>
      </c>
      <c r="BH304" s="10">
        <v>69.632000000000005</v>
      </c>
      <c r="BI304" s="10">
        <v>3.661</v>
      </c>
      <c r="BJ304" s="10">
        <v>2.5139999999999998</v>
      </c>
      <c r="BK304" s="10">
        <v>2.36099999999999</v>
      </c>
      <c r="BL304" s="10">
        <v>6.0209999999999999</v>
      </c>
      <c r="BM304" s="10">
        <v>29.779</v>
      </c>
      <c r="BN304" s="10">
        <v>10.827</v>
      </c>
      <c r="BO304" s="10">
        <v>105.884</v>
      </c>
      <c r="BP304" s="10">
        <v>45.02</v>
      </c>
      <c r="BQ304" s="10">
        <v>69.566999999999993</v>
      </c>
      <c r="BR304" s="10">
        <v>3.113</v>
      </c>
      <c r="BS304" s="10">
        <v>1.071</v>
      </c>
      <c r="BT304" s="10">
        <v>2.1419999999999999</v>
      </c>
      <c r="BU304" s="10">
        <v>5.3339999999999996</v>
      </c>
      <c r="BV304" s="10">
        <v>26.814</v>
      </c>
      <c r="BW304" s="10">
        <v>7.125</v>
      </c>
      <c r="BX304">
        <v>0.16800000000000001</v>
      </c>
      <c r="BY304">
        <v>0.16900000000000001</v>
      </c>
      <c r="BZ304">
        <v>0.17100000000000001</v>
      </c>
      <c r="CA304">
        <v>0.95511063875366997</v>
      </c>
      <c r="CB304">
        <v>0.91651617254838402</v>
      </c>
      <c r="CC304">
        <v>0.87356105627328895</v>
      </c>
      <c r="CD304">
        <v>0.93073170102159397</v>
      </c>
      <c r="CE304">
        <v>0.70534980917339596</v>
      </c>
      <c r="CF304">
        <v>0.852352917050898</v>
      </c>
      <c r="CG304">
        <v>0.95554963022236605</v>
      </c>
      <c r="CH304">
        <v>0.91283787054939702</v>
      </c>
    </row>
    <row r="305" spans="1:86" x14ac:dyDescent="0.25">
      <c r="A305" s="12" t="str">
        <f>VLOOKUP($B305,GCDTCodes!$A$1:$D$398,2,FALSE)</f>
        <v>GCDT_300</v>
      </c>
      <c r="B305" s="12" t="s">
        <v>388</v>
      </c>
      <c r="C305" t="s">
        <v>375</v>
      </c>
      <c r="D305" t="s">
        <v>535</v>
      </c>
      <c r="E305" t="s">
        <v>1693</v>
      </c>
      <c r="F305" t="s">
        <v>182</v>
      </c>
      <c r="G305" t="s">
        <v>154</v>
      </c>
      <c r="H305" t="s">
        <v>158</v>
      </c>
      <c r="I305" t="s">
        <v>155</v>
      </c>
      <c r="J305" t="s">
        <v>155</v>
      </c>
      <c r="K305" s="10">
        <v>-9.1453096610000006</v>
      </c>
      <c r="L305" s="10">
        <v>-2.0888471999999901E-2</v>
      </c>
      <c r="M305" s="10">
        <v>-2.45267429999999E-2</v>
      </c>
      <c r="N305" s="10">
        <v>0.33941704899999903</v>
      </c>
      <c r="O305" s="10">
        <v>59.516989479999999</v>
      </c>
      <c r="P305" s="10">
        <v>0.116715032</v>
      </c>
      <c r="Q305" s="10">
        <v>2.4161174000000001E-2</v>
      </c>
      <c r="R305" s="10">
        <v>1.456546026</v>
      </c>
      <c r="S305" s="10">
        <v>-4.751223639</v>
      </c>
      <c r="T305" s="10">
        <v>-2.1012646999999999E-2</v>
      </c>
      <c r="U305" s="10">
        <v>-6.1584389999999999E-3</v>
      </c>
      <c r="V305" s="10">
        <v>-1.6063060000000001E-2</v>
      </c>
      <c r="W305" s="10">
        <v>6.3639999999999999</v>
      </c>
      <c r="X305" s="10">
        <v>4.1859999999999999</v>
      </c>
      <c r="Y305" s="10">
        <v>3.1E-2</v>
      </c>
      <c r="Z305" s="10">
        <v>978.226</v>
      </c>
      <c r="AA305" s="10">
        <v>2.2290000000000001</v>
      </c>
      <c r="AB305" s="10">
        <v>1.714</v>
      </c>
      <c r="AC305" s="10">
        <v>12.220999999999901</v>
      </c>
      <c r="AD305" s="10">
        <v>5.68</v>
      </c>
      <c r="AE305" s="10">
        <v>3.0049999999999999</v>
      </c>
      <c r="AF305" s="10">
        <v>3.1E-2</v>
      </c>
      <c r="AG305" s="10">
        <v>793.54700000000003</v>
      </c>
      <c r="AH305" s="10">
        <v>1.9409999999999901</v>
      </c>
      <c r="AI305" s="10">
        <v>1.37699999999999</v>
      </c>
      <c r="AJ305" s="10">
        <v>10.616</v>
      </c>
      <c r="AK305" s="10">
        <v>5.7629999999999999</v>
      </c>
      <c r="AL305" s="10">
        <v>5.7679999999999998</v>
      </c>
      <c r="AM305" s="10">
        <v>3.6999999999999998E-2</v>
      </c>
      <c r="AN305" s="10">
        <v>742.71399999999903</v>
      </c>
      <c r="AO305" s="10">
        <v>1.6059999999999901</v>
      </c>
      <c r="AP305" s="10">
        <v>11.629</v>
      </c>
      <c r="AQ305" s="10">
        <v>64.916712270000005</v>
      </c>
      <c r="AR305" s="10">
        <v>0.27250121399999999</v>
      </c>
      <c r="AS305" s="10">
        <v>0.55979857600000005</v>
      </c>
      <c r="AT305" s="10">
        <v>1.3175672309999999</v>
      </c>
      <c r="AU305" s="10">
        <v>-0.14021218599999999</v>
      </c>
      <c r="AV305" s="10">
        <v>-0.39766326800000001</v>
      </c>
      <c r="AW305" s="10">
        <v>175.37200000000001</v>
      </c>
      <c r="AX305" s="10">
        <v>46.643000000000001</v>
      </c>
      <c r="AY305" s="10">
        <v>71.983999999999995</v>
      </c>
      <c r="AZ305" s="10">
        <v>5.3019999999999996</v>
      </c>
      <c r="BA305" s="10">
        <v>2.9169999999999998</v>
      </c>
      <c r="BB305" s="10">
        <v>2.7469999999999999</v>
      </c>
      <c r="BC305" s="10">
        <v>7.0429999999999904</v>
      </c>
      <c r="BD305" s="10">
        <v>35.755000000000003</v>
      </c>
      <c r="BE305" s="10">
        <v>13.036</v>
      </c>
      <c r="BF305" s="10">
        <v>122.977</v>
      </c>
      <c r="BG305" s="10">
        <v>33.686</v>
      </c>
      <c r="BH305" s="10">
        <v>73.215000000000003</v>
      </c>
      <c r="BI305" s="10">
        <v>3.8450000000000002</v>
      </c>
      <c r="BJ305" s="10">
        <v>2.5139999999999998</v>
      </c>
      <c r="BK305" s="10">
        <v>1.4159999999999999</v>
      </c>
      <c r="BL305" s="10">
        <v>3.6160000000000001</v>
      </c>
      <c r="BM305" s="10">
        <v>21.564</v>
      </c>
      <c r="BN305" s="10">
        <v>7.7809999999999997</v>
      </c>
      <c r="BO305" s="10">
        <v>100.068</v>
      </c>
      <c r="BP305" s="10">
        <v>57.204999999999998</v>
      </c>
      <c r="BQ305" s="10">
        <v>73.393999999999906</v>
      </c>
      <c r="BR305" s="10">
        <v>3.1519999999999899</v>
      </c>
      <c r="BS305" s="10">
        <v>1.05</v>
      </c>
      <c r="BT305" s="10">
        <v>2.786</v>
      </c>
      <c r="BU305" s="10">
        <v>7.8959999999999999</v>
      </c>
      <c r="BV305" s="10">
        <v>48.898000000000003</v>
      </c>
      <c r="BW305" s="10">
        <v>17.820999999999898</v>
      </c>
      <c r="BX305">
        <v>0.192</v>
      </c>
      <c r="BY305">
        <v>0.188</v>
      </c>
      <c r="BZ305">
        <v>0.19600000000000001</v>
      </c>
      <c r="CA305">
        <v>1.4212537683630599</v>
      </c>
      <c r="CB305">
        <v>1.0647579215023999</v>
      </c>
      <c r="CC305">
        <v>1.09263974044021</v>
      </c>
      <c r="CD305">
        <v>1.0073502279223601</v>
      </c>
      <c r="CE305">
        <v>1.0372212829413101</v>
      </c>
      <c r="CF305">
        <v>1.2562657752394599</v>
      </c>
      <c r="CG305">
        <v>1.01276171574185</v>
      </c>
      <c r="CH305">
        <v>0.91319017623982102</v>
      </c>
    </row>
    <row r="306" spans="1:86" x14ac:dyDescent="0.25">
      <c r="A306" s="12" t="str">
        <f>VLOOKUP($B306,GCDTCodes!$A$1:$D$398,2,FALSE)</f>
        <v>GCDT_301</v>
      </c>
      <c r="B306" s="12" t="s">
        <v>389</v>
      </c>
      <c r="C306" t="s">
        <v>375</v>
      </c>
      <c r="D306" t="s">
        <v>535</v>
      </c>
      <c r="E306" t="s">
        <v>1693</v>
      </c>
      <c r="F306" t="s">
        <v>182</v>
      </c>
      <c r="G306" t="s">
        <v>157</v>
      </c>
      <c r="H306" t="s">
        <v>155</v>
      </c>
      <c r="I306" t="s">
        <v>155</v>
      </c>
      <c r="J306" t="s">
        <v>155</v>
      </c>
      <c r="K306" s="10">
        <v>-24.154077690000001</v>
      </c>
      <c r="L306" s="10">
        <v>-3.9629209999999998E-2</v>
      </c>
      <c r="M306" s="10">
        <v>-6.1077409999999999E-2</v>
      </c>
      <c r="N306" s="10">
        <v>-0.20072337800000001</v>
      </c>
      <c r="O306" s="10">
        <v>-34.517386209999998</v>
      </c>
      <c r="P306" s="10">
        <v>-0.11169255</v>
      </c>
      <c r="Q306" s="10">
        <v>-2.3192455000000001E-2</v>
      </c>
      <c r="R306" s="10">
        <v>-0.76980853400000004</v>
      </c>
      <c r="S306" s="10">
        <v>-37.988127769999998</v>
      </c>
      <c r="T306" s="10">
        <v>-8.3844170999999995E-2</v>
      </c>
      <c r="U306" s="10">
        <v>-2.9783339999999998E-2</v>
      </c>
      <c r="V306" s="10">
        <v>-0.58053321400000002</v>
      </c>
      <c r="W306" s="10">
        <v>6.6849999999999996</v>
      </c>
      <c r="X306" s="10">
        <v>3.7679999999999998</v>
      </c>
      <c r="Y306" s="10">
        <v>0.03</v>
      </c>
      <c r="Z306" s="10">
        <v>978.226</v>
      </c>
      <c r="AA306" s="10">
        <v>2.2290000000000001</v>
      </c>
      <c r="AB306" s="10">
        <v>1.714</v>
      </c>
      <c r="AC306" s="10">
        <v>12.220999999999901</v>
      </c>
      <c r="AD306" s="10">
        <v>5.6749999999999998</v>
      </c>
      <c r="AE306" s="10">
        <v>3.0039999999999898</v>
      </c>
      <c r="AF306" s="10">
        <v>3.1E-2</v>
      </c>
      <c r="AG306" s="10">
        <v>529.21600000000001</v>
      </c>
      <c r="AH306" s="10">
        <v>1.5659999999999901</v>
      </c>
      <c r="AI306" s="10">
        <v>0.90400000000000003</v>
      </c>
      <c r="AJ306" s="10">
        <v>7.6159999999999997</v>
      </c>
      <c r="AK306" s="10">
        <v>5.9870000000000001</v>
      </c>
      <c r="AL306" s="10">
        <v>4.492</v>
      </c>
      <c r="AM306" s="10">
        <v>3.4000000000000002E-2</v>
      </c>
      <c r="AN306" s="10">
        <v>554.86599999999999</v>
      </c>
      <c r="AO306" s="10">
        <v>1.1479999999999999</v>
      </c>
      <c r="AP306" s="10">
        <v>12.870999999999899</v>
      </c>
      <c r="AQ306" s="10">
        <v>191.96585020000001</v>
      </c>
      <c r="AR306" s="10">
        <v>1.0218513039999999</v>
      </c>
      <c r="AS306" s="10">
        <v>0.76636054099999995</v>
      </c>
      <c r="AT306" s="10">
        <v>0.58036932100000005</v>
      </c>
      <c r="AU306" s="10">
        <v>-0.30237068</v>
      </c>
      <c r="AV306" s="10">
        <v>0.523118898</v>
      </c>
      <c r="AW306" s="10">
        <v>154.15799999999999</v>
      </c>
      <c r="AX306" s="10">
        <v>36.17</v>
      </c>
      <c r="AY306" s="10">
        <v>68.974999999999994</v>
      </c>
      <c r="AZ306" s="10">
        <v>5.3019999999999996</v>
      </c>
      <c r="BA306" s="10">
        <v>3.0510000000000002</v>
      </c>
      <c r="BB306" s="10">
        <v>2.157</v>
      </c>
      <c r="BC306" s="10">
        <v>5.4529999999999896</v>
      </c>
      <c r="BD306" s="10">
        <v>34.823</v>
      </c>
      <c r="BE306" s="10">
        <v>10.366</v>
      </c>
      <c r="BF306" s="10">
        <v>118.527</v>
      </c>
      <c r="BG306" s="10">
        <v>45.611999999999902</v>
      </c>
      <c r="BH306" s="10">
        <v>69.911999999999907</v>
      </c>
      <c r="BI306" s="10">
        <v>3.9089999999999998</v>
      </c>
      <c r="BJ306" s="10">
        <v>2.585</v>
      </c>
      <c r="BK306" s="10">
        <v>2.0979999999999999</v>
      </c>
      <c r="BL306" s="10">
        <v>5.1279999999999903</v>
      </c>
      <c r="BM306" s="10">
        <v>27.545999999999999</v>
      </c>
      <c r="BN306" s="10">
        <v>11.157</v>
      </c>
      <c r="BO306" s="10">
        <v>105.04600000000001</v>
      </c>
      <c r="BP306" s="10">
        <v>43.891999999999904</v>
      </c>
      <c r="BQ306" s="10">
        <v>68.051000000000002</v>
      </c>
      <c r="BR306" s="10">
        <v>2.23599999999999</v>
      </c>
      <c r="BS306" s="10">
        <v>1.101</v>
      </c>
      <c r="BT306" s="10">
        <v>1.8340000000000001</v>
      </c>
      <c r="BU306" s="10">
        <v>4.6479999999999997</v>
      </c>
      <c r="BV306" s="10">
        <v>23.97</v>
      </c>
      <c r="BW306" s="10">
        <v>6.6589999999999998</v>
      </c>
      <c r="BY306">
        <v>0.191</v>
      </c>
      <c r="BZ306">
        <v>0.13700000000000001</v>
      </c>
      <c r="CA306">
        <v>1.1177079883186301</v>
      </c>
      <c r="CB306">
        <v>1.21678906763689</v>
      </c>
      <c r="CC306">
        <v>1.31406783075754</v>
      </c>
      <c r="CD306">
        <v>1.0716869469660399</v>
      </c>
      <c r="CE306">
        <v>0.89570874726489402</v>
      </c>
      <c r="CF306">
        <v>1.0176666787127</v>
      </c>
      <c r="CG306">
        <v>1.00061533084011</v>
      </c>
      <c r="CH306">
        <v>0.95476805242926199</v>
      </c>
    </row>
    <row r="307" spans="1:86" x14ac:dyDescent="0.25">
      <c r="A307" s="12" t="str">
        <f>VLOOKUP($B307,GCDTCodes!$A$1:$D$398,2,FALSE)</f>
        <v>GCDT_302</v>
      </c>
      <c r="B307" s="12" t="s">
        <v>390</v>
      </c>
      <c r="C307" t="s">
        <v>375</v>
      </c>
      <c r="D307" t="s">
        <v>535</v>
      </c>
      <c r="E307" t="s">
        <v>1693</v>
      </c>
      <c r="F307" t="s">
        <v>182</v>
      </c>
      <c r="G307" t="s">
        <v>157</v>
      </c>
      <c r="H307" t="s">
        <v>158</v>
      </c>
      <c r="I307" t="s">
        <v>155</v>
      </c>
      <c r="J307" t="s">
        <v>155</v>
      </c>
      <c r="K307" s="10">
        <v>-61.95371377</v>
      </c>
      <c r="L307" s="10">
        <v>-0.12977762400000001</v>
      </c>
      <c r="M307" s="10">
        <v>-0.16916013799999999</v>
      </c>
      <c r="N307" s="10">
        <v>-0.87881373399999996</v>
      </c>
      <c r="O307" s="10">
        <v>-21.26981254</v>
      </c>
      <c r="P307" s="10">
        <v>-6.1728392E-2</v>
      </c>
      <c r="Q307" s="10">
        <v>-1.7273251E-2</v>
      </c>
      <c r="R307" s="10">
        <v>-0.39874944099999998</v>
      </c>
      <c r="S307" s="10">
        <v>1.506643534</v>
      </c>
      <c r="T307" s="10">
        <v>1.1496177999999999E-2</v>
      </c>
      <c r="U307" s="10">
        <v>7.4602239999999997E-3</v>
      </c>
      <c r="V307" s="10">
        <v>0.34284504599999999</v>
      </c>
      <c r="W307" s="10">
        <v>6.6849999999999996</v>
      </c>
      <c r="X307" s="10">
        <v>2.931</v>
      </c>
      <c r="Y307" s="10">
        <v>2.4E-2</v>
      </c>
      <c r="Z307" s="10">
        <v>882.14499999999998</v>
      </c>
      <c r="AA307" s="10">
        <v>1.984</v>
      </c>
      <c r="AB307" s="10">
        <v>1.53</v>
      </c>
      <c r="AC307" s="10">
        <v>10.282999999999999</v>
      </c>
      <c r="AD307" s="10">
        <v>5.6739999999999897</v>
      </c>
      <c r="AE307" s="10">
        <v>2.9569999999999999</v>
      </c>
      <c r="AF307" s="10">
        <v>3.1E-2</v>
      </c>
      <c r="AG307" s="10">
        <v>544.19500000000005</v>
      </c>
      <c r="AH307" s="10">
        <v>1.556</v>
      </c>
      <c r="AI307" s="10">
        <v>0.90400000000000003</v>
      </c>
      <c r="AJ307" s="10">
        <v>8.0570000000000004</v>
      </c>
      <c r="AK307" s="10">
        <v>5.5389999999999997</v>
      </c>
      <c r="AL307" s="10">
        <v>4.1219999999999999</v>
      </c>
      <c r="AM307" s="10">
        <v>2.79999999999999E-2</v>
      </c>
      <c r="AN307" s="10">
        <v>562.71500000000003</v>
      </c>
      <c r="AO307" s="10">
        <v>0.99399999999999999</v>
      </c>
      <c r="AP307" s="10">
        <v>10.968999999999999</v>
      </c>
      <c r="AQ307" s="10">
        <v>160.52727859999999</v>
      </c>
      <c r="AR307" s="10">
        <v>0.77761305400000003</v>
      </c>
      <c r="AS307" s="10">
        <v>-0.254067722</v>
      </c>
      <c r="AT307" s="10">
        <v>6.9934124E-2</v>
      </c>
      <c r="AU307" s="10">
        <v>-9.2086517000000007E-2</v>
      </c>
      <c r="AV307" s="10">
        <v>-0.18200523199999999</v>
      </c>
      <c r="AW307" s="10">
        <v>119.996</v>
      </c>
      <c r="AX307" s="10">
        <v>26.92</v>
      </c>
      <c r="AY307" s="10">
        <v>57.607999999999997</v>
      </c>
      <c r="AZ307" s="10">
        <v>4.8929999999999998</v>
      </c>
      <c r="BA307" s="10">
        <v>3.0510000000000002</v>
      </c>
      <c r="BB307" s="10">
        <v>1.956</v>
      </c>
      <c r="BC307" s="10">
        <v>3.8239999999999998</v>
      </c>
      <c r="BD307" s="10">
        <v>21.713000000000001</v>
      </c>
      <c r="BE307" s="10">
        <v>8.2229999999999901</v>
      </c>
      <c r="BF307" s="10">
        <v>147.93100000000001</v>
      </c>
      <c r="BG307" s="10">
        <v>37.896999999999998</v>
      </c>
      <c r="BH307" s="10">
        <v>63.878999999999998</v>
      </c>
      <c r="BI307" s="10">
        <v>3.9780000000000002</v>
      </c>
      <c r="BJ307" s="10">
        <v>2.4430000000000001</v>
      </c>
      <c r="BK307" s="10">
        <v>2.2170000000000001</v>
      </c>
      <c r="BL307" s="10">
        <v>4.407</v>
      </c>
      <c r="BM307" s="10">
        <v>25.686</v>
      </c>
      <c r="BN307" s="10">
        <v>10.829000000000001</v>
      </c>
      <c r="BO307" s="10">
        <v>110.72499999999999</v>
      </c>
      <c r="BP307" s="10">
        <v>46.005000000000003</v>
      </c>
      <c r="BQ307" s="10">
        <v>65.473999999999904</v>
      </c>
      <c r="BR307" s="10">
        <v>1.6019999999999901</v>
      </c>
      <c r="BS307" s="10">
        <v>1.127</v>
      </c>
      <c r="BT307" s="10">
        <v>2.1379999999999999</v>
      </c>
      <c r="BU307" s="10">
        <v>4.8479999999999999</v>
      </c>
      <c r="BV307" s="10">
        <v>28.469000000000001</v>
      </c>
      <c r="BW307" s="10">
        <v>9.4250000000000007</v>
      </c>
      <c r="BX307">
        <v>0.11899999999999999</v>
      </c>
      <c r="BY307">
        <v>0.154</v>
      </c>
      <c r="BZ307">
        <v>0.124</v>
      </c>
      <c r="CA307">
        <v>0.95816903244768503</v>
      </c>
      <c r="CB307">
        <v>1.04490533374399</v>
      </c>
      <c r="CC307">
        <v>1.2231765059292801</v>
      </c>
      <c r="CD307">
        <v>0.979241330765378</v>
      </c>
      <c r="CE307">
        <v>1.0774377358095999</v>
      </c>
      <c r="CF307">
        <v>0.93815484438258501</v>
      </c>
      <c r="CG307">
        <v>0.915931743444656</v>
      </c>
      <c r="CH307">
        <v>0.87026102166353803</v>
      </c>
    </row>
    <row r="308" spans="1:86" x14ac:dyDescent="0.25">
      <c r="A308" s="21" t="s">
        <v>1724</v>
      </c>
      <c r="B308" s="12" t="s">
        <v>516</v>
      </c>
      <c r="C308" t="s">
        <v>516</v>
      </c>
      <c r="D308" t="s">
        <v>516</v>
      </c>
      <c r="E308" t="s">
        <v>516</v>
      </c>
      <c r="F308" t="s">
        <v>516</v>
      </c>
      <c r="G308" t="b">
        <v>0</v>
      </c>
      <c r="H308" t="b">
        <v>0</v>
      </c>
      <c r="I308" t="b">
        <v>0</v>
      </c>
      <c r="J308" t="b">
        <v>0</v>
      </c>
      <c r="K308" s="10">
        <v>-57.179924059999998</v>
      </c>
      <c r="L308" s="10">
        <v>-0.18016902199999901</v>
      </c>
      <c r="M308" s="10">
        <v>-0.14213466799999999</v>
      </c>
      <c r="N308" s="10">
        <v>-0.196823937</v>
      </c>
      <c r="O308" s="10">
        <v>-31.82832157</v>
      </c>
      <c r="P308" s="10">
        <v>-6.8814302999999993E-2</v>
      </c>
      <c r="Q308" s="10">
        <v>-4.6662277000000002E-2</v>
      </c>
      <c r="R308" s="10">
        <v>-0.45019539200000003</v>
      </c>
      <c r="S308" s="10">
        <v>-41.932514900000001</v>
      </c>
      <c r="T308" s="10">
        <v>-9.5131471999999995E-2</v>
      </c>
      <c r="U308" s="10">
        <v>-2.7004899999999998E-2</v>
      </c>
      <c r="V308" s="10">
        <v>-2.8153208999999998E-2</v>
      </c>
      <c r="W308" s="10">
        <v>6.7639999999999896</v>
      </c>
      <c r="X308" s="10">
        <v>3.4049999999999998</v>
      </c>
      <c r="Y308" s="10">
        <v>2.79999999999999E-2</v>
      </c>
      <c r="Z308" s="10">
        <v>612.74900000000002</v>
      </c>
      <c r="AA308" s="10">
        <v>1.514</v>
      </c>
      <c r="AB308" s="10">
        <v>1.1930000000000001</v>
      </c>
      <c r="AC308" s="10">
        <v>9.2710000000000008</v>
      </c>
      <c r="AD308" s="10">
        <v>5.6789999999999896</v>
      </c>
      <c r="AE308" s="10">
        <v>3.581</v>
      </c>
      <c r="AF308" s="10">
        <v>3.2000000000000001E-2</v>
      </c>
      <c r="AG308" s="10">
        <v>467.9</v>
      </c>
      <c r="AH308" s="10">
        <v>1.5009999999999999</v>
      </c>
      <c r="AI308" s="10">
        <v>0.95899999999999996</v>
      </c>
      <c r="AJ308" s="10">
        <v>7.1689999999999996</v>
      </c>
      <c r="AK308" s="10">
        <v>6.7839999999999998</v>
      </c>
      <c r="AL308" s="10">
        <v>5.3079999999999998</v>
      </c>
      <c r="AM308" s="10">
        <v>0.05</v>
      </c>
      <c r="AN308" s="10">
        <v>577.20399999999995</v>
      </c>
      <c r="AO308" s="10">
        <v>1.3859999999999999</v>
      </c>
      <c r="AP308" s="10">
        <v>13.179</v>
      </c>
      <c r="AQ308" s="13"/>
      <c r="AR308" s="13"/>
      <c r="AS308" s="13"/>
      <c r="AT308" s="13"/>
      <c r="AU308" s="13"/>
      <c r="AV308" s="13"/>
      <c r="AW308" s="10">
        <v>123.22199999999999</v>
      </c>
      <c r="AX308" s="10">
        <v>69.314999999999998</v>
      </c>
      <c r="AY308" s="10">
        <v>81.006</v>
      </c>
      <c r="AZ308" s="10">
        <v>4.5569999999999897</v>
      </c>
      <c r="BA308" s="10">
        <v>2.8929999999999998</v>
      </c>
      <c r="BB308" s="10">
        <v>1.67</v>
      </c>
      <c r="BC308" s="10">
        <v>4.9809999999999999</v>
      </c>
      <c r="BD308" s="10">
        <v>23.117999999999999</v>
      </c>
      <c r="BE308" s="10">
        <v>7.859</v>
      </c>
      <c r="BF308" s="10">
        <v>102.361</v>
      </c>
      <c r="BG308" s="10">
        <v>63.47</v>
      </c>
      <c r="BH308" s="10">
        <v>78.697999999999993</v>
      </c>
      <c r="BI308" s="10">
        <v>2.137</v>
      </c>
      <c r="BJ308" s="10">
        <v>1.27</v>
      </c>
      <c r="BK308" s="10">
        <v>1.625</v>
      </c>
      <c r="BL308" s="10">
        <v>5.3470000000000004</v>
      </c>
      <c r="BM308" s="10">
        <v>24.48</v>
      </c>
      <c r="BN308" s="10">
        <v>8.65</v>
      </c>
      <c r="BO308" s="10">
        <v>95.251000000000005</v>
      </c>
      <c r="BP308" s="10">
        <v>69.811999999999998</v>
      </c>
      <c r="BQ308" s="10">
        <v>78.540000000000006</v>
      </c>
      <c r="BR308" s="10">
        <v>1.2390000000000001</v>
      </c>
      <c r="BS308" s="10">
        <v>1.095</v>
      </c>
      <c r="BT308" s="10">
        <v>1.704</v>
      </c>
      <c r="BU308" s="10">
        <v>6.5209999999999999</v>
      </c>
      <c r="BV308" s="10">
        <v>31.553000000000001</v>
      </c>
      <c r="BW308" s="10">
        <v>8.9139999999999997</v>
      </c>
      <c r="BX308">
        <v>0.182</v>
      </c>
      <c r="BY308">
        <v>0.21099999999999999</v>
      </c>
      <c r="BZ308">
        <v>0.20200000000000001</v>
      </c>
      <c r="CA308">
        <v>1.26465214297851</v>
      </c>
      <c r="CB308">
        <v>1.1035250130278</v>
      </c>
      <c r="CC308">
        <v>1.00295691893512</v>
      </c>
      <c r="CD308">
        <v>1.0026667582392299</v>
      </c>
      <c r="CE308">
        <v>1.1658101326636801</v>
      </c>
      <c r="CF308">
        <v>1.0068287368267199</v>
      </c>
      <c r="CG308">
        <v>1.11138521815513</v>
      </c>
      <c r="CH308">
        <v>1.0770681035002501</v>
      </c>
    </row>
    <row r="309" spans="1:86" x14ac:dyDescent="0.25">
      <c r="A309" s="21" t="s">
        <v>1725</v>
      </c>
      <c r="B309" s="12" t="s">
        <v>517</v>
      </c>
      <c r="C309" t="s">
        <v>517</v>
      </c>
      <c r="D309" t="s">
        <v>517</v>
      </c>
      <c r="E309" t="s">
        <v>517</v>
      </c>
      <c r="F309" t="s">
        <v>517</v>
      </c>
      <c r="G309" t="b">
        <v>0</v>
      </c>
      <c r="H309" t="b">
        <v>0</v>
      </c>
      <c r="I309" t="b">
        <v>0</v>
      </c>
      <c r="J309" t="b">
        <v>0</v>
      </c>
      <c r="K309" s="10">
        <v>44.864573559999997</v>
      </c>
      <c r="L309" s="10">
        <v>7.2317619E-2</v>
      </c>
      <c r="M309" s="10">
        <v>0.183107299999999</v>
      </c>
      <c r="N309" s="10">
        <v>1.3289359540000001</v>
      </c>
      <c r="O309" s="10">
        <v>29.668753389999999</v>
      </c>
      <c r="P309" s="10">
        <v>5.8035277999999899E-2</v>
      </c>
      <c r="Q309" s="10">
        <v>3.4423555000000002E-2</v>
      </c>
      <c r="R309" s="10">
        <v>1.7148992859999901</v>
      </c>
      <c r="S309" s="10">
        <v>16.612123100000002</v>
      </c>
      <c r="T309" s="10">
        <v>4.0203622000000001E-2</v>
      </c>
      <c r="U309" s="10">
        <v>2.5158529999999998E-2</v>
      </c>
      <c r="V309" s="10">
        <v>0.71384330099999904</v>
      </c>
      <c r="W309" s="10">
        <v>7</v>
      </c>
      <c r="X309" s="10">
        <v>3.0529999999999999</v>
      </c>
      <c r="Y309" s="10">
        <v>2.5000000000000001E-2</v>
      </c>
      <c r="Z309" s="10">
        <v>1261.538</v>
      </c>
      <c r="AA309" s="10">
        <v>2.7080000000000002</v>
      </c>
      <c r="AB309" s="10">
        <v>2.484</v>
      </c>
      <c r="AC309" s="10">
        <v>15.661</v>
      </c>
      <c r="AD309" s="10">
        <v>5.6840000000000002</v>
      </c>
      <c r="AE309" s="10">
        <v>3.161</v>
      </c>
      <c r="AF309" s="10">
        <v>3.2000000000000001E-2</v>
      </c>
      <c r="AG309" s="10">
        <v>833.55799999999999</v>
      </c>
      <c r="AH309" s="10">
        <v>2.0249999999999999</v>
      </c>
      <c r="AI309" s="10">
        <v>1.5589999999999999</v>
      </c>
      <c r="AJ309" s="10">
        <v>10.315</v>
      </c>
      <c r="AK309" s="10">
        <v>6.2839999999999998</v>
      </c>
      <c r="AL309" s="10">
        <v>5.1629999999999896</v>
      </c>
      <c r="AM309" s="10">
        <v>4.5999999999999999E-2</v>
      </c>
      <c r="AN309" s="10">
        <v>726.50599999999997</v>
      </c>
      <c r="AO309" s="10">
        <v>1.6890000000000001</v>
      </c>
      <c r="AP309" s="10">
        <v>17.972000000000001</v>
      </c>
      <c r="AQ309" s="13"/>
      <c r="AR309" s="13"/>
      <c r="AS309" s="13"/>
      <c r="AT309" s="13"/>
      <c r="AU309" s="13"/>
      <c r="AV309" s="13"/>
      <c r="AW309" s="10">
        <v>202.74199999999999</v>
      </c>
      <c r="AX309" s="10">
        <v>63.476999999999997</v>
      </c>
      <c r="AY309" s="10">
        <v>78.783999999999907</v>
      </c>
      <c r="AZ309" s="10">
        <v>4.5979999999999999</v>
      </c>
      <c r="BA309" s="10">
        <v>2.86899999999999</v>
      </c>
      <c r="BB309" s="10">
        <v>3.6259999999999999</v>
      </c>
      <c r="BC309" s="10">
        <v>13.577999999999999</v>
      </c>
      <c r="BD309" s="10">
        <v>56.975999999999999</v>
      </c>
      <c r="BE309" s="10">
        <v>15.728999999999999</v>
      </c>
      <c r="BF309" s="10">
        <v>108.82299999999999</v>
      </c>
      <c r="BG309" s="10">
        <v>60.984999999999999</v>
      </c>
      <c r="BH309" s="10">
        <v>79.370999999999995</v>
      </c>
      <c r="BI309" s="10">
        <v>2.9119999999999999</v>
      </c>
      <c r="BJ309" s="10">
        <v>1.6140000000000001</v>
      </c>
      <c r="BK309" s="10">
        <v>1.7689999999999999</v>
      </c>
      <c r="BL309" s="10">
        <v>7.0889999999999898</v>
      </c>
      <c r="BM309" s="10">
        <v>32.305999999999997</v>
      </c>
      <c r="BN309" s="10">
        <v>9.6120000000000001</v>
      </c>
      <c r="BO309" s="10">
        <v>104.64299999999901</v>
      </c>
      <c r="BP309" s="10">
        <v>59.948999999999998</v>
      </c>
      <c r="BQ309" s="10">
        <v>74.658000000000001</v>
      </c>
      <c r="BR309" s="10">
        <v>1.8080000000000001</v>
      </c>
      <c r="BS309" s="10">
        <v>1.3149999999999999</v>
      </c>
      <c r="BT309" s="10">
        <v>1.9850000000000001</v>
      </c>
      <c r="BU309" s="10">
        <v>5.9720000000000004</v>
      </c>
      <c r="BV309" s="10">
        <v>30.69</v>
      </c>
      <c r="BW309" s="10">
        <v>8.65</v>
      </c>
      <c r="BX309">
        <v>0.23200000000000001</v>
      </c>
      <c r="BY309">
        <v>0.21099999999999999</v>
      </c>
      <c r="BZ309">
        <v>0.19400000000000001</v>
      </c>
      <c r="CA309">
        <v>0.72871376058659199</v>
      </c>
      <c r="CB309">
        <v>1.02265843242981</v>
      </c>
      <c r="CC309">
        <v>1.05952795894966</v>
      </c>
      <c r="CD309">
        <v>1.0495142063537899</v>
      </c>
      <c r="CE309">
        <v>1.26465214297851</v>
      </c>
      <c r="CF309">
        <v>1.1035250130278</v>
      </c>
      <c r="CG309">
        <v>1.00295691893512</v>
      </c>
      <c r="CH309">
        <v>1.0026667582392299</v>
      </c>
    </row>
    <row r="310" spans="1:86" x14ac:dyDescent="0.25">
      <c r="A310" s="21" t="s">
        <v>1726</v>
      </c>
      <c r="B310" s="12" t="s">
        <v>518</v>
      </c>
      <c r="C310" t="s">
        <v>518</v>
      </c>
      <c r="D310" t="s">
        <v>518</v>
      </c>
      <c r="E310" t="s">
        <v>518</v>
      </c>
      <c r="F310" t="s">
        <v>518</v>
      </c>
      <c r="G310" t="b">
        <v>0</v>
      </c>
      <c r="H310" t="b">
        <v>0</v>
      </c>
      <c r="I310" t="b">
        <v>0</v>
      </c>
      <c r="J310" t="b">
        <v>0</v>
      </c>
      <c r="K310" s="10">
        <v>-55.536554629999998</v>
      </c>
      <c r="L310" s="10">
        <v>-0.21980798100000001</v>
      </c>
      <c r="M310" s="10">
        <v>-0.17348329199999901</v>
      </c>
      <c r="N310" s="10">
        <v>-0.95970388200000001</v>
      </c>
      <c r="O310" s="10">
        <v>-3.878935593</v>
      </c>
      <c r="P310" s="10">
        <v>-5.5360560000000003E-2</v>
      </c>
      <c r="Q310" s="10">
        <v>-1.0017718E-2</v>
      </c>
      <c r="R310" s="10">
        <v>-0.99146906199999996</v>
      </c>
      <c r="S310" s="10">
        <v>87.692443659999995</v>
      </c>
      <c r="T310" s="10">
        <v>0.154915622</v>
      </c>
      <c r="U310" s="10">
        <v>5.5471738999999999E-2</v>
      </c>
      <c r="V310" s="10">
        <v>0.83064217099999904</v>
      </c>
      <c r="W310" s="10">
        <v>6.9289999999999896</v>
      </c>
      <c r="X310" s="10">
        <v>4.7039999999999997</v>
      </c>
      <c r="Y310" s="10">
        <v>3.7999999999999999E-2</v>
      </c>
      <c r="Z310" s="10">
        <v>1107.1569999999999</v>
      </c>
      <c r="AA310" s="10">
        <v>2.3279999999999998</v>
      </c>
      <c r="AB310" s="10">
        <v>1.8019999999999901</v>
      </c>
      <c r="AC310" s="10">
        <v>12.265000000000001</v>
      </c>
      <c r="AD310" s="10">
        <v>5.681</v>
      </c>
      <c r="AE310" s="10">
        <v>3.0659999999999998</v>
      </c>
      <c r="AF310" s="10">
        <v>3.2000000000000001E-2</v>
      </c>
      <c r="AG310" s="10">
        <v>582.56799999999998</v>
      </c>
      <c r="AH310" s="10">
        <v>1.7169999999999901</v>
      </c>
      <c r="AI310" s="10">
        <v>1.083</v>
      </c>
      <c r="AJ310" s="10">
        <v>8.2989999999999995</v>
      </c>
      <c r="AK310" s="10">
        <v>6.59</v>
      </c>
      <c r="AL310" s="10">
        <v>4.6079999999999997</v>
      </c>
      <c r="AM310" s="10">
        <v>4.5999999999999999E-2</v>
      </c>
      <c r="AN310" s="10">
        <v>710.745</v>
      </c>
      <c r="AO310" s="10">
        <v>1.603</v>
      </c>
      <c r="AP310" s="10">
        <v>14.214</v>
      </c>
      <c r="AQ310" s="13"/>
      <c r="AR310" s="13"/>
      <c r="AS310" s="13"/>
      <c r="AT310" s="13"/>
      <c r="AU310" s="13"/>
      <c r="AV310" s="13"/>
      <c r="AW310" s="10">
        <v>154.23099999999999</v>
      </c>
      <c r="AX310" s="10">
        <v>54.18</v>
      </c>
      <c r="AY310" s="10">
        <v>77.399000000000001</v>
      </c>
      <c r="AZ310" s="10">
        <v>5.718</v>
      </c>
      <c r="BA310" s="10">
        <v>2.9649999999999999</v>
      </c>
      <c r="BB310" s="10">
        <v>2.8250000000000002</v>
      </c>
      <c r="BC310" s="10">
        <v>9.6720000000000006</v>
      </c>
      <c r="BD310" s="10">
        <v>41.145000000000003</v>
      </c>
      <c r="BE310" s="10">
        <v>11.433</v>
      </c>
      <c r="BF310" s="10">
        <v>113.679</v>
      </c>
      <c r="BG310" s="10">
        <v>58.417999999999999</v>
      </c>
      <c r="BH310" s="10">
        <v>78.671999999999997</v>
      </c>
      <c r="BI310" s="10">
        <v>2.63</v>
      </c>
      <c r="BJ310" s="10">
        <v>1.52199999999999</v>
      </c>
      <c r="BK310" s="10">
        <v>1.73</v>
      </c>
      <c r="BL310" s="10">
        <v>6.1609999999999996</v>
      </c>
      <c r="BM310" s="10">
        <v>26.756999999999898</v>
      </c>
      <c r="BN310" s="10">
        <v>7.6629999999999896</v>
      </c>
      <c r="BO310" s="10">
        <v>100.256</v>
      </c>
      <c r="BP310" s="10">
        <v>64.421999999999997</v>
      </c>
      <c r="BQ310" s="10">
        <v>76.028999999999996</v>
      </c>
      <c r="BR310" s="10">
        <v>2.3780000000000001</v>
      </c>
      <c r="BS310" s="10">
        <v>1.0680000000000001</v>
      </c>
      <c r="BT310" s="10">
        <v>2.8029999999999999</v>
      </c>
      <c r="BU310" s="10">
        <v>9.1280000000000001</v>
      </c>
      <c r="BV310" s="10">
        <v>46.533999999999999</v>
      </c>
      <c r="BW310" s="10">
        <v>11.807</v>
      </c>
      <c r="BX310">
        <v>0.22800000000000001</v>
      </c>
      <c r="BY310">
        <v>0.22500000000000001</v>
      </c>
      <c r="BZ310">
        <v>0.2</v>
      </c>
      <c r="CA310">
        <v>0.67734413903249402</v>
      </c>
      <c r="CB310">
        <v>0.94630938816879295</v>
      </c>
      <c r="CC310">
        <v>0.88619276298816896</v>
      </c>
      <c r="CD310">
        <v>1.0204340976219</v>
      </c>
      <c r="CE310">
        <v>0.72871376058659199</v>
      </c>
      <c r="CF310">
        <v>1.02265843242981</v>
      </c>
      <c r="CG310">
        <v>1.05952795894966</v>
      </c>
      <c r="CH310">
        <v>1.0495142063537899</v>
      </c>
    </row>
    <row r="311" spans="1:86" x14ac:dyDescent="0.25">
      <c r="A311" s="22" t="s">
        <v>1727</v>
      </c>
      <c r="B311" s="12" t="s">
        <v>520</v>
      </c>
      <c r="C311" t="s">
        <v>520</v>
      </c>
      <c r="D311" t="s">
        <v>520</v>
      </c>
      <c r="E311" t="s">
        <v>520</v>
      </c>
      <c r="F311" t="s">
        <v>520</v>
      </c>
      <c r="G311" t="b">
        <v>0</v>
      </c>
      <c r="H311" t="b">
        <v>0</v>
      </c>
      <c r="I311" t="b">
        <v>0</v>
      </c>
      <c r="J311" t="b">
        <v>0</v>
      </c>
      <c r="K311" s="10">
        <v>109.3867551</v>
      </c>
      <c r="L311" s="10">
        <v>0.30411565800000001</v>
      </c>
      <c r="M311" s="10">
        <v>0.253641703</v>
      </c>
      <c r="N311" s="10">
        <v>0.71863199799999999</v>
      </c>
      <c r="O311" s="10">
        <v>20.243698199999901</v>
      </c>
      <c r="P311" s="10">
        <v>-3.3359050000000001E-3</v>
      </c>
      <c r="Q311" s="10">
        <v>9.7884010000000004E-3</v>
      </c>
      <c r="R311" s="10">
        <v>0.24796639700000001</v>
      </c>
      <c r="S311" s="10">
        <v>33.677087360000002</v>
      </c>
      <c r="T311" s="10">
        <v>3.2001494999999998E-2</v>
      </c>
      <c r="U311" s="10">
        <v>2.1432571000000001E-2</v>
      </c>
      <c r="V311" s="10">
        <v>0.21917896100000001</v>
      </c>
      <c r="W311" s="10">
        <v>8.0990000000000002</v>
      </c>
      <c r="X311" s="10">
        <v>5.1139999999999999</v>
      </c>
      <c r="Y311" s="10">
        <v>0.04</v>
      </c>
      <c r="Z311" s="10">
        <v>1201.0739999999901</v>
      </c>
      <c r="AA311" s="10">
        <v>2.734</v>
      </c>
      <c r="AB311" s="10">
        <v>2.0590000000000002</v>
      </c>
      <c r="AC311" s="10">
        <v>12.534000000000001</v>
      </c>
      <c r="AD311" s="10">
        <v>5.6909999999999998</v>
      </c>
      <c r="AE311" s="10">
        <v>3.3380000000000001</v>
      </c>
      <c r="AF311" s="10">
        <v>3.2000000000000001E-2</v>
      </c>
      <c r="AG311" s="10">
        <v>727.75099999999998</v>
      </c>
      <c r="AH311" s="10">
        <v>1.9409999999999901</v>
      </c>
      <c r="AI311" s="10">
        <v>1.319</v>
      </c>
      <c r="AJ311" s="10">
        <v>9.7560000000000002</v>
      </c>
      <c r="AK311" s="10">
        <v>6.4059999999999997</v>
      </c>
      <c r="AL311" s="10">
        <v>4.6580000000000004</v>
      </c>
      <c r="AM311" s="10">
        <v>3.4000000000000002E-2</v>
      </c>
      <c r="AN311" s="10">
        <v>779.31</v>
      </c>
      <c r="AO311" s="10">
        <v>1.6890000000000001</v>
      </c>
      <c r="AP311" s="10">
        <v>13.581</v>
      </c>
      <c r="AQ311" s="13"/>
      <c r="AR311" s="13"/>
      <c r="AS311" s="13"/>
      <c r="AT311" s="13"/>
      <c r="AU311" s="13"/>
      <c r="AV311" s="13"/>
      <c r="AW311" s="10">
        <v>128.04</v>
      </c>
      <c r="AX311" s="10">
        <v>54.137999999999998</v>
      </c>
      <c r="AY311" s="10">
        <v>75.855999999999995</v>
      </c>
      <c r="AZ311" s="10">
        <v>4.226</v>
      </c>
      <c r="BA311" s="10">
        <v>2.7469999999999999</v>
      </c>
      <c r="BB311" s="10">
        <v>1.984</v>
      </c>
      <c r="BC311" s="10">
        <v>6.569</v>
      </c>
      <c r="BD311" s="10">
        <v>29.498999999999999</v>
      </c>
      <c r="BE311" s="10">
        <v>8.4700000000000006</v>
      </c>
      <c r="BF311" s="10">
        <v>115.46</v>
      </c>
      <c r="BG311" s="10">
        <v>58.923000000000002</v>
      </c>
      <c r="BH311" s="10">
        <v>80.539000000000001</v>
      </c>
      <c r="BI311" s="10">
        <v>3.9260000000000002</v>
      </c>
      <c r="BJ311" s="10">
        <v>1.159</v>
      </c>
      <c r="BK311" s="10">
        <v>1.9419999999999999</v>
      </c>
      <c r="BL311" s="10">
        <v>7.9139999999999997</v>
      </c>
      <c r="BM311" s="10">
        <v>30.117999999999999</v>
      </c>
      <c r="BN311" s="10">
        <v>9.4640000000000004</v>
      </c>
      <c r="BO311" s="10">
        <v>111.596</v>
      </c>
      <c r="BP311" s="10">
        <v>66.02</v>
      </c>
      <c r="BQ311" s="10">
        <v>78.298000000000002</v>
      </c>
      <c r="BR311" s="10">
        <v>3.0039999999999898</v>
      </c>
      <c r="BS311" s="10">
        <v>1.3719999999999899</v>
      </c>
      <c r="BT311" s="10">
        <v>2.8250000000000002</v>
      </c>
      <c r="BU311" s="10">
        <v>11.478999999999999</v>
      </c>
      <c r="BV311" s="10">
        <v>48.163999999999902</v>
      </c>
      <c r="BW311" s="10">
        <v>12.750999999999999</v>
      </c>
      <c r="BX311">
        <v>0.20699999999999999</v>
      </c>
      <c r="BY311">
        <v>0.25700000000000001</v>
      </c>
      <c r="BZ311">
        <v>0.25</v>
      </c>
      <c r="CA311">
        <v>1.2402350668942299</v>
      </c>
      <c r="CB311">
        <v>1.0870813010646601</v>
      </c>
      <c r="CC311">
        <v>1.3813025642389001</v>
      </c>
      <c r="CD311">
        <v>0.96307357862395904</v>
      </c>
      <c r="CE311">
        <v>0.67734413903249402</v>
      </c>
      <c r="CF311">
        <v>0.94630938816879295</v>
      </c>
      <c r="CG311">
        <v>0.88619276298816896</v>
      </c>
      <c r="CH311">
        <v>1.0204340976219</v>
      </c>
    </row>
    <row r="312" spans="1:86" x14ac:dyDescent="0.25">
      <c r="A312" s="22" t="s">
        <v>1728</v>
      </c>
      <c r="B312" s="12" t="s">
        <v>521</v>
      </c>
      <c r="C312" t="s">
        <v>521</v>
      </c>
      <c r="D312" t="s">
        <v>521</v>
      </c>
      <c r="E312" t="s">
        <v>521</v>
      </c>
      <c r="F312" t="s">
        <v>521</v>
      </c>
      <c r="G312" t="b">
        <v>0</v>
      </c>
      <c r="H312" t="b">
        <v>0</v>
      </c>
      <c r="I312" t="b">
        <v>0</v>
      </c>
      <c r="J312" t="b">
        <v>0</v>
      </c>
      <c r="K312" s="10">
        <v>33.46643065</v>
      </c>
      <c r="L312" s="10">
        <v>6.1111600999999897E-2</v>
      </c>
      <c r="M312" s="10">
        <v>0.12236934199999901</v>
      </c>
      <c r="N312" s="10">
        <v>0.41348001899999998</v>
      </c>
      <c r="O312" s="10">
        <v>14.65784773</v>
      </c>
      <c r="P312" s="10">
        <v>2.7283863999999901E-2</v>
      </c>
      <c r="Q312" s="10">
        <v>3.2366970000000002E-3</v>
      </c>
      <c r="R312" s="10">
        <v>9.1078276999999999E-2</v>
      </c>
      <c r="S312" s="10">
        <v>-0.34882741299999998</v>
      </c>
      <c r="T312" s="10">
        <v>-2.3362860999999999E-2</v>
      </c>
      <c r="U312" s="10">
        <v>-2.7861639999999998E-3</v>
      </c>
      <c r="V312" s="10">
        <v>0.21917896100000001</v>
      </c>
      <c r="W312" s="10">
        <v>6.0629999999999997</v>
      </c>
      <c r="X312" s="10">
        <v>2.74399999999999</v>
      </c>
      <c r="Y312" s="10">
        <v>2.3E-2</v>
      </c>
      <c r="Z312" s="10">
        <v>1040.4469999999999</v>
      </c>
      <c r="AA312" s="10">
        <v>2.4039999999999999</v>
      </c>
      <c r="AB312" s="10">
        <v>1.9869999999999901</v>
      </c>
      <c r="AC312" s="10">
        <v>12.255999999999901</v>
      </c>
      <c r="AD312" s="10">
        <v>5.6739999999999897</v>
      </c>
      <c r="AE312" s="10">
        <v>2.9350000000000001</v>
      </c>
      <c r="AF312" s="10">
        <v>3.2000000000000001E-2</v>
      </c>
      <c r="AG312" s="10">
        <v>615.48900000000003</v>
      </c>
      <c r="AH312" s="10">
        <v>1.7109999999999901</v>
      </c>
      <c r="AI312" s="10">
        <v>1.1970000000000001</v>
      </c>
      <c r="AJ312" s="10">
        <v>9.4390000000000001</v>
      </c>
      <c r="AK312" s="10">
        <v>5.7560000000000002</v>
      </c>
      <c r="AL312" s="10">
        <v>3.613</v>
      </c>
      <c r="AM312" s="10">
        <v>2.4E-2</v>
      </c>
      <c r="AN312" s="10">
        <v>662.71199999999999</v>
      </c>
      <c r="AO312" s="10">
        <v>1.5009999999999999</v>
      </c>
      <c r="AP312" s="10">
        <v>15.363</v>
      </c>
      <c r="AQ312" s="13"/>
      <c r="AR312" s="13"/>
      <c r="AS312" s="13"/>
      <c r="AT312" s="13"/>
      <c r="AU312" s="13"/>
      <c r="AV312" s="13"/>
      <c r="AW312" s="10">
        <v>188.33</v>
      </c>
      <c r="AX312" s="10">
        <v>41.621000000000002</v>
      </c>
      <c r="AY312" s="10">
        <v>69.352999999999994</v>
      </c>
      <c r="AZ312" s="10">
        <v>6.7050000000000001</v>
      </c>
      <c r="BA312" s="10">
        <v>2.9489999999999998</v>
      </c>
      <c r="BB312" s="10">
        <v>2.9139999999999899</v>
      </c>
      <c r="BC312" s="10">
        <v>6.9969999999999999</v>
      </c>
      <c r="BD312" s="10">
        <v>30.476999999999901</v>
      </c>
      <c r="BE312" s="10">
        <v>9.9809999999999999</v>
      </c>
      <c r="BF312" s="10">
        <v>184.291</v>
      </c>
      <c r="BG312" s="10">
        <v>46.491999999999997</v>
      </c>
      <c r="BH312" s="10">
        <v>71.254999999999995</v>
      </c>
      <c r="BI312" s="10">
        <v>4.5990000000000002</v>
      </c>
      <c r="BJ312" s="10">
        <v>1.6990000000000001</v>
      </c>
      <c r="BK312" s="10">
        <v>2.3039999999999998</v>
      </c>
      <c r="BL312" s="10">
        <v>5.93</v>
      </c>
      <c r="BM312" s="10">
        <v>26.135000000000002</v>
      </c>
      <c r="BN312" s="10">
        <v>8.1779999999999902</v>
      </c>
      <c r="BO312" s="10">
        <v>104.383</v>
      </c>
      <c r="BP312" s="10">
        <v>53.641999999999904</v>
      </c>
      <c r="BQ312" s="10">
        <v>71.322999999999993</v>
      </c>
      <c r="BR312" s="10">
        <v>3.4089999999999998</v>
      </c>
      <c r="BS312" s="10">
        <v>1.0840000000000001</v>
      </c>
      <c r="BT312" s="10">
        <v>2.782</v>
      </c>
      <c r="BU312" s="10">
        <v>7.4390000000000001</v>
      </c>
      <c r="BV312" s="10">
        <v>34.986999999999902</v>
      </c>
      <c r="BW312" s="10">
        <v>9.9220000000000006</v>
      </c>
      <c r="BX312">
        <v>0.23</v>
      </c>
      <c r="BY312">
        <v>0.245</v>
      </c>
      <c r="BZ312">
        <v>0.215</v>
      </c>
      <c r="CA312">
        <v>0.678879182521685</v>
      </c>
      <c r="CB312">
        <v>0.59724135407828804</v>
      </c>
      <c r="CE312">
        <v>0.99709762780595601</v>
      </c>
      <c r="CF312">
        <v>0.78067497871557801</v>
      </c>
      <c r="CG312">
        <v>1.06607228899391</v>
      </c>
      <c r="CH312">
        <v>0.91292579475312796</v>
      </c>
    </row>
    <row r="313" spans="1:86" x14ac:dyDescent="0.25">
      <c r="A313" s="22" t="s">
        <v>1729</v>
      </c>
      <c r="B313" s="12" t="s">
        <v>522</v>
      </c>
      <c r="C313" t="s">
        <v>522</v>
      </c>
      <c r="D313" t="s">
        <v>522</v>
      </c>
      <c r="E313" t="s">
        <v>522</v>
      </c>
      <c r="F313" t="s">
        <v>522</v>
      </c>
      <c r="G313" t="b">
        <v>0</v>
      </c>
      <c r="H313" t="b">
        <v>0</v>
      </c>
      <c r="I313" t="b">
        <v>0</v>
      </c>
      <c r="J313" t="b">
        <v>0</v>
      </c>
      <c r="K313" s="10">
        <v>86.725487849999993</v>
      </c>
      <c r="L313" s="10">
        <v>0.34547804999999998</v>
      </c>
      <c r="M313" s="10">
        <v>0.46328562299999998</v>
      </c>
      <c r="N313" s="10">
        <v>0.71863199799999999</v>
      </c>
      <c r="O313" s="10">
        <v>42.151915870000003</v>
      </c>
      <c r="P313" s="10">
        <v>5.8035277999999899E-2</v>
      </c>
      <c r="Q313" s="10">
        <v>3.9101584000000002E-2</v>
      </c>
      <c r="R313" s="10">
        <v>0.63235194699999997</v>
      </c>
      <c r="S313" s="10">
        <v>17.132560399999999</v>
      </c>
      <c r="T313" s="10">
        <v>2.6967789999999998E-2</v>
      </c>
      <c r="U313" s="10">
        <v>1.2330615E-2</v>
      </c>
      <c r="V313" s="10">
        <v>-1.6063060000000001E-2</v>
      </c>
      <c r="W313" s="10">
        <v>4.9349999999999996</v>
      </c>
      <c r="X313" s="10">
        <v>2.7949999999999999</v>
      </c>
      <c r="Y313" s="10">
        <v>2.4E-2</v>
      </c>
      <c r="Z313" s="10">
        <v>1028.5250000000001</v>
      </c>
      <c r="AA313" s="10">
        <v>2.3540000000000001</v>
      </c>
      <c r="AB313" s="10">
        <v>2.19199999999999</v>
      </c>
      <c r="AC313" s="10">
        <v>11.584</v>
      </c>
      <c r="AD313" s="10">
        <v>5.68</v>
      </c>
      <c r="AE313" s="10">
        <v>2.83699999999999</v>
      </c>
      <c r="AF313" s="10">
        <v>3.2000000000000001E-2</v>
      </c>
      <c r="AG313" s="10">
        <v>764.80600000000004</v>
      </c>
      <c r="AH313" s="10">
        <v>1.9950000000000001</v>
      </c>
      <c r="AI313" s="10">
        <v>1.50199999999999</v>
      </c>
      <c r="AJ313" s="10">
        <v>9.94</v>
      </c>
      <c r="AK313" s="10">
        <v>6.04</v>
      </c>
      <c r="AL313" s="10">
        <v>4.5119999999999996</v>
      </c>
      <c r="AM313" s="10">
        <v>2.8999999999999901E-2</v>
      </c>
      <c r="AN313" s="10">
        <v>812.63499999999999</v>
      </c>
      <c r="AO313" s="10">
        <v>2.234</v>
      </c>
      <c r="AP313" s="10">
        <v>17.826000000000001</v>
      </c>
      <c r="AQ313" s="13"/>
      <c r="AR313" s="13"/>
      <c r="AS313" s="13"/>
      <c r="AT313" s="13"/>
      <c r="AU313" s="13"/>
      <c r="AV313" s="13"/>
      <c r="AW313" s="10">
        <v>150.72399999999999</v>
      </c>
      <c r="AX313" s="10">
        <v>33.561999999999998</v>
      </c>
      <c r="AY313" s="10">
        <v>65.486000000000004</v>
      </c>
      <c r="AZ313" s="10">
        <v>8.0909999999999993</v>
      </c>
      <c r="BA313" s="10">
        <v>3.0269999999999899</v>
      </c>
      <c r="BB313" s="10">
        <v>2.72</v>
      </c>
      <c r="BC313" s="10">
        <v>5.78</v>
      </c>
      <c r="BD313" s="10">
        <v>22.701000000000001</v>
      </c>
      <c r="BE313" s="10">
        <v>11.249000000000001</v>
      </c>
      <c r="BF313" s="10">
        <v>120.803</v>
      </c>
      <c r="BG313" s="10">
        <v>44.758999999999901</v>
      </c>
      <c r="BH313" s="10">
        <v>71.936999999999998</v>
      </c>
      <c r="BI313" s="10">
        <v>5.2729999999999997</v>
      </c>
      <c r="BJ313" s="10">
        <v>1.1059999999999901</v>
      </c>
      <c r="BK313" s="10">
        <v>2.327</v>
      </c>
      <c r="BL313" s="10">
        <v>6.5679999999999996</v>
      </c>
      <c r="BM313" s="10">
        <v>24.533000000000001</v>
      </c>
      <c r="BN313" s="10">
        <v>9.3569999999999993</v>
      </c>
      <c r="BO313" s="10">
        <v>111.496</v>
      </c>
      <c r="BP313" s="10">
        <v>56.167999999999999</v>
      </c>
      <c r="BQ313" s="10">
        <v>72.305999999999997</v>
      </c>
      <c r="BR313" s="10">
        <v>4.2549999999999999</v>
      </c>
      <c r="BS313" s="10">
        <v>1.1679999999999999</v>
      </c>
      <c r="BT313" s="10">
        <v>3.911</v>
      </c>
      <c r="BU313" s="10">
        <v>10.105</v>
      </c>
      <c r="BV313" s="10">
        <v>39.688000000000002</v>
      </c>
      <c r="BW313" s="10">
        <v>13.012</v>
      </c>
      <c r="BX313">
        <v>0.26200000000000001</v>
      </c>
      <c r="BY313">
        <v>0.29499999999999998</v>
      </c>
      <c r="BZ313">
        <v>0.29099999999999998</v>
      </c>
      <c r="CA313">
        <v>1.3917950054692301</v>
      </c>
      <c r="CB313">
        <v>1.05008311006817</v>
      </c>
      <c r="CE313">
        <v>1.2402350668942299</v>
      </c>
      <c r="CF313">
        <v>1.0870813010646601</v>
      </c>
      <c r="CG313">
        <v>1.3813025642389001</v>
      </c>
      <c r="CH313">
        <v>0.96307357862395904</v>
      </c>
    </row>
    <row r="314" spans="1:86" x14ac:dyDescent="0.25">
      <c r="A314" s="22" t="s">
        <v>1730</v>
      </c>
      <c r="B314" s="12" t="s">
        <v>523</v>
      </c>
      <c r="C314" t="s">
        <v>523</v>
      </c>
      <c r="D314" t="s">
        <v>523</v>
      </c>
      <c r="E314" t="s">
        <v>523</v>
      </c>
      <c r="F314" t="s">
        <v>523</v>
      </c>
      <c r="G314" t="b">
        <v>0</v>
      </c>
      <c r="H314" t="b">
        <v>0</v>
      </c>
      <c r="I314" t="b">
        <v>0</v>
      </c>
      <c r="J314" t="b">
        <v>0</v>
      </c>
      <c r="K314" s="10">
        <v>-13.710359410000001</v>
      </c>
      <c r="L314" s="10">
        <v>-7.5039606999999994E-2</v>
      </c>
      <c r="M314" s="10">
        <v>-5.5925954E-2</v>
      </c>
      <c r="N314" s="10">
        <v>-0.196823937</v>
      </c>
      <c r="O314" s="10">
        <v>56.845233290000003</v>
      </c>
      <c r="P314" s="10">
        <v>1.3830121000000001E-2</v>
      </c>
      <c r="Q314" s="10">
        <v>2.50674979999999E-2</v>
      </c>
      <c r="R314" s="10">
        <v>0.63235194699999997</v>
      </c>
      <c r="S314" s="10">
        <v>7.4891113420000002</v>
      </c>
      <c r="T314" s="10">
        <v>2.1748837E-2</v>
      </c>
      <c r="U314" s="10">
        <v>-4.649144E-3</v>
      </c>
      <c r="V314" s="10">
        <v>-2.8153208999999998E-2</v>
      </c>
      <c r="W314" s="10">
        <v>6.3120000000000003</v>
      </c>
      <c r="X314" s="10">
        <v>3.7839999999999998</v>
      </c>
      <c r="Y314" s="10">
        <v>3.3000000000000002E-2</v>
      </c>
      <c r="Z314" s="10">
        <v>1026.211</v>
      </c>
      <c r="AA314" s="10">
        <v>2.3109999999999999</v>
      </c>
      <c r="AB314" s="10">
        <v>1.7450000000000001</v>
      </c>
      <c r="AC314" s="10">
        <v>11.372</v>
      </c>
      <c r="AD314" s="10">
        <v>5.6979999999999897</v>
      </c>
      <c r="AE314" s="10">
        <v>3.7050000000000001</v>
      </c>
      <c r="AF314" s="10">
        <v>3.3000000000000002E-2</v>
      </c>
      <c r="AG314" s="10">
        <v>833.60399999999902</v>
      </c>
      <c r="AH314" s="10">
        <v>2.1509999999999998</v>
      </c>
      <c r="AI314" s="10">
        <v>1.5109999999999999</v>
      </c>
      <c r="AJ314" s="10">
        <v>11.492000000000001</v>
      </c>
      <c r="AK314" s="13"/>
      <c r="AL314" s="10">
        <v>3.7530000000000001</v>
      </c>
      <c r="AM314" s="10">
        <v>3.7999999999999999E-2</v>
      </c>
      <c r="AN314" s="10">
        <v>803.39099999999996</v>
      </c>
      <c r="AO314" s="10">
        <v>1.571</v>
      </c>
      <c r="AP314" s="10">
        <v>14.198</v>
      </c>
      <c r="AQ314" s="13"/>
      <c r="AR314" s="13"/>
      <c r="AS314" s="13"/>
      <c r="AT314" s="13"/>
      <c r="AU314" s="13"/>
      <c r="AV314" s="13"/>
      <c r="AW314" s="10">
        <v>145.95599999999999</v>
      </c>
      <c r="AX314" s="10">
        <v>33.790999999999997</v>
      </c>
      <c r="AY314" s="10">
        <v>74.709000000000003</v>
      </c>
      <c r="AZ314" s="10">
        <v>7.1529999999999996</v>
      </c>
      <c r="BA314" s="10">
        <v>2.9969999999999999</v>
      </c>
      <c r="BB314" s="10">
        <v>2.516</v>
      </c>
      <c r="BC314" s="10">
        <v>6.4960000000000004</v>
      </c>
      <c r="BD314" s="10">
        <v>30.033999999999999</v>
      </c>
      <c r="BE314" s="10">
        <v>9.9949999999999992</v>
      </c>
      <c r="BF314" s="10">
        <v>143.429</v>
      </c>
      <c r="BG314" s="10">
        <v>60.353999999999999</v>
      </c>
      <c r="BH314" s="10">
        <v>72.855999999999995</v>
      </c>
      <c r="BI314" s="10">
        <v>4.5510000000000002</v>
      </c>
      <c r="BJ314" s="10">
        <v>1.7030000000000001</v>
      </c>
      <c r="BK314" s="10">
        <v>2.1789999999999998</v>
      </c>
      <c r="BL314" s="10">
        <v>5.9689999999999896</v>
      </c>
      <c r="BM314" s="10">
        <v>28.265000000000001</v>
      </c>
      <c r="BN314" s="10">
        <v>8.6539999999999999</v>
      </c>
      <c r="BO314" s="10">
        <v>107.386</v>
      </c>
      <c r="BP314" s="10">
        <v>61.356999999999999</v>
      </c>
      <c r="BQ314" s="10">
        <v>76.706999999999994</v>
      </c>
      <c r="BR314" s="10">
        <v>3.5449999999999999</v>
      </c>
      <c r="BS314" s="10">
        <v>1.0509999999999999</v>
      </c>
      <c r="BT314" s="10">
        <v>3.0089999999999999</v>
      </c>
      <c r="BU314" s="10">
        <v>10.11</v>
      </c>
      <c r="BV314" s="10">
        <v>53.817</v>
      </c>
      <c r="BW314" s="10">
        <v>13.162000000000001</v>
      </c>
      <c r="BX314">
        <v>0.20499999999999999</v>
      </c>
      <c r="BY314">
        <v>0.21299999999999999</v>
      </c>
      <c r="BZ314">
        <v>0.20100000000000001</v>
      </c>
      <c r="CA314">
        <v>1.1681471389000999</v>
      </c>
      <c r="CB314">
        <v>1.25640323897939</v>
      </c>
      <c r="CD314">
        <v>1.1109908435698801</v>
      </c>
      <c r="CE314">
        <v>0.678879182521685</v>
      </c>
      <c r="CF314">
        <v>0.59724135407828804</v>
      </c>
      <c r="CG314" t="s">
        <v>1712</v>
      </c>
      <c r="CH314" t="s">
        <v>1712</v>
      </c>
    </row>
    <row r="315" spans="1:86" x14ac:dyDescent="0.25">
      <c r="A315" s="23" t="s">
        <v>513</v>
      </c>
      <c r="B315" s="12" t="s">
        <v>513</v>
      </c>
      <c r="C315" t="s">
        <v>513</v>
      </c>
      <c r="D315" t="s">
        <v>513</v>
      </c>
      <c r="E315" t="s">
        <v>513</v>
      </c>
      <c r="F315" t="s">
        <v>513</v>
      </c>
      <c r="G315" t="b">
        <v>0</v>
      </c>
      <c r="H315" t="b">
        <v>0</v>
      </c>
      <c r="I315" t="b">
        <v>0</v>
      </c>
      <c r="J315" t="b">
        <v>0</v>
      </c>
      <c r="K315" s="10">
        <v>-21.43728187</v>
      </c>
      <c r="L315" s="10">
        <v>-4.4017812999999899E-2</v>
      </c>
      <c r="M315" s="10">
        <v>8.7305819999999902E-3</v>
      </c>
      <c r="N315" s="10">
        <v>2.8546958439999899</v>
      </c>
      <c r="O315" s="10">
        <v>29.52940345</v>
      </c>
      <c r="P315" s="10">
        <v>0.17335307899999999</v>
      </c>
      <c r="Q315" s="10">
        <v>5.9373042000000001E-2</v>
      </c>
      <c r="R315" s="10">
        <v>6.315725477</v>
      </c>
      <c r="S315" s="10">
        <v>-35.595344820000001</v>
      </c>
      <c r="T315" s="10">
        <v>-7.0135475000000003E-2</v>
      </c>
      <c r="U315" s="10">
        <v>-2.8756171000000001E-2</v>
      </c>
      <c r="V315" s="10">
        <v>-1.6063060000000001E-2</v>
      </c>
      <c r="W315" s="10">
        <v>4.6550000000000002</v>
      </c>
      <c r="X315" s="10">
        <v>2.62</v>
      </c>
      <c r="Y315" s="10">
        <v>0.02</v>
      </c>
      <c r="Z315" s="10">
        <v>551.22500000000002</v>
      </c>
      <c r="AA315" s="10">
        <v>1.3759999999999999</v>
      </c>
      <c r="AB315" s="10">
        <v>1.016</v>
      </c>
      <c r="AC315" s="10">
        <v>14.592000000000001</v>
      </c>
      <c r="AD315" s="10">
        <v>5.66</v>
      </c>
      <c r="AE315" s="10">
        <v>3.1059999999999999</v>
      </c>
      <c r="AF315" s="13"/>
      <c r="AG315" s="10">
        <v>581.08000000000004</v>
      </c>
      <c r="AH315" s="10">
        <v>1.9690000000000001</v>
      </c>
      <c r="AI315" s="10">
        <v>1.2829999999999999</v>
      </c>
      <c r="AJ315" s="10">
        <v>14.356</v>
      </c>
      <c r="AK315" s="13"/>
      <c r="AL315" s="10">
        <v>4.7960000000000003</v>
      </c>
      <c r="AM315" s="10">
        <v>3.3000000000000002E-2</v>
      </c>
      <c r="AN315" s="10">
        <v>638.88800000000003</v>
      </c>
      <c r="AO315" s="10">
        <v>1.589</v>
      </c>
      <c r="AP315" s="10">
        <v>28.3</v>
      </c>
      <c r="AQ315" s="13"/>
      <c r="AR315" s="13"/>
      <c r="AS315" s="13"/>
      <c r="AT315" s="13"/>
      <c r="AU315" s="13"/>
      <c r="AV315" s="13"/>
      <c r="AW315" s="10">
        <v>129.78399999999999</v>
      </c>
      <c r="AX315" s="10">
        <v>48.64</v>
      </c>
      <c r="AY315" s="10">
        <v>61.808</v>
      </c>
      <c r="AZ315" s="10">
        <v>4.6550000000000002</v>
      </c>
      <c r="BA315" s="10">
        <v>2.9380000000000002</v>
      </c>
      <c r="BB315" s="10">
        <v>6.4979999999999896</v>
      </c>
      <c r="BC315" s="10">
        <v>11.107999999999899</v>
      </c>
      <c r="BD315" s="10">
        <v>260.27199999999999</v>
      </c>
      <c r="BE315" s="10">
        <v>71.757999999999996</v>
      </c>
      <c r="BF315" s="10">
        <v>125.336</v>
      </c>
      <c r="BG315" s="10">
        <v>40.552999999999997</v>
      </c>
      <c r="BH315" s="10">
        <v>61.233999999999902</v>
      </c>
      <c r="BI315" s="10">
        <v>3.6749999999999998</v>
      </c>
      <c r="BJ315" s="10">
        <v>1.7130000000000001</v>
      </c>
      <c r="BK315" s="10">
        <v>2.8739999999999899</v>
      </c>
      <c r="BL315" s="10">
        <v>6.1459999999999999</v>
      </c>
      <c r="BM315" s="10">
        <v>80.506</v>
      </c>
      <c r="BN315" s="10">
        <v>42.914999999999999</v>
      </c>
      <c r="BO315" s="10">
        <v>75.260000000000005</v>
      </c>
      <c r="BP315" s="10">
        <v>43.436999999999998</v>
      </c>
      <c r="BQ315" s="10">
        <v>58.088000000000001</v>
      </c>
      <c r="BR315" s="10">
        <v>3.4319999999999999</v>
      </c>
      <c r="BS315" s="10">
        <v>1.093</v>
      </c>
      <c r="BT315" s="10">
        <v>6.7709999999999999</v>
      </c>
      <c r="BU315" s="10">
        <v>7.875</v>
      </c>
      <c r="BV315" s="10">
        <v>155.05799999999999</v>
      </c>
      <c r="BW315" s="10">
        <v>78.956999999999994</v>
      </c>
      <c r="BX315">
        <v>5.5E-2</v>
      </c>
      <c r="BY315">
        <v>8.7999999999999995E-2</v>
      </c>
      <c r="BZ315">
        <v>5.1999999999999998E-2</v>
      </c>
      <c r="CA315">
        <v>0.89570874726489402</v>
      </c>
      <c r="CB315">
        <v>1.0176666787127</v>
      </c>
      <c r="CC315">
        <v>1.00061533084011</v>
      </c>
      <c r="CD315">
        <v>0.95476805242926199</v>
      </c>
      <c r="CE315">
        <v>1.3917950054692301</v>
      </c>
      <c r="CF315">
        <v>1.05008311006817</v>
      </c>
      <c r="CG315" t="s">
        <v>1712</v>
      </c>
      <c r="CH315" t="s">
        <v>1712</v>
      </c>
    </row>
    <row r="316" spans="1:86" x14ac:dyDescent="0.25">
      <c r="A316" s="23" t="s">
        <v>515</v>
      </c>
      <c r="B316" s="12" t="s">
        <v>515</v>
      </c>
      <c r="C316" t="s">
        <v>515</v>
      </c>
      <c r="D316" t="s">
        <v>515</v>
      </c>
      <c r="E316" t="s">
        <v>515</v>
      </c>
      <c r="F316" t="s">
        <v>515</v>
      </c>
      <c r="G316" t="b">
        <v>0</v>
      </c>
      <c r="H316" t="b">
        <v>0</v>
      </c>
      <c r="I316" t="b">
        <v>0</v>
      </c>
      <c r="J316" t="b">
        <v>0</v>
      </c>
      <c r="K316" s="10">
        <v>-63.592665330000003</v>
      </c>
      <c r="L316" s="10">
        <v>-0.12501916499999999</v>
      </c>
      <c r="M316" s="10">
        <v>-3.4373775000000002E-2</v>
      </c>
      <c r="N316" s="10">
        <v>1.023783976</v>
      </c>
      <c r="O316" s="10">
        <v>-53.362749059999999</v>
      </c>
      <c r="P316" s="10">
        <v>-4.7672705999999898E-2</v>
      </c>
      <c r="Q316" s="10">
        <v>-5.2119976999999998E-2</v>
      </c>
      <c r="R316" s="10">
        <v>0.90298878199999999</v>
      </c>
      <c r="S316" s="10">
        <v>-57.17388339</v>
      </c>
      <c r="T316" s="10">
        <v>-0.111535726</v>
      </c>
      <c r="U316" s="10">
        <v>-3.0730858999999999E-2</v>
      </c>
      <c r="V316" s="10">
        <v>0.34284504599999999</v>
      </c>
      <c r="W316" s="13"/>
      <c r="X316" s="10">
        <v>3.302</v>
      </c>
      <c r="Y316" s="10">
        <v>2.5999999999999999E-2</v>
      </c>
      <c r="Z316" s="10">
        <v>752.01699999999903</v>
      </c>
      <c r="AA316" s="10">
        <v>1.956</v>
      </c>
      <c r="AB316" s="10">
        <v>1.458</v>
      </c>
      <c r="AC316" s="10">
        <v>12.8959999999999</v>
      </c>
      <c r="AD316" s="10">
        <v>5.67</v>
      </c>
      <c r="AE316" s="10">
        <v>2.74399999999999</v>
      </c>
      <c r="AF316" s="10">
        <v>3.2000000000000001E-2</v>
      </c>
      <c r="AG316" s="10">
        <v>543.572</v>
      </c>
      <c r="AH316" s="10">
        <v>1.8159999999999901</v>
      </c>
      <c r="AI316" s="10">
        <v>1.1319999999999999</v>
      </c>
      <c r="AJ316" s="10">
        <v>11.642999999999899</v>
      </c>
      <c r="AK316" s="10">
        <v>7.03</v>
      </c>
      <c r="AL316" s="10">
        <v>5.1319999999999997</v>
      </c>
      <c r="AM316" s="10">
        <v>3.5000000000000003E-2</v>
      </c>
      <c r="AN316" s="10">
        <v>680.80600000000004</v>
      </c>
      <c r="AO316" s="10">
        <v>2.262</v>
      </c>
      <c r="AP316" s="10">
        <v>28.484000000000002</v>
      </c>
      <c r="AQ316" s="13"/>
      <c r="AR316" s="13"/>
      <c r="AS316" s="13"/>
      <c r="AT316" s="13"/>
      <c r="AU316" s="13"/>
      <c r="AV316" s="13"/>
      <c r="AW316" s="10">
        <v>190.19499999999999</v>
      </c>
      <c r="AX316" s="10">
        <v>51.74</v>
      </c>
      <c r="AY316" s="10">
        <v>64.728999999999999</v>
      </c>
      <c r="AZ316" s="10">
        <v>5.1459999999999999</v>
      </c>
      <c r="BA316" s="10">
        <v>3.2160000000000002</v>
      </c>
      <c r="BB316" s="10">
        <v>6.2429999999999897</v>
      </c>
      <c r="BC316" s="10">
        <v>13.019</v>
      </c>
      <c r="BD316" s="10">
        <v>239.94</v>
      </c>
      <c r="BE316" s="10">
        <v>56.542999999999999</v>
      </c>
      <c r="BF316" s="10">
        <v>142.57</v>
      </c>
      <c r="BG316" s="10">
        <v>52.518999999999998</v>
      </c>
      <c r="BH316" s="10">
        <v>66.581000000000003</v>
      </c>
      <c r="BI316" s="10">
        <v>3.31699999999999</v>
      </c>
      <c r="BJ316" s="10">
        <v>5.1150000000000002</v>
      </c>
      <c r="BK316" s="10">
        <v>4.7699999999999996</v>
      </c>
      <c r="BL316" s="10">
        <v>10.952</v>
      </c>
      <c r="BM316" s="10">
        <v>118.902</v>
      </c>
      <c r="BN316" s="10">
        <v>55.061</v>
      </c>
      <c r="BO316" s="10">
        <v>74.804000000000002</v>
      </c>
      <c r="BP316" s="10">
        <v>66.954999999999998</v>
      </c>
      <c r="BQ316" s="10">
        <v>74.248000000000005</v>
      </c>
      <c r="BR316" s="10">
        <v>2.7210000000000001</v>
      </c>
      <c r="BS316" s="10">
        <v>1.1870000000000001</v>
      </c>
      <c r="BT316" s="10">
        <v>3.0379999999999998</v>
      </c>
      <c r="BU316" s="10">
        <v>7.3949999999999996</v>
      </c>
      <c r="BV316" s="10">
        <v>106.372999999999</v>
      </c>
      <c r="BW316" s="10">
        <v>35.520000000000003</v>
      </c>
      <c r="BX316">
        <v>7.1999999999999995E-2</v>
      </c>
      <c r="BY316">
        <v>0.10299999999999999</v>
      </c>
      <c r="BZ316">
        <v>0.187</v>
      </c>
      <c r="CA316">
        <v>1.1658101326636801</v>
      </c>
      <c r="CB316">
        <v>1.0068287368267199</v>
      </c>
      <c r="CC316">
        <v>1.11138521815513</v>
      </c>
      <c r="CD316">
        <v>1.0770681035002501</v>
      </c>
      <c r="CE316">
        <v>1.1681471389000999</v>
      </c>
      <c r="CF316">
        <v>1.25640323897939</v>
      </c>
      <c r="CG316" t="s">
        <v>1712</v>
      </c>
      <c r="CH316">
        <v>1.1109908435698801</v>
      </c>
    </row>
  </sheetData>
  <autoFilter ref="A1:A316" xr:uid="{64F96ECE-5A04-4999-B87A-EFF669612B66}">
    <sortState xmlns:xlrd2="http://schemas.microsoft.com/office/spreadsheetml/2017/richdata2" ref="A2:CD316">
      <sortCondition ref="A1:A31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topLeftCell="A288" workbookViewId="0">
      <selection activeCell="A16" sqref="A16:B28"/>
    </sheetView>
  </sheetViews>
  <sheetFormatPr defaultRowHeight="15" x14ac:dyDescent="0.25"/>
  <cols>
    <col min="1" max="1" width="46" bestFit="1" customWidth="1"/>
  </cols>
  <sheetData>
    <row r="1" spans="1:2" x14ac:dyDescent="0.25">
      <c r="A1" t="s">
        <v>145</v>
      </c>
      <c r="B1" t="s">
        <v>524</v>
      </c>
    </row>
    <row r="2" spans="1:2" x14ac:dyDescent="0.25">
      <c r="A2" t="s">
        <v>152</v>
      </c>
      <c r="B2" t="s">
        <v>525</v>
      </c>
    </row>
    <row r="3" spans="1:2" x14ac:dyDescent="0.25">
      <c r="A3" t="s">
        <v>190</v>
      </c>
      <c r="B3" t="s">
        <v>526</v>
      </c>
    </row>
    <row r="4" spans="1:2" x14ac:dyDescent="0.25">
      <c r="A4" t="s">
        <v>233</v>
      </c>
      <c r="B4" t="s">
        <v>527</v>
      </c>
    </row>
    <row r="5" spans="1:2" x14ac:dyDescent="0.25">
      <c r="A5" t="s">
        <v>248</v>
      </c>
      <c r="B5" t="s">
        <v>528</v>
      </c>
    </row>
    <row r="6" spans="1:2" x14ac:dyDescent="0.25">
      <c r="A6" t="s">
        <v>281</v>
      </c>
      <c r="B6" t="s">
        <v>529</v>
      </c>
    </row>
    <row r="7" spans="1:2" x14ac:dyDescent="0.25">
      <c r="A7" t="s">
        <v>289</v>
      </c>
      <c r="B7" t="s">
        <v>530</v>
      </c>
    </row>
    <row r="8" spans="1:2" x14ac:dyDescent="0.25">
      <c r="A8" t="s">
        <v>297</v>
      </c>
      <c r="B8" t="s">
        <v>531</v>
      </c>
    </row>
    <row r="9" spans="1:2" x14ac:dyDescent="0.25">
      <c r="A9" t="s">
        <v>304</v>
      </c>
      <c r="B9" t="s">
        <v>532</v>
      </c>
    </row>
    <row r="10" spans="1:2" x14ac:dyDescent="0.25">
      <c r="A10" t="s">
        <v>308</v>
      </c>
      <c r="B10" t="s">
        <v>533</v>
      </c>
    </row>
    <row r="11" spans="1:2" x14ac:dyDescent="0.25">
      <c r="A11" t="s">
        <v>356</v>
      </c>
      <c r="B11" t="s">
        <v>534</v>
      </c>
    </row>
    <row r="12" spans="1:2" x14ac:dyDescent="0.25">
      <c r="A12" t="s">
        <v>375</v>
      </c>
      <c r="B12" t="s">
        <v>535</v>
      </c>
    </row>
    <row r="13" spans="1:2" x14ac:dyDescent="0.25">
      <c r="A13" t="s">
        <v>392</v>
      </c>
      <c r="B13" t="s">
        <v>536</v>
      </c>
    </row>
    <row r="14" spans="1:2" x14ac:dyDescent="0.25">
      <c r="A14" t="s">
        <v>421</v>
      </c>
      <c r="B14" t="s">
        <v>537</v>
      </c>
    </row>
    <row r="15" spans="1:2" x14ac:dyDescent="0.25">
      <c r="A15" t="s">
        <v>509</v>
      </c>
      <c r="B15" t="s">
        <v>538</v>
      </c>
    </row>
    <row r="16" spans="1:2" x14ac:dyDescent="0.25">
      <c r="A16" t="s">
        <v>511</v>
      </c>
      <c r="B16" t="s">
        <v>539</v>
      </c>
    </row>
    <row r="17" spans="1:2" x14ac:dyDescent="0.25">
      <c r="A17" t="s">
        <v>512</v>
      </c>
      <c r="B17" t="s">
        <v>540</v>
      </c>
    </row>
    <row r="18" spans="1:2" x14ac:dyDescent="0.25">
      <c r="A18" t="s">
        <v>513</v>
      </c>
      <c r="B18" t="s">
        <v>546</v>
      </c>
    </row>
    <row r="19" spans="1:2" x14ac:dyDescent="0.25">
      <c r="A19" t="s">
        <v>514</v>
      </c>
      <c r="B19" t="s">
        <v>547</v>
      </c>
    </row>
    <row r="20" spans="1:2" x14ac:dyDescent="0.25">
      <c r="A20" t="s">
        <v>515</v>
      </c>
      <c r="B20" t="s">
        <v>548</v>
      </c>
    </row>
    <row r="21" spans="1:2" x14ac:dyDescent="0.25">
      <c r="A21" t="s">
        <v>516</v>
      </c>
      <c r="B21" t="s">
        <v>541</v>
      </c>
    </row>
    <row r="22" spans="1:2" x14ac:dyDescent="0.25">
      <c r="A22" t="s">
        <v>517</v>
      </c>
      <c r="B22" t="s">
        <v>543</v>
      </c>
    </row>
    <row r="23" spans="1:2" x14ac:dyDescent="0.25">
      <c r="A23" t="s">
        <v>518</v>
      </c>
      <c r="B23" t="s">
        <v>544</v>
      </c>
    </row>
    <row r="24" spans="1:2" x14ac:dyDescent="0.25">
      <c r="A24" t="s">
        <v>519</v>
      </c>
      <c r="B24" t="s">
        <v>542</v>
      </c>
    </row>
    <row r="25" spans="1:2" x14ac:dyDescent="0.25">
      <c r="A25" t="s">
        <v>520</v>
      </c>
      <c r="B25" t="s">
        <v>545</v>
      </c>
    </row>
    <row r="26" spans="1:2" x14ac:dyDescent="0.25">
      <c r="A26" t="s">
        <v>521</v>
      </c>
      <c r="B26" t="s">
        <v>549</v>
      </c>
    </row>
    <row r="27" spans="1:2" x14ac:dyDescent="0.25">
      <c r="A27" t="s">
        <v>522</v>
      </c>
      <c r="B27" t="s">
        <v>550</v>
      </c>
    </row>
    <row r="28" spans="1:2" x14ac:dyDescent="0.25">
      <c r="A28" t="s">
        <v>523</v>
      </c>
      <c r="B28" t="s">
        <v>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8"/>
  <sheetViews>
    <sheetView topLeftCell="A375" workbookViewId="0">
      <selection activeCell="G375" sqref="G375"/>
    </sheetView>
  </sheetViews>
  <sheetFormatPr defaultRowHeight="15" x14ac:dyDescent="0.25"/>
  <cols>
    <col min="1" max="1" width="65" bestFit="1" customWidth="1"/>
    <col min="2" max="2" width="15.5703125" bestFit="1" customWidth="1"/>
    <col min="3" max="3" width="11.28515625" bestFit="1" customWidth="1"/>
    <col min="4" max="4" width="15.28515625" bestFit="1" customWidth="1"/>
  </cols>
  <sheetData>
    <row r="1" spans="1:4" ht="87.75" x14ac:dyDescent="0.25">
      <c r="A1" s="9" t="s">
        <v>1650</v>
      </c>
      <c r="B1" s="7" t="s">
        <v>1647</v>
      </c>
      <c r="C1" s="8" t="s">
        <v>1648</v>
      </c>
      <c r="D1" s="9" t="s">
        <v>1649</v>
      </c>
    </row>
    <row r="2" spans="1:4" x14ac:dyDescent="0.25">
      <c r="A2" s="3" t="s">
        <v>508</v>
      </c>
      <c r="B2" s="1" t="s">
        <v>552</v>
      </c>
      <c r="C2" s="2" t="s">
        <v>553</v>
      </c>
      <c r="D2" s="3" t="s">
        <v>554</v>
      </c>
    </row>
    <row r="3" spans="1:4" x14ac:dyDescent="0.25">
      <c r="A3" s="3" t="s">
        <v>510</v>
      </c>
      <c r="B3" s="1" t="s">
        <v>555</v>
      </c>
      <c r="C3" s="2" t="s">
        <v>556</v>
      </c>
      <c r="D3" s="3" t="s">
        <v>557</v>
      </c>
    </row>
    <row r="4" spans="1:4" x14ac:dyDescent="0.25">
      <c r="A4" s="3" t="s">
        <v>247</v>
      </c>
      <c r="B4" s="1" t="s">
        <v>558</v>
      </c>
      <c r="C4" s="2" t="s">
        <v>559</v>
      </c>
      <c r="D4" s="3" t="s">
        <v>560</v>
      </c>
    </row>
    <row r="5" spans="1:4" x14ac:dyDescent="0.25">
      <c r="A5" s="3" t="s">
        <v>249</v>
      </c>
      <c r="B5" s="1" t="s">
        <v>561</v>
      </c>
      <c r="C5" s="2" t="s">
        <v>562</v>
      </c>
      <c r="D5" s="3" t="s">
        <v>563</v>
      </c>
    </row>
    <row r="6" spans="1:4" x14ac:dyDescent="0.25">
      <c r="A6" s="3" t="s">
        <v>250</v>
      </c>
      <c r="B6" s="1" t="s">
        <v>564</v>
      </c>
      <c r="C6" s="2" t="s">
        <v>565</v>
      </c>
      <c r="D6" s="3" t="s">
        <v>566</v>
      </c>
    </row>
    <row r="7" spans="1:4" x14ac:dyDescent="0.25">
      <c r="A7" s="3" t="s">
        <v>252</v>
      </c>
      <c r="B7" s="1" t="s">
        <v>567</v>
      </c>
      <c r="C7" s="2" t="s">
        <v>568</v>
      </c>
      <c r="D7" s="3" t="s">
        <v>569</v>
      </c>
    </row>
    <row r="8" spans="1:4" x14ac:dyDescent="0.25">
      <c r="A8" s="3" t="s">
        <v>254</v>
      </c>
      <c r="B8" s="1" t="s">
        <v>570</v>
      </c>
      <c r="C8" s="2" t="s">
        <v>571</v>
      </c>
      <c r="D8" s="3" t="s">
        <v>572</v>
      </c>
    </row>
    <row r="9" spans="1:4" x14ac:dyDescent="0.25">
      <c r="A9" s="3" t="s">
        <v>256</v>
      </c>
      <c r="B9" s="1" t="s">
        <v>573</v>
      </c>
      <c r="C9" s="2" t="s">
        <v>574</v>
      </c>
      <c r="D9" s="3" t="s">
        <v>575</v>
      </c>
    </row>
    <row r="10" spans="1:4" x14ac:dyDescent="0.25">
      <c r="A10" s="3" t="s">
        <v>258</v>
      </c>
      <c r="B10" s="1" t="s">
        <v>576</v>
      </c>
      <c r="C10" s="2" t="s">
        <v>577</v>
      </c>
      <c r="D10" s="3" t="s">
        <v>578</v>
      </c>
    </row>
    <row r="11" spans="1:4" x14ac:dyDescent="0.25">
      <c r="A11" s="3" t="s">
        <v>260</v>
      </c>
      <c r="B11" s="1" t="s">
        <v>579</v>
      </c>
      <c r="C11" s="2" t="s">
        <v>580</v>
      </c>
      <c r="D11" s="3" t="s">
        <v>581</v>
      </c>
    </row>
    <row r="12" spans="1:4" x14ac:dyDescent="0.25">
      <c r="A12" s="3" t="s">
        <v>261</v>
      </c>
      <c r="B12" s="1" t="s">
        <v>582</v>
      </c>
      <c r="C12" s="2" t="s">
        <v>583</v>
      </c>
      <c r="D12" s="3" t="s">
        <v>584</v>
      </c>
    </row>
    <row r="13" spans="1:4" x14ac:dyDescent="0.25">
      <c r="A13" s="3" t="s">
        <v>263</v>
      </c>
      <c r="B13" s="1" t="s">
        <v>585</v>
      </c>
      <c r="C13" s="2" t="s">
        <v>586</v>
      </c>
      <c r="D13" s="3" t="s">
        <v>587</v>
      </c>
    </row>
    <row r="14" spans="1:4" x14ac:dyDescent="0.25">
      <c r="A14" s="3" t="s">
        <v>265</v>
      </c>
      <c r="B14" s="1" t="s">
        <v>588</v>
      </c>
      <c r="C14" s="2" t="s">
        <v>589</v>
      </c>
      <c r="D14" s="3" t="s">
        <v>590</v>
      </c>
    </row>
    <row r="15" spans="1:4" x14ac:dyDescent="0.25">
      <c r="A15" s="3" t="s">
        <v>266</v>
      </c>
      <c r="B15" s="1" t="s">
        <v>591</v>
      </c>
      <c r="C15" s="2" t="s">
        <v>592</v>
      </c>
      <c r="D15" s="3" t="s">
        <v>593</v>
      </c>
    </row>
    <row r="16" spans="1:4" x14ac:dyDescent="0.25">
      <c r="A16" s="3" t="s">
        <v>267</v>
      </c>
      <c r="B16" s="1" t="s">
        <v>594</v>
      </c>
      <c r="C16" s="2" t="s">
        <v>595</v>
      </c>
      <c r="D16" s="3" t="s">
        <v>596</v>
      </c>
    </row>
    <row r="17" spans="1:4" x14ac:dyDescent="0.25">
      <c r="A17" s="3" t="s">
        <v>269</v>
      </c>
      <c r="B17" s="1" t="s">
        <v>597</v>
      </c>
      <c r="C17" s="2" t="s">
        <v>598</v>
      </c>
      <c r="D17" s="3" t="s">
        <v>599</v>
      </c>
    </row>
    <row r="18" spans="1:4" x14ac:dyDescent="0.25">
      <c r="A18" s="3" t="s">
        <v>270</v>
      </c>
      <c r="B18" s="1" t="s">
        <v>600</v>
      </c>
      <c r="C18" s="2" t="s">
        <v>601</v>
      </c>
      <c r="D18" s="3" t="s">
        <v>602</v>
      </c>
    </row>
    <row r="19" spans="1:4" x14ac:dyDescent="0.25">
      <c r="A19" s="3" t="s">
        <v>271</v>
      </c>
      <c r="B19" s="1" t="s">
        <v>603</v>
      </c>
      <c r="C19" s="2" t="s">
        <v>604</v>
      </c>
      <c r="D19" s="3" t="s">
        <v>605</v>
      </c>
    </row>
    <row r="20" spans="1:4" x14ac:dyDescent="0.25">
      <c r="A20" s="3" t="s">
        <v>272</v>
      </c>
      <c r="B20" s="1" t="s">
        <v>606</v>
      </c>
      <c r="C20" s="2" t="s">
        <v>607</v>
      </c>
      <c r="D20" s="3" t="s">
        <v>608</v>
      </c>
    </row>
    <row r="21" spans="1:4" x14ac:dyDescent="0.25">
      <c r="A21" s="3" t="s">
        <v>273</v>
      </c>
      <c r="B21" s="1" t="s">
        <v>609</v>
      </c>
      <c r="C21" s="2" t="s">
        <v>610</v>
      </c>
      <c r="D21" s="3" t="s">
        <v>611</v>
      </c>
    </row>
    <row r="22" spans="1:4" x14ac:dyDescent="0.25">
      <c r="A22" s="3" t="s">
        <v>274</v>
      </c>
      <c r="B22" s="1" t="s">
        <v>612</v>
      </c>
      <c r="C22" s="2" t="s">
        <v>613</v>
      </c>
      <c r="D22" s="3" t="s">
        <v>614</v>
      </c>
    </row>
    <row r="23" spans="1:4" x14ac:dyDescent="0.25">
      <c r="A23" s="3" t="s">
        <v>276</v>
      </c>
      <c r="B23" s="1" t="s">
        <v>615</v>
      </c>
      <c r="C23" s="2" t="s">
        <v>616</v>
      </c>
      <c r="D23" s="3" t="s">
        <v>617</v>
      </c>
    </row>
    <row r="24" spans="1:4" x14ac:dyDescent="0.25">
      <c r="A24" s="3" t="s">
        <v>278</v>
      </c>
      <c r="B24" s="1" t="s">
        <v>618</v>
      </c>
      <c r="C24" s="2" t="s">
        <v>619</v>
      </c>
      <c r="D24" s="3" t="s">
        <v>620</v>
      </c>
    </row>
    <row r="25" spans="1:4" x14ac:dyDescent="0.25">
      <c r="A25" s="3" t="s">
        <v>151</v>
      </c>
      <c r="B25" s="1" t="s">
        <v>621</v>
      </c>
      <c r="C25" s="2" t="s">
        <v>622</v>
      </c>
      <c r="D25" s="3" t="s">
        <v>623</v>
      </c>
    </row>
    <row r="26" spans="1:4" x14ac:dyDescent="0.25">
      <c r="A26" s="3" t="s">
        <v>156</v>
      </c>
      <c r="B26" s="1" t="s">
        <v>624</v>
      </c>
      <c r="C26" s="2" t="s">
        <v>625</v>
      </c>
      <c r="D26" s="3" t="s">
        <v>626</v>
      </c>
    </row>
    <row r="27" spans="1:4" x14ac:dyDescent="0.25">
      <c r="A27" s="3" t="s">
        <v>159</v>
      </c>
      <c r="B27" s="1" t="s">
        <v>627</v>
      </c>
      <c r="C27" s="2" t="s">
        <v>628</v>
      </c>
      <c r="D27" s="3" t="s">
        <v>629</v>
      </c>
    </row>
    <row r="28" spans="1:4" x14ac:dyDescent="0.25">
      <c r="A28" s="3" t="s">
        <v>161</v>
      </c>
      <c r="B28" s="1" t="s">
        <v>630</v>
      </c>
      <c r="C28" s="2" t="s">
        <v>631</v>
      </c>
      <c r="D28" s="3" t="s">
        <v>632</v>
      </c>
    </row>
    <row r="29" spans="1:4" x14ac:dyDescent="0.25">
      <c r="A29" s="3" t="s">
        <v>163</v>
      </c>
      <c r="B29" s="1" t="s">
        <v>633</v>
      </c>
      <c r="C29" s="2" t="s">
        <v>634</v>
      </c>
      <c r="D29" s="3" t="s">
        <v>635</v>
      </c>
    </row>
    <row r="30" spans="1:4" x14ac:dyDescent="0.25">
      <c r="A30" s="3" t="s">
        <v>164</v>
      </c>
      <c r="B30" s="1" t="s">
        <v>636</v>
      </c>
      <c r="C30" s="2" t="s">
        <v>637</v>
      </c>
      <c r="D30" s="3" t="s">
        <v>638</v>
      </c>
    </row>
    <row r="31" spans="1:4" x14ac:dyDescent="0.25">
      <c r="A31" s="3" t="s">
        <v>165</v>
      </c>
      <c r="B31" s="1" t="s">
        <v>639</v>
      </c>
      <c r="C31" s="2" t="s">
        <v>640</v>
      </c>
      <c r="D31" s="3" t="s">
        <v>641</v>
      </c>
    </row>
    <row r="32" spans="1:4" x14ac:dyDescent="0.25">
      <c r="A32" s="3" t="s">
        <v>167</v>
      </c>
      <c r="B32" s="1" t="s">
        <v>642</v>
      </c>
      <c r="C32" s="2" t="s">
        <v>643</v>
      </c>
      <c r="D32" s="3" t="s">
        <v>644</v>
      </c>
    </row>
    <row r="33" spans="1:4" x14ac:dyDescent="0.25">
      <c r="A33" s="3" t="s">
        <v>169</v>
      </c>
      <c r="B33" s="1" t="s">
        <v>645</v>
      </c>
      <c r="C33" s="2" t="s">
        <v>646</v>
      </c>
      <c r="D33" s="3" t="s">
        <v>647</v>
      </c>
    </row>
    <row r="34" spans="1:4" x14ac:dyDescent="0.25">
      <c r="A34" s="3" t="s">
        <v>170</v>
      </c>
      <c r="B34" s="1" t="s">
        <v>648</v>
      </c>
      <c r="C34" s="2" t="s">
        <v>649</v>
      </c>
      <c r="D34" s="3" t="s">
        <v>650</v>
      </c>
    </row>
    <row r="35" spans="1:4" x14ac:dyDescent="0.25">
      <c r="A35" s="3" t="s">
        <v>171</v>
      </c>
      <c r="B35" s="1" t="s">
        <v>651</v>
      </c>
      <c r="C35" s="2" t="s">
        <v>652</v>
      </c>
      <c r="D35" s="3" t="s">
        <v>653</v>
      </c>
    </row>
    <row r="36" spans="1:4" x14ac:dyDescent="0.25">
      <c r="A36" s="3" t="s">
        <v>172</v>
      </c>
      <c r="B36" s="1" t="s">
        <v>654</v>
      </c>
      <c r="C36" s="2" t="s">
        <v>655</v>
      </c>
      <c r="D36" s="3" t="s">
        <v>656</v>
      </c>
    </row>
    <row r="37" spans="1:4" x14ac:dyDescent="0.25">
      <c r="A37" s="3" t="s">
        <v>173</v>
      </c>
      <c r="B37" s="1" t="s">
        <v>657</v>
      </c>
      <c r="C37" s="2" t="s">
        <v>658</v>
      </c>
      <c r="D37" s="3" t="s">
        <v>659</v>
      </c>
    </row>
    <row r="38" spans="1:4" x14ac:dyDescent="0.25">
      <c r="A38" s="3" t="s">
        <v>175</v>
      </c>
      <c r="B38" s="1" t="s">
        <v>660</v>
      </c>
      <c r="C38" s="2" t="s">
        <v>661</v>
      </c>
      <c r="D38" s="3" t="s">
        <v>662</v>
      </c>
    </row>
    <row r="39" spans="1:4" x14ac:dyDescent="0.25">
      <c r="A39" s="3" t="s">
        <v>176</v>
      </c>
      <c r="B39" s="1" t="s">
        <v>663</v>
      </c>
      <c r="C39" s="2" t="s">
        <v>664</v>
      </c>
      <c r="D39" s="3" t="s">
        <v>665</v>
      </c>
    </row>
    <row r="40" spans="1:4" x14ac:dyDescent="0.25">
      <c r="A40" s="3" t="s">
        <v>177</v>
      </c>
      <c r="B40" s="1" t="s">
        <v>666</v>
      </c>
      <c r="C40" s="2" t="s">
        <v>667</v>
      </c>
      <c r="D40" s="3" t="s">
        <v>668</v>
      </c>
    </row>
    <row r="41" spans="1:4" x14ac:dyDescent="0.25">
      <c r="A41" s="3" t="s">
        <v>178</v>
      </c>
      <c r="B41" s="1" t="s">
        <v>669</v>
      </c>
      <c r="C41" s="2" t="s">
        <v>670</v>
      </c>
      <c r="D41" s="3" t="s">
        <v>671</v>
      </c>
    </row>
    <row r="42" spans="1:4" x14ac:dyDescent="0.25">
      <c r="A42" s="3" t="s">
        <v>179</v>
      </c>
      <c r="B42" s="1" t="s">
        <v>672</v>
      </c>
      <c r="C42" s="2" t="s">
        <v>673</v>
      </c>
      <c r="D42" s="3" t="s">
        <v>674</v>
      </c>
    </row>
    <row r="43" spans="1:4" x14ac:dyDescent="0.25">
      <c r="A43" s="3" t="s">
        <v>180</v>
      </c>
      <c r="B43" s="1" t="s">
        <v>675</v>
      </c>
      <c r="C43" s="2" t="s">
        <v>676</v>
      </c>
      <c r="D43" s="3" t="s">
        <v>677</v>
      </c>
    </row>
    <row r="44" spans="1:4" x14ac:dyDescent="0.25">
      <c r="A44" s="3" t="s">
        <v>181</v>
      </c>
      <c r="B44" s="1" t="s">
        <v>678</v>
      </c>
      <c r="C44" s="2" t="s">
        <v>679</v>
      </c>
      <c r="D44" s="3" t="s">
        <v>680</v>
      </c>
    </row>
    <row r="45" spans="1:4" x14ac:dyDescent="0.25">
      <c r="A45" s="3" t="s">
        <v>183</v>
      </c>
      <c r="B45" s="1" t="s">
        <v>681</v>
      </c>
      <c r="C45" s="2" t="s">
        <v>682</v>
      </c>
      <c r="D45" s="3" t="s">
        <v>683</v>
      </c>
    </row>
    <row r="46" spans="1:4" x14ac:dyDescent="0.25">
      <c r="A46" s="3" t="s">
        <v>184</v>
      </c>
      <c r="B46" s="1" t="s">
        <v>684</v>
      </c>
      <c r="C46" s="2" t="s">
        <v>685</v>
      </c>
      <c r="D46" s="3" t="s">
        <v>686</v>
      </c>
    </row>
    <row r="47" spans="1:4" x14ac:dyDescent="0.25">
      <c r="A47" s="3" t="s">
        <v>185</v>
      </c>
      <c r="B47" s="1" t="s">
        <v>687</v>
      </c>
      <c r="C47" s="2" t="s">
        <v>688</v>
      </c>
      <c r="D47" s="3" t="s">
        <v>689</v>
      </c>
    </row>
    <row r="48" spans="1:4" x14ac:dyDescent="0.25">
      <c r="A48" s="3" t="s">
        <v>186</v>
      </c>
      <c r="B48" s="1" t="s">
        <v>690</v>
      </c>
      <c r="C48" s="2" t="s">
        <v>691</v>
      </c>
      <c r="D48" s="3" t="s">
        <v>692</v>
      </c>
    </row>
    <row r="49" spans="1:4" x14ac:dyDescent="0.25">
      <c r="A49" s="3" t="s">
        <v>187</v>
      </c>
      <c r="B49" s="1" t="s">
        <v>693</v>
      </c>
      <c r="C49" s="2" t="s">
        <v>694</v>
      </c>
      <c r="D49" s="3" t="s">
        <v>695</v>
      </c>
    </row>
    <row r="50" spans="1:4" x14ac:dyDescent="0.25">
      <c r="A50" s="3" t="s">
        <v>188</v>
      </c>
      <c r="B50" s="1" t="s">
        <v>696</v>
      </c>
      <c r="C50" s="2" t="s">
        <v>697</v>
      </c>
      <c r="D50" s="3" t="s">
        <v>698</v>
      </c>
    </row>
    <row r="51" spans="1:4" x14ac:dyDescent="0.25">
      <c r="A51" s="3" t="s">
        <v>189</v>
      </c>
      <c r="B51" s="1" t="s">
        <v>699</v>
      </c>
      <c r="C51" s="2" t="s">
        <v>700</v>
      </c>
      <c r="D51" s="3" t="s">
        <v>701</v>
      </c>
    </row>
    <row r="52" spans="1:4" x14ac:dyDescent="0.25">
      <c r="A52" s="3" t="s">
        <v>191</v>
      </c>
      <c r="B52" s="1" t="s">
        <v>702</v>
      </c>
      <c r="C52" s="2" t="s">
        <v>703</v>
      </c>
      <c r="D52" s="3" t="s">
        <v>704</v>
      </c>
    </row>
    <row r="53" spans="1:4" x14ac:dyDescent="0.25">
      <c r="A53" s="3"/>
      <c r="B53" s="4" t="s">
        <v>705</v>
      </c>
      <c r="C53" s="2"/>
      <c r="D53" s="3"/>
    </row>
    <row r="54" spans="1:4" x14ac:dyDescent="0.25">
      <c r="A54" s="3" t="s">
        <v>192</v>
      </c>
      <c r="B54" s="1" t="s">
        <v>706</v>
      </c>
      <c r="C54" s="2" t="s">
        <v>707</v>
      </c>
      <c r="D54" s="3" t="s">
        <v>708</v>
      </c>
    </row>
    <row r="55" spans="1:4" x14ac:dyDescent="0.25">
      <c r="A55" s="3" t="s">
        <v>193</v>
      </c>
      <c r="B55" s="1" t="s">
        <v>709</v>
      </c>
      <c r="C55" s="2" t="s">
        <v>710</v>
      </c>
      <c r="D55" s="3" t="s">
        <v>711</v>
      </c>
    </row>
    <row r="56" spans="1:4" x14ac:dyDescent="0.25">
      <c r="A56" s="3" t="s">
        <v>194</v>
      </c>
      <c r="B56" s="1" t="s">
        <v>712</v>
      </c>
      <c r="C56" s="2" t="s">
        <v>713</v>
      </c>
      <c r="D56" s="3" t="s">
        <v>714</v>
      </c>
    </row>
    <row r="57" spans="1:4" x14ac:dyDescent="0.25">
      <c r="A57" s="3" t="s">
        <v>195</v>
      </c>
      <c r="B57" s="1" t="s">
        <v>715</v>
      </c>
      <c r="C57" s="2" t="s">
        <v>716</v>
      </c>
      <c r="D57" s="3" t="s">
        <v>717</v>
      </c>
    </row>
    <row r="58" spans="1:4" x14ac:dyDescent="0.25">
      <c r="A58" s="3" t="s">
        <v>197</v>
      </c>
      <c r="B58" s="1" t="s">
        <v>718</v>
      </c>
      <c r="C58" s="2" t="s">
        <v>719</v>
      </c>
      <c r="D58" s="3" t="s">
        <v>720</v>
      </c>
    </row>
    <row r="59" spans="1:4" x14ac:dyDescent="0.25">
      <c r="A59" s="3" t="s">
        <v>199</v>
      </c>
      <c r="B59" s="1" t="s">
        <v>721</v>
      </c>
      <c r="C59" s="2" t="s">
        <v>722</v>
      </c>
      <c r="D59" s="3" t="s">
        <v>723</v>
      </c>
    </row>
    <row r="60" spans="1:4" x14ac:dyDescent="0.25">
      <c r="A60" s="3" t="s">
        <v>200</v>
      </c>
      <c r="B60" s="1" t="s">
        <v>724</v>
      </c>
      <c r="C60" s="2" t="s">
        <v>725</v>
      </c>
      <c r="D60" s="3" t="s">
        <v>726</v>
      </c>
    </row>
    <row r="61" spans="1:4" x14ac:dyDescent="0.25">
      <c r="A61" s="3" t="s">
        <v>201</v>
      </c>
      <c r="B61" s="1" t="s">
        <v>727</v>
      </c>
      <c r="C61" s="2" t="s">
        <v>728</v>
      </c>
      <c r="D61" s="3" t="s">
        <v>729</v>
      </c>
    </row>
    <row r="62" spans="1:4" x14ac:dyDescent="0.25">
      <c r="A62" s="3" t="s">
        <v>202</v>
      </c>
      <c r="B62" s="1" t="s">
        <v>730</v>
      </c>
      <c r="C62" s="2" t="s">
        <v>731</v>
      </c>
      <c r="D62" s="3" t="s">
        <v>732</v>
      </c>
    </row>
    <row r="63" spans="1:4" x14ac:dyDescent="0.25">
      <c r="A63" s="3" t="s">
        <v>203</v>
      </c>
      <c r="B63" s="1" t="s">
        <v>733</v>
      </c>
      <c r="C63" s="2" t="s">
        <v>734</v>
      </c>
      <c r="D63" s="3" t="s">
        <v>735</v>
      </c>
    </row>
    <row r="64" spans="1:4" x14ac:dyDescent="0.25">
      <c r="A64" s="3" t="s">
        <v>205</v>
      </c>
      <c r="B64" s="1" t="s">
        <v>736</v>
      </c>
      <c r="C64" s="2" t="s">
        <v>737</v>
      </c>
      <c r="D64" s="3" t="s">
        <v>738</v>
      </c>
    </row>
    <row r="65" spans="1:4" x14ac:dyDescent="0.25">
      <c r="A65" s="3" t="s">
        <v>206</v>
      </c>
      <c r="B65" s="1" t="s">
        <v>739</v>
      </c>
      <c r="C65" s="2" t="s">
        <v>740</v>
      </c>
      <c r="D65" s="3" t="s">
        <v>741</v>
      </c>
    </row>
    <row r="66" spans="1:4" x14ac:dyDescent="0.25">
      <c r="A66" s="3" t="s">
        <v>207</v>
      </c>
      <c r="B66" s="1" t="s">
        <v>742</v>
      </c>
      <c r="C66" s="2" t="s">
        <v>743</v>
      </c>
      <c r="D66" s="3" t="s">
        <v>744</v>
      </c>
    </row>
    <row r="67" spans="1:4" x14ac:dyDescent="0.25">
      <c r="A67" s="3" t="s">
        <v>208</v>
      </c>
      <c r="B67" s="1" t="s">
        <v>745</v>
      </c>
      <c r="C67" s="2" t="s">
        <v>746</v>
      </c>
      <c r="D67" s="3" t="s">
        <v>747</v>
      </c>
    </row>
    <row r="68" spans="1:4" x14ac:dyDescent="0.25">
      <c r="A68" s="3" t="s">
        <v>209</v>
      </c>
      <c r="B68" s="1" t="s">
        <v>748</v>
      </c>
      <c r="C68" s="2" t="s">
        <v>749</v>
      </c>
      <c r="D68" s="3" t="s">
        <v>750</v>
      </c>
    </row>
    <row r="69" spans="1:4" x14ac:dyDescent="0.25">
      <c r="A69" s="3" t="s">
        <v>210</v>
      </c>
      <c r="B69" s="1" t="s">
        <v>751</v>
      </c>
      <c r="C69" s="2" t="s">
        <v>752</v>
      </c>
      <c r="D69" s="3" t="s">
        <v>753</v>
      </c>
    </row>
    <row r="70" spans="1:4" x14ac:dyDescent="0.25">
      <c r="A70" s="3" t="s">
        <v>211</v>
      </c>
      <c r="B70" s="1" t="s">
        <v>754</v>
      </c>
      <c r="C70" s="2" t="s">
        <v>755</v>
      </c>
      <c r="D70" s="3" t="s">
        <v>756</v>
      </c>
    </row>
    <row r="71" spans="1:4" x14ac:dyDescent="0.25">
      <c r="A71" s="3" t="s">
        <v>212</v>
      </c>
      <c r="B71" s="1" t="s">
        <v>757</v>
      </c>
      <c r="C71" s="2" t="s">
        <v>758</v>
      </c>
      <c r="D71" s="3" t="s">
        <v>759</v>
      </c>
    </row>
    <row r="72" spans="1:4" x14ac:dyDescent="0.25">
      <c r="A72" s="3" t="s">
        <v>213</v>
      </c>
      <c r="B72" s="1" t="s">
        <v>760</v>
      </c>
      <c r="C72" s="2" t="s">
        <v>761</v>
      </c>
      <c r="D72" s="3" t="s">
        <v>762</v>
      </c>
    </row>
    <row r="73" spans="1:4" x14ac:dyDescent="0.25">
      <c r="A73" s="3" t="s">
        <v>214</v>
      </c>
      <c r="B73" s="1" t="s">
        <v>763</v>
      </c>
      <c r="C73" s="2" t="s">
        <v>764</v>
      </c>
      <c r="D73" s="3" t="s">
        <v>765</v>
      </c>
    </row>
    <row r="74" spans="1:4" x14ac:dyDescent="0.25">
      <c r="A74" s="3" t="s">
        <v>215</v>
      </c>
      <c r="B74" s="1" t="s">
        <v>766</v>
      </c>
      <c r="C74" s="2" t="s">
        <v>767</v>
      </c>
      <c r="D74" s="3" t="s">
        <v>768</v>
      </c>
    </row>
    <row r="75" spans="1:4" x14ac:dyDescent="0.25">
      <c r="A75" s="3" t="s">
        <v>216</v>
      </c>
      <c r="B75" s="1" t="s">
        <v>769</v>
      </c>
      <c r="C75" s="2" t="s">
        <v>770</v>
      </c>
      <c r="D75" s="3" t="s">
        <v>771</v>
      </c>
    </row>
    <row r="76" spans="1:4" x14ac:dyDescent="0.25">
      <c r="A76" s="3" t="s">
        <v>217</v>
      </c>
      <c r="B76" s="1" t="s">
        <v>772</v>
      </c>
      <c r="C76" s="2" t="s">
        <v>773</v>
      </c>
      <c r="D76" s="3" t="s">
        <v>774</v>
      </c>
    </row>
    <row r="77" spans="1:4" x14ac:dyDescent="0.25">
      <c r="A77" s="3" t="s">
        <v>219</v>
      </c>
      <c r="B77" s="1" t="s">
        <v>775</v>
      </c>
      <c r="C77" s="2" t="s">
        <v>776</v>
      </c>
      <c r="D77" s="3" t="s">
        <v>777</v>
      </c>
    </row>
    <row r="78" spans="1:4" x14ac:dyDescent="0.25">
      <c r="A78" s="3" t="s">
        <v>221</v>
      </c>
      <c r="B78" s="1" t="s">
        <v>778</v>
      </c>
      <c r="C78" s="2" t="s">
        <v>779</v>
      </c>
      <c r="D78" s="3" t="s">
        <v>780</v>
      </c>
    </row>
    <row r="79" spans="1:4" x14ac:dyDescent="0.25">
      <c r="A79" s="3" t="s">
        <v>222</v>
      </c>
      <c r="B79" s="1" t="s">
        <v>781</v>
      </c>
      <c r="C79" s="2" t="s">
        <v>782</v>
      </c>
      <c r="D79" s="3" t="s">
        <v>783</v>
      </c>
    </row>
    <row r="80" spans="1:4" x14ac:dyDescent="0.25">
      <c r="A80" s="3" t="s">
        <v>223</v>
      </c>
      <c r="B80" s="1" t="s">
        <v>784</v>
      </c>
      <c r="C80" s="2" t="s">
        <v>785</v>
      </c>
      <c r="D80" s="3" t="s">
        <v>786</v>
      </c>
    </row>
    <row r="81" spans="1:4" x14ac:dyDescent="0.25">
      <c r="A81" s="3" t="s">
        <v>225</v>
      </c>
      <c r="B81" s="1" t="s">
        <v>787</v>
      </c>
      <c r="C81" s="2" t="s">
        <v>788</v>
      </c>
      <c r="D81" s="3" t="s">
        <v>789</v>
      </c>
    </row>
    <row r="82" spans="1:4" x14ac:dyDescent="0.25">
      <c r="A82" s="3" t="s">
        <v>226</v>
      </c>
      <c r="B82" s="1" t="s">
        <v>790</v>
      </c>
      <c r="C82" s="2" t="s">
        <v>791</v>
      </c>
      <c r="D82" s="3" t="s">
        <v>792</v>
      </c>
    </row>
    <row r="83" spans="1:4" x14ac:dyDescent="0.25">
      <c r="A83" s="3"/>
      <c r="B83" s="1" t="s">
        <v>793</v>
      </c>
      <c r="C83" s="2" t="s">
        <v>794</v>
      </c>
      <c r="D83" s="3" t="s">
        <v>794</v>
      </c>
    </row>
    <row r="84" spans="1:4" x14ac:dyDescent="0.25">
      <c r="A84" s="3"/>
      <c r="B84" s="1" t="s">
        <v>795</v>
      </c>
      <c r="C84" s="2" t="s">
        <v>796</v>
      </c>
      <c r="D84" s="3" t="s">
        <v>796</v>
      </c>
    </row>
    <row r="85" spans="1:4" x14ac:dyDescent="0.25">
      <c r="A85" s="3"/>
      <c r="B85" s="1" t="s">
        <v>797</v>
      </c>
      <c r="C85" s="2" t="s">
        <v>798</v>
      </c>
      <c r="D85" s="3" t="s">
        <v>798</v>
      </c>
    </row>
    <row r="86" spans="1:4" x14ac:dyDescent="0.25">
      <c r="A86" s="3"/>
      <c r="B86" s="1" t="s">
        <v>799</v>
      </c>
      <c r="C86" s="2" t="s">
        <v>800</v>
      </c>
      <c r="D86" s="3" t="s">
        <v>800</v>
      </c>
    </row>
    <row r="87" spans="1:4" x14ac:dyDescent="0.25">
      <c r="A87" s="3"/>
      <c r="B87" s="1" t="s">
        <v>801</v>
      </c>
      <c r="C87" s="2" t="s">
        <v>802</v>
      </c>
      <c r="D87" s="3" t="s">
        <v>802</v>
      </c>
    </row>
    <row r="88" spans="1:4" x14ac:dyDescent="0.25">
      <c r="A88" s="3"/>
      <c r="B88" s="1" t="s">
        <v>803</v>
      </c>
      <c r="C88" s="2" t="s">
        <v>804</v>
      </c>
      <c r="D88" s="3" t="s">
        <v>804</v>
      </c>
    </row>
    <row r="89" spans="1:4" x14ac:dyDescent="0.25">
      <c r="A89" s="3"/>
      <c r="B89" s="1" t="s">
        <v>805</v>
      </c>
      <c r="C89" s="2" t="s">
        <v>806</v>
      </c>
      <c r="D89" s="3" t="s">
        <v>806</v>
      </c>
    </row>
    <row r="90" spans="1:4" x14ac:dyDescent="0.25">
      <c r="A90" s="3"/>
      <c r="B90" s="1" t="s">
        <v>807</v>
      </c>
      <c r="C90" s="2" t="s">
        <v>808</v>
      </c>
      <c r="D90" s="3" t="s">
        <v>808</v>
      </c>
    </row>
    <row r="91" spans="1:4" x14ac:dyDescent="0.25">
      <c r="A91" s="3"/>
      <c r="B91" s="1" t="s">
        <v>809</v>
      </c>
      <c r="C91" s="2" t="s">
        <v>810</v>
      </c>
      <c r="D91" s="3" t="s">
        <v>810</v>
      </c>
    </row>
    <row r="92" spans="1:4" x14ac:dyDescent="0.25">
      <c r="A92" s="3"/>
      <c r="B92" s="1" t="s">
        <v>811</v>
      </c>
      <c r="C92" s="2" t="s">
        <v>812</v>
      </c>
      <c r="D92" s="3" t="s">
        <v>812</v>
      </c>
    </row>
    <row r="93" spans="1:4" x14ac:dyDescent="0.25">
      <c r="A93" s="3"/>
      <c r="B93" s="1" t="s">
        <v>813</v>
      </c>
      <c r="C93" s="2" t="s">
        <v>814</v>
      </c>
      <c r="D93" s="3" t="s">
        <v>814</v>
      </c>
    </row>
    <row r="94" spans="1:4" x14ac:dyDescent="0.25">
      <c r="A94" s="3"/>
      <c r="B94" s="1" t="s">
        <v>815</v>
      </c>
      <c r="C94" s="2" t="s">
        <v>816</v>
      </c>
      <c r="D94" s="3" t="s">
        <v>816</v>
      </c>
    </row>
    <row r="95" spans="1:4" x14ac:dyDescent="0.25">
      <c r="A95" s="3"/>
      <c r="B95" s="1" t="s">
        <v>817</v>
      </c>
      <c r="C95" s="2" t="s">
        <v>818</v>
      </c>
      <c r="D95" s="3" t="s">
        <v>818</v>
      </c>
    </row>
    <row r="96" spans="1:4" x14ac:dyDescent="0.25">
      <c r="A96" s="3"/>
      <c r="B96" s="1" t="s">
        <v>819</v>
      </c>
      <c r="C96" s="2" t="s">
        <v>820</v>
      </c>
      <c r="D96" s="3" t="s">
        <v>820</v>
      </c>
    </row>
    <row r="97" spans="1:4" x14ac:dyDescent="0.25">
      <c r="A97" s="3"/>
      <c r="B97" s="1" t="s">
        <v>821</v>
      </c>
      <c r="C97" s="2" t="s">
        <v>822</v>
      </c>
      <c r="D97" s="3" t="s">
        <v>822</v>
      </c>
    </row>
    <row r="98" spans="1:4" x14ac:dyDescent="0.25">
      <c r="A98" s="3" t="s">
        <v>227</v>
      </c>
      <c r="B98" s="1" t="s">
        <v>823</v>
      </c>
      <c r="C98" s="2" t="s">
        <v>824</v>
      </c>
      <c r="D98" s="3" t="s">
        <v>825</v>
      </c>
    </row>
    <row r="99" spans="1:4" x14ac:dyDescent="0.25">
      <c r="A99" s="3" t="s">
        <v>228</v>
      </c>
      <c r="B99" s="1" t="s">
        <v>826</v>
      </c>
      <c r="C99" s="2" t="s">
        <v>827</v>
      </c>
      <c r="D99" s="3" t="s">
        <v>828</v>
      </c>
    </row>
    <row r="100" spans="1:4" x14ac:dyDescent="0.25">
      <c r="A100" s="3" t="s">
        <v>229</v>
      </c>
      <c r="B100" s="1" t="s">
        <v>829</v>
      </c>
      <c r="C100" s="2" t="s">
        <v>830</v>
      </c>
      <c r="D100" s="3" t="s">
        <v>831</v>
      </c>
    </row>
    <row r="101" spans="1:4" x14ac:dyDescent="0.25">
      <c r="A101" s="3" t="s">
        <v>230</v>
      </c>
      <c r="B101" s="1" t="s">
        <v>832</v>
      </c>
      <c r="C101" s="2" t="s">
        <v>833</v>
      </c>
      <c r="D101" s="3" t="s">
        <v>834</v>
      </c>
    </row>
    <row r="102" spans="1:4" x14ac:dyDescent="0.25">
      <c r="A102" s="3" t="s">
        <v>232</v>
      </c>
      <c r="B102" s="1" t="s">
        <v>835</v>
      </c>
      <c r="C102" s="2" t="s">
        <v>836</v>
      </c>
      <c r="D102" s="3" t="s">
        <v>837</v>
      </c>
    </row>
    <row r="103" spans="1:4" x14ac:dyDescent="0.25">
      <c r="A103" s="3" t="s">
        <v>234</v>
      </c>
      <c r="B103" s="1" t="s">
        <v>838</v>
      </c>
      <c r="C103" s="2" t="s">
        <v>839</v>
      </c>
      <c r="D103" s="3" t="s">
        <v>840</v>
      </c>
    </row>
    <row r="104" spans="1:4" x14ac:dyDescent="0.25">
      <c r="A104" s="3" t="s">
        <v>235</v>
      </c>
      <c r="B104" s="1" t="s">
        <v>841</v>
      </c>
      <c r="C104" s="2" t="s">
        <v>842</v>
      </c>
      <c r="D104" s="3" t="s">
        <v>843</v>
      </c>
    </row>
    <row r="105" spans="1:4" x14ac:dyDescent="0.25">
      <c r="A105" s="3" t="s">
        <v>236</v>
      </c>
      <c r="B105" s="1" t="s">
        <v>844</v>
      </c>
      <c r="C105" s="2" t="s">
        <v>845</v>
      </c>
      <c r="D105" s="3" t="s">
        <v>846</v>
      </c>
    </row>
    <row r="106" spans="1:4" x14ac:dyDescent="0.25">
      <c r="A106" s="3" t="s">
        <v>237</v>
      </c>
      <c r="B106" s="1" t="s">
        <v>847</v>
      </c>
      <c r="C106" s="2" t="s">
        <v>848</v>
      </c>
      <c r="D106" s="3" t="s">
        <v>849</v>
      </c>
    </row>
    <row r="107" spans="1:4" x14ac:dyDescent="0.25">
      <c r="A107" s="3" t="s">
        <v>238</v>
      </c>
      <c r="B107" s="1" t="s">
        <v>850</v>
      </c>
      <c r="C107" s="2" t="s">
        <v>851</v>
      </c>
      <c r="D107" s="3" t="s">
        <v>852</v>
      </c>
    </row>
    <row r="108" spans="1:4" x14ac:dyDescent="0.25">
      <c r="A108" s="3" t="s">
        <v>239</v>
      </c>
      <c r="B108" s="1" t="s">
        <v>853</v>
      </c>
      <c r="C108" s="2" t="s">
        <v>854</v>
      </c>
      <c r="D108" s="3" t="s">
        <v>855</v>
      </c>
    </row>
    <row r="109" spans="1:4" x14ac:dyDescent="0.25">
      <c r="A109" s="3" t="s">
        <v>240</v>
      </c>
      <c r="B109" s="1" t="s">
        <v>856</v>
      </c>
      <c r="C109" s="2" t="s">
        <v>857</v>
      </c>
      <c r="D109" s="3" t="s">
        <v>858</v>
      </c>
    </row>
    <row r="110" spans="1:4" x14ac:dyDescent="0.25">
      <c r="A110" s="3" t="s">
        <v>241</v>
      </c>
      <c r="B110" s="1" t="s">
        <v>859</v>
      </c>
      <c r="C110" s="2" t="s">
        <v>860</v>
      </c>
      <c r="D110" s="3" t="s">
        <v>861</v>
      </c>
    </row>
    <row r="111" spans="1:4" x14ac:dyDescent="0.25">
      <c r="A111" s="3" t="s">
        <v>242</v>
      </c>
      <c r="B111" s="1" t="s">
        <v>862</v>
      </c>
      <c r="C111" s="2" t="s">
        <v>863</v>
      </c>
      <c r="D111" s="3" t="s">
        <v>864</v>
      </c>
    </row>
    <row r="112" spans="1:4" x14ac:dyDescent="0.25">
      <c r="A112" s="3" t="s">
        <v>243</v>
      </c>
      <c r="B112" s="1" t="s">
        <v>865</v>
      </c>
      <c r="C112" s="2" t="s">
        <v>866</v>
      </c>
      <c r="D112" s="3" t="s">
        <v>867</v>
      </c>
    </row>
    <row r="113" spans="1:4" x14ac:dyDescent="0.25">
      <c r="A113" s="3" t="s">
        <v>244</v>
      </c>
      <c r="B113" s="1" t="s">
        <v>868</v>
      </c>
      <c r="C113" s="2" t="s">
        <v>869</v>
      </c>
      <c r="D113" s="3" t="s">
        <v>870</v>
      </c>
    </row>
    <row r="114" spans="1:4" x14ac:dyDescent="0.25">
      <c r="A114" s="3" t="s">
        <v>245</v>
      </c>
      <c r="B114" s="1" t="s">
        <v>871</v>
      </c>
      <c r="C114" s="2" t="s">
        <v>872</v>
      </c>
      <c r="D114" s="3" t="s">
        <v>873</v>
      </c>
    </row>
    <row r="115" spans="1:4" x14ac:dyDescent="0.25">
      <c r="A115" s="3" t="s">
        <v>246</v>
      </c>
      <c r="B115" s="1" t="s">
        <v>874</v>
      </c>
      <c r="C115" s="2" t="s">
        <v>875</v>
      </c>
      <c r="D115" s="3" t="s">
        <v>876</v>
      </c>
    </row>
    <row r="116" spans="1:4" x14ac:dyDescent="0.25">
      <c r="A116" s="3" t="s">
        <v>280</v>
      </c>
      <c r="B116" s="1" t="s">
        <v>877</v>
      </c>
      <c r="C116" s="2" t="s">
        <v>878</v>
      </c>
      <c r="D116" s="3" t="s">
        <v>879</v>
      </c>
    </row>
    <row r="117" spans="1:4" x14ac:dyDescent="0.25">
      <c r="A117" s="3" t="s">
        <v>282</v>
      </c>
      <c r="B117" s="1" t="s">
        <v>880</v>
      </c>
      <c r="C117" s="2" t="s">
        <v>881</v>
      </c>
      <c r="D117" s="3" t="s">
        <v>882</v>
      </c>
    </row>
    <row r="118" spans="1:4" x14ac:dyDescent="0.25">
      <c r="A118" s="3" t="s">
        <v>283</v>
      </c>
      <c r="B118" s="1" t="s">
        <v>883</v>
      </c>
      <c r="C118" s="2" t="s">
        <v>884</v>
      </c>
      <c r="D118" s="3" t="s">
        <v>885</v>
      </c>
    </row>
    <row r="119" spans="1:4" x14ac:dyDescent="0.25">
      <c r="A119" s="3" t="s">
        <v>284</v>
      </c>
      <c r="B119" s="1" t="s">
        <v>886</v>
      </c>
      <c r="C119" s="2" t="s">
        <v>887</v>
      </c>
      <c r="D119" s="3" t="s">
        <v>888</v>
      </c>
    </row>
    <row r="120" spans="1:4" x14ac:dyDescent="0.25">
      <c r="A120" s="3" t="s">
        <v>285</v>
      </c>
      <c r="B120" s="1" t="s">
        <v>889</v>
      </c>
      <c r="C120" s="2" t="s">
        <v>890</v>
      </c>
      <c r="D120" s="3" t="s">
        <v>891</v>
      </c>
    </row>
    <row r="121" spans="1:4" x14ac:dyDescent="0.25">
      <c r="A121" s="3" t="s">
        <v>286</v>
      </c>
      <c r="B121" s="1" t="s">
        <v>892</v>
      </c>
      <c r="C121" s="2" t="s">
        <v>893</v>
      </c>
      <c r="D121" s="3" t="s">
        <v>894</v>
      </c>
    </row>
    <row r="122" spans="1:4" x14ac:dyDescent="0.25">
      <c r="A122" s="3" t="s">
        <v>287</v>
      </c>
      <c r="B122" s="1" t="s">
        <v>895</v>
      </c>
      <c r="C122" s="2" t="s">
        <v>896</v>
      </c>
      <c r="D122" s="3" t="s">
        <v>897</v>
      </c>
    </row>
    <row r="123" spans="1:4" x14ac:dyDescent="0.25">
      <c r="A123" s="3" t="s">
        <v>303</v>
      </c>
      <c r="B123" s="1" t="s">
        <v>898</v>
      </c>
      <c r="C123" s="2" t="s">
        <v>899</v>
      </c>
      <c r="D123" s="3" t="s">
        <v>900</v>
      </c>
    </row>
    <row r="124" spans="1:4" x14ac:dyDescent="0.25">
      <c r="A124" s="3" t="s">
        <v>305</v>
      </c>
      <c r="B124" s="1" t="s">
        <v>901</v>
      </c>
      <c r="C124" s="2" t="s">
        <v>902</v>
      </c>
      <c r="D124" s="3" t="s">
        <v>903</v>
      </c>
    </row>
    <row r="125" spans="1:4" x14ac:dyDescent="0.25">
      <c r="A125" s="3" t="s">
        <v>306</v>
      </c>
      <c r="B125" s="1" t="s">
        <v>904</v>
      </c>
      <c r="C125" s="2" t="s">
        <v>905</v>
      </c>
      <c r="D125" s="3" t="s">
        <v>906</v>
      </c>
    </row>
    <row r="126" spans="1:4" x14ac:dyDescent="0.25">
      <c r="A126" s="3" t="s">
        <v>288</v>
      </c>
      <c r="B126" s="1" t="s">
        <v>907</v>
      </c>
      <c r="C126" s="2" t="s">
        <v>908</v>
      </c>
      <c r="D126" s="3" t="s">
        <v>909</v>
      </c>
    </row>
    <row r="127" spans="1:4" x14ac:dyDescent="0.25">
      <c r="A127" s="3" t="s">
        <v>290</v>
      </c>
      <c r="B127" s="1" t="s">
        <v>910</v>
      </c>
      <c r="C127" s="2" t="s">
        <v>911</v>
      </c>
      <c r="D127" s="3" t="s">
        <v>912</v>
      </c>
    </row>
    <row r="128" spans="1:4" x14ac:dyDescent="0.25">
      <c r="A128" s="3" t="s">
        <v>291</v>
      </c>
      <c r="B128" s="1" t="s">
        <v>913</v>
      </c>
      <c r="C128" s="2" t="s">
        <v>914</v>
      </c>
      <c r="D128" s="3" t="s">
        <v>915</v>
      </c>
    </row>
    <row r="129" spans="1:4" x14ac:dyDescent="0.25">
      <c r="A129" s="3" t="s">
        <v>292</v>
      </c>
      <c r="B129" s="1" t="s">
        <v>916</v>
      </c>
      <c r="C129" s="2" t="s">
        <v>917</v>
      </c>
      <c r="D129" s="3" t="s">
        <v>918</v>
      </c>
    </row>
    <row r="130" spans="1:4" x14ac:dyDescent="0.25">
      <c r="A130" s="3" t="s">
        <v>293</v>
      </c>
      <c r="B130" s="1" t="s">
        <v>919</v>
      </c>
      <c r="C130" s="2" t="s">
        <v>920</v>
      </c>
      <c r="D130" s="3" t="s">
        <v>921</v>
      </c>
    </row>
    <row r="131" spans="1:4" x14ac:dyDescent="0.25">
      <c r="A131" s="3" t="s">
        <v>294</v>
      </c>
      <c r="B131" s="1" t="s">
        <v>922</v>
      </c>
      <c r="C131" s="2" t="s">
        <v>923</v>
      </c>
      <c r="D131" s="3" t="s">
        <v>924</v>
      </c>
    </row>
    <row r="132" spans="1:4" x14ac:dyDescent="0.25">
      <c r="A132" s="3" t="s">
        <v>295</v>
      </c>
      <c r="B132" s="1" t="s">
        <v>925</v>
      </c>
      <c r="C132" s="2" t="s">
        <v>926</v>
      </c>
      <c r="D132" s="3" t="s">
        <v>927</v>
      </c>
    </row>
    <row r="133" spans="1:4" x14ac:dyDescent="0.25">
      <c r="A133" s="3" t="s">
        <v>296</v>
      </c>
      <c r="B133" s="1" t="s">
        <v>928</v>
      </c>
      <c r="C133" s="2" t="s">
        <v>929</v>
      </c>
      <c r="D133" s="3" t="s">
        <v>930</v>
      </c>
    </row>
    <row r="134" spans="1:4" x14ac:dyDescent="0.25">
      <c r="A134" s="3" t="s">
        <v>298</v>
      </c>
      <c r="B134" s="1" t="s">
        <v>931</v>
      </c>
      <c r="C134" s="2" t="s">
        <v>932</v>
      </c>
      <c r="D134" s="3" t="s">
        <v>933</v>
      </c>
    </row>
    <row r="135" spans="1:4" x14ac:dyDescent="0.25">
      <c r="A135" s="3" t="s">
        <v>299</v>
      </c>
      <c r="B135" s="1" t="s">
        <v>934</v>
      </c>
      <c r="C135" s="2" t="s">
        <v>935</v>
      </c>
      <c r="D135" s="3" t="s">
        <v>936</v>
      </c>
    </row>
    <row r="136" spans="1:4" x14ac:dyDescent="0.25">
      <c r="A136" s="3" t="s">
        <v>300</v>
      </c>
      <c r="B136" s="1" t="s">
        <v>937</v>
      </c>
      <c r="C136" s="2" t="s">
        <v>938</v>
      </c>
      <c r="D136" s="3" t="s">
        <v>939</v>
      </c>
    </row>
    <row r="137" spans="1:4" x14ac:dyDescent="0.25">
      <c r="A137" s="3" t="s">
        <v>301</v>
      </c>
      <c r="B137" s="1" t="s">
        <v>940</v>
      </c>
      <c r="C137" s="2" t="s">
        <v>941</v>
      </c>
      <c r="D137" s="3" t="s">
        <v>942</v>
      </c>
    </row>
    <row r="138" spans="1:4" x14ac:dyDescent="0.25">
      <c r="A138" s="3" t="s">
        <v>302</v>
      </c>
      <c r="B138" s="1" t="s">
        <v>943</v>
      </c>
      <c r="C138" s="2" t="s">
        <v>944</v>
      </c>
      <c r="D138" s="3" t="s">
        <v>945</v>
      </c>
    </row>
    <row r="139" spans="1:4" x14ac:dyDescent="0.25">
      <c r="A139" s="3" t="s">
        <v>391</v>
      </c>
      <c r="B139" s="1" t="s">
        <v>946</v>
      </c>
      <c r="C139" s="2" t="s">
        <v>947</v>
      </c>
      <c r="D139" s="3" t="s">
        <v>948</v>
      </c>
    </row>
    <row r="140" spans="1:4" x14ac:dyDescent="0.25">
      <c r="A140" s="3" t="s">
        <v>393</v>
      </c>
      <c r="B140" s="1" t="s">
        <v>949</v>
      </c>
      <c r="C140" s="2" t="s">
        <v>950</v>
      </c>
      <c r="D140" s="3" t="s">
        <v>951</v>
      </c>
    </row>
    <row r="141" spans="1:4" x14ac:dyDescent="0.25">
      <c r="A141" s="3" t="s">
        <v>394</v>
      </c>
      <c r="B141" s="1" t="s">
        <v>952</v>
      </c>
      <c r="C141" s="2" t="s">
        <v>953</v>
      </c>
      <c r="D141" s="3" t="s">
        <v>954</v>
      </c>
    </row>
    <row r="142" spans="1:4" x14ac:dyDescent="0.25">
      <c r="A142" s="3" t="s">
        <v>395</v>
      </c>
      <c r="B142" s="1" t="s">
        <v>955</v>
      </c>
      <c r="C142" s="2" t="s">
        <v>956</v>
      </c>
      <c r="D142" s="3" t="s">
        <v>957</v>
      </c>
    </row>
    <row r="143" spans="1:4" x14ac:dyDescent="0.25">
      <c r="A143" s="3" t="s">
        <v>396</v>
      </c>
      <c r="B143" s="1" t="s">
        <v>958</v>
      </c>
      <c r="C143" s="2" t="s">
        <v>959</v>
      </c>
      <c r="D143" s="3" t="s">
        <v>960</v>
      </c>
    </row>
    <row r="144" spans="1:4" x14ac:dyDescent="0.25">
      <c r="A144" s="3" t="s">
        <v>397</v>
      </c>
      <c r="B144" s="1" t="s">
        <v>961</v>
      </c>
      <c r="C144" s="2" t="s">
        <v>962</v>
      </c>
      <c r="D144" s="3" t="s">
        <v>963</v>
      </c>
    </row>
    <row r="145" spans="1:4" x14ac:dyDescent="0.25">
      <c r="A145" s="3" t="s">
        <v>398</v>
      </c>
      <c r="B145" s="1" t="s">
        <v>964</v>
      </c>
      <c r="C145" s="2" t="s">
        <v>965</v>
      </c>
      <c r="D145" s="3" t="s">
        <v>966</v>
      </c>
    </row>
    <row r="146" spans="1:4" x14ac:dyDescent="0.25">
      <c r="A146" s="3" t="s">
        <v>399</v>
      </c>
      <c r="B146" s="1" t="s">
        <v>967</v>
      </c>
      <c r="C146" s="2" t="s">
        <v>968</v>
      </c>
      <c r="D146" s="3" t="s">
        <v>969</v>
      </c>
    </row>
    <row r="147" spans="1:4" x14ac:dyDescent="0.25">
      <c r="A147" s="3" t="s">
        <v>400</v>
      </c>
      <c r="B147" s="1" t="s">
        <v>970</v>
      </c>
      <c r="C147" s="2" t="s">
        <v>971</v>
      </c>
      <c r="D147" s="3" t="s">
        <v>972</v>
      </c>
    </row>
    <row r="148" spans="1:4" x14ac:dyDescent="0.25">
      <c r="A148" s="3" t="s">
        <v>401</v>
      </c>
      <c r="B148" s="1" t="s">
        <v>973</v>
      </c>
      <c r="C148" s="2" t="s">
        <v>974</v>
      </c>
      <c r="D148" s="3" t="s">
        <v>975</v>
      </c>
    </row>
    <row r="149" spans="1:4" x14ac:dyDescent="0.25">
      <c r="A149" s="3" t="s">
        <v>402</v>
      </c>
      <c r="B149" s="1" t="s">
        <v>976</v>
      </c>
      <c r="C149" s="2" t="s">
        <v>977</v>
      </c>
      <c r="D149" s="3" t="s">
        <v>978</v>
      </c>
    </row>
    <row r="150" spans="1:4" x14ac:dyDescent="0.25">
      <c r="A150" s="3" t="s">
        <v>403</v>
      </c>
      <c r="B150" s="1" t="s">
        <v>979</v>
      </c>
      <c r="C150" s="2" t="s">
        <v>980</v>
      </c>
      <c r="D150" s="3" t="s">
        <v>981</v>
      </c>
    </row>
    <row r="151" spans="1:4" x14ac:dyDescent="0.25">
      <c r="A151" s="3" t="s">
        <v>404</v>
      </c>
      <c r="B151" s="1" t="s">
        <v>982</v>
      </c>
      <c r="C151" s="2" t="s">
        <v>983</v>
      </c>
      <c r="D151" s="3" t="s">
        <v>984</v>
      </c>
    </row>
    <row r="152" spans="1:4" x14ac:dyDescent="0.25">
      <c r="A152" s="3" t="s">
        <v>405</v>
      </c>
      <c r="B152" s="1" t="s">
        <v>985</v>
      </c>
      <c r="C152" s="2" t="s">
        <v>986</v>
      </c>
      <c r="D152" s="3" t="s">
        <v>987</v>
      </c>
    </row>
    <row r="153" spans="1:4" x14ac:dyDescent="0.25">
      <c r="A153" s="3" t="s">
        <v>406</v>
      </c>
      <c r="B153" s="1" t="s">
        <v>988</v>
      </c>
      <c r="C153" s="2" t="s">
        <v>989</v>
      </c>
      <c r="D153" s="3" t="s">
        <v>990</v>
      </c>
    </row>
    <row r="154" spans="1:4" x14ac:dyDescent="0.25">
      <c r="A154" s="3" t="s">
        <v>407</v>
      </c>
      <c r="B154" s="1" t="s">
        <v>991</v>
      </c>
      <c r="C154" s="2" t="s">
        <v>992</v>
      </c>
      <c r="D154" s="3" t="s">
        <v>993</v>
      </c>
    </row>
    <row r="155" spans="1:4" x14ac:dyDescent="0.25">
      <c r="A155" s="3" t="s">
        <v>408</v>
      </c>
      <c r="B155" s="1" t="s">
        <v>994</v>
      </c>
      <c r="C155" s="2" t="s">
        <v>995</v>
      </c>
      <c r="D155" s="3" t="s">
        <v>996</v>
      </c>
    </row>
    <row r="156" spans="1:4" x14ac:dyDescent="0.25">
      <c r="A156" s="3" t="s">
        <v>409</v>
      </c>
      <c r="B156" s="1" t="s">
        <v>997</v>
      </c>
      <c r="C156" s="2" t="s">
        <v>998</v>
      </c>
      <c r="D156" s="3" t="s">
        <v>999</v>
      </c>
    </row>
    <row r="157" spans="1:4" x14ac:dyDescent="0.25">
      <c r="A157" s="3" t="s">
        <v>410</v>
      </c>
      <c r="B157" s="1" t="s">
        <v>1000</v>
      </c>
      <c r="C157" s="2" t="s">
        <v>1001</v>
      </c>
      <c r="D157" s="3" t="s">
        <v>1002</v>
      </c>
    </row>
    <row r="158" spans="1:4" x14ac:dyDescent="0.25">
      <c r="A158" s="3" t="s">
        <v>411</v>
      </c>
      <c r="B158" s="1" t="s">
        <v>1003</v>
      </c>
      <c r="C158" s="2" t="s">
        <v>1004</v>
      </c>
      <c r="D158" s="3" t="s">
        <v>1005</v>
      </c>
    </row>
    <row r="159" spans="1:4" x14ac:dyDescent="0.25">
      <c r="A159" s="3" t="s">
        <v>412</v>
      </c>
      <c r="B159" s="1" t="s">
        <v>1006</v>
      </c>
      <c r="C159" s="2" t="s">
        <v>1007</v>
      </c>
      <c r="D159" s="3" t="s">
        <v>1008</v>
      </c>
    </row>
    <row r="160" spans="1:4" x14ac:dyDescent="0.25">
      <c r="A160" s="3" t="s">
        <v>413</v>
      </c>
      <c r="B160" s="1" t="s">
        <v>1009</v>
      </c>
      <c r="C160" s="2" t="s">
        <v>1010</v>
      </c>
      <c r="D160" s="3" t="s">
        <v>1011</v>
      </c>
    </row>
    <row r="161" spans="1:4" x14ac:dyDescent="0.25">
      <c r="A161" s="3" t="s">
        <v>415</v>
      </c>
      <c r="B161" s="1" t="s">
        <v>1012</v>
      </c>
      <c r="C161" s="2" t="s">
        <v>1013</v>
      </c>
      <c r="D161" s="3" t="s">
        <v>1014</v>
      </c>
    </row>
    <row r="162" spans="1:4" x14ac:dyDescent="0.25">
      <c r="A162" s="3" t="s">
        <v>416</v>
      </c>
      <c r="B162" s="1" t="s">
        <v>1015</v>
      </c>
      <c r="C162" s="2" t="s">
        <v>1016</v>
      </c>
      <c r="D162" s="3" t="s">
        <v>1017</v>
      </c>
    </row>
    <row r="163" spans="1:4" x14ac:dyDescent="0.25">
      <c r="A163" s="3" t="s">
        <v>417</v>
      </c>
      <c r="B163" s="1" t="s">
        <v>1018</v>
      </c>
      <c r="C163" s="2" t="s">
        <v>1019</v>
      </c>
      <c r="D163" s="3" t="s">
        <v>1020</v>
      </c>
    </row>
    <row r="164" spans="1:4" x14ac:dyDescent="0.25">
      <c r="A164" s="3" t="s">
        <v>418</v>
      </c>
      <c r="B164" s="1" t="s">
        <v>1021</v>
      </c>
      <c r="C164" s="2" t="s">
        <v>1022</v>
      </c>
      <c r="D164" s="3" t="s">
        <v>1023</v>
      </c>
    </row>
    <row r="165" spans="1:4" x14ac:dyDescent="0.25">
      <c r="A165" s="3"/>
      <c r="B165" s="4" t="s">
        <v>1024</v>
      </c>
      <c r="C165" s="2"/>
      <c r="D165" s="3"/>
    </row>
    <row r="166" spans="1:4" x14ac:dyDescent="0.25">
      <c r="A166" s="3" t="s">
        <v>419</v>
      </c>
      <c r="B166" s="1" t="s">
        <v>1025</v>
      </c>
      <c r="C166" s="2" t="s">
        <v>1026</v>
      </c>
      <c r="D166" s="3" t="s">
        <v>1027</v>
      </c>
    </row>
    <row r="167" spans="1:4" x14ac:dyDescent="0.25">
      <c r="A167" s="3" t="s">
        <v>420</v>
      </c>
      <c r="B167" s="1" t="s">
        <v>1028</v>
      </c>
      <c r="C167" s="2" t="s">
        <v>1029</v>
      </c>
      <c r="D167" s="3" t="s">
        <v>1030</v>
      </c>
    </row>
    <row r="168" spans="1:4" x14ac:dyDescent="0.25">
      <c r="A168" s="3" t="s">
        <v>422</v>
      </c>
      <c r="B168" s="1" t="s">
        <v>1031</v>
      </c>
      <c r="C168" s="2" t="s">
        <v>1032</v>
      </c>
      <c r="D168" s="3" t="s">
        <v>1033</v>
      </c>
    </row>
    <row r="169" spans="1:4" x14ac:dyDescent="0.25">
      <c r="A169" s="3" t="s">
        <v>423</v>
      </c>
      <c r="B169" s="1" t="s">
        <v>1034</v>
      </c>
      <c r="C169" s="2" t="s">
        <v>1035</v>
      </c>
      <c r="D169" s="3" t="s">
        <v>1036</v>
      </c>
    </row>
    <row r="170" spans="1:4" x14ac:dyDescent="0.25">
      <c r="A170" s="3" t="s">
        <v>424</v>
      </c>
      <c r="B170" s="1" t="s">
        <v>1037</v>
      </c>
      <c r="C170" s="2" t="s">
        <v>1038</v>
      </c>
      <c r="D170" s="3" t="s">
        <v>1039</v>
      </c>
    </row>
    <row r="171" spans="1:4" x14ac:dyDescent="0.25">
      <c r="A171" s="3" t="s">
        <v>425</v>
      </c>
      <c r="B171" s="1" t="s">
        <v>1040</v>
      </c>
      <c r="C171" s="2" t="s">
        <v>1041</v>
      </c>
      <c r="D171" s="3" t="s">
        <v>1042</v>
      </c>
    </row>
    <row r="172" spans="1:4" x14ac:dyDescent="0.25">
      <c r="A172" s="3" t="s">
        <v>426</v>
      </c>
      <c r="B172" s="1" t="s">
        <v>1043</v>
      </c>
      <c r="C172" s="2" t="s">
        <v>1044</v>
      </c>
      <c r="D172" s="3" t="s">
        <v>1045</v>
      </c>
    </row>
    <row r="173" spans="1:4" x14ac:dyDescent="0.25">
      <c r="A173" s="3" t="s">
        <v>427</v>
      </c>
      <c r="B173" s="1" t="s">
        <v>1046</v>
      </c>
      <c r="C173" s="2" t="s">
        <v>1047</v>
      </c>
      <c r="D173" s="3" t="s">
        <v>1048</v>
      </c>
    </row>
    <row r="174" spans="1:4" x14ac:dyDescent="0.25">
      <c r="A174" s="3" t="s">
        <v>428</v>
      </c>
      <c r="B174" s="1" t="s">
        <v>1049</v>
      </c>
      <c r="C174" s="2" t="s">
        <v>1050</v>
      </c>
      <c r="D174" s="3" t="s">
        <v>1051</v>
      </c>
    </row>
    <row r="175" spans="1:4" x14ac:dyDescent="0.25">
      <c r="A175" s="3" t="s">
        <v>429</v>
      </c>
      <c r="B175" s="1" t="s">
        <v>1052</v>
      </c>
      <c r="C175" s="2" t="s">
        <v>1053</v>
      </c>
      <c r="D175" s="3" t="s">
        <v>1054</v>
      </c>
    </row>
    <row r="176" spans="1:4" x14ac:dyDescent="0.25">
      <c r="A176" s="3" t="s">
        <v>430</v>
      </c>
      <c r="B176" s="1" t="s">
        <v>1055</v>
      </c>
      <c r="C176" s="2" t="s">
        <v>1056</v>
      </c>
      <c r="D176" s="3" t="s">
        <v>1057</v>
      </c>
    </row>
    <row r="177" spans="1:4" x14ac:dyDescent="0.25">
      <c r="A177" s="3" t="s">
        <v>431</v>
      </c>
      <c r="B177" s="1" t="s">
        <v>1058</v>
      </c>
      <c r="C177" s="2" t="s">
        <v>1059</v>
      </c>
      <c r="D177" s="3" t="s">
        <v>1060</v>
      </c>
    </row>
    <row r="178" spans="1:4" x14ac:dyDescent="0.25">
      <c r="A178" s="3" t="s">
        <v>432</v>
      </c>
      <c r="B178" s="1" t="s">
        <v>1061</v>
      </c>
      <c r="C178" s="2" t="s">
        <v>1062</v>
      </c>
      <c r="D178" s="3" t="s">
        <v>1063</v>
      </c>
    </row>
    <row r="179" spans="1:4" x14ac:dyDescent="0.25">
      <c r="A179" s="3"/>
      <c r="B179" s="1" t="s">
        <v>1064</v>
      </c>
      <c r="C179" s="2" t="s">
        <v>1065</v>
      </c>
      <c r="D179" s="3" t="s">
        <v>1065</v>
      </c>
    </row>
    <row r="180" spans="1:4" x14ac:dyDescent="0.25">
      <c r="A180" s="3"/>
      <c r="B180" s="1" t="s">
        <v>1066</v>
      </c>
      <c r="C180" s="2" t="s">
        <v>1067</v>
      </c>
      <c r="D180" s="3" t="s">
        <v>1067</v>
      </c>
    </row>
    <row r="181" spans="1:4" x14ac:dyDescent="0.25">
      <c r="A181" s="3"/>
      <c r="B181" s="1" t="s">
        <v>1068</v>
      </c>
      <c r="C181" s="2" t="s">
        <v>1069</v>
      </c>
      <c r="D181" s="3" t="s">
        <v>1069</v>
      </c>
    </row>
    <row r="182" spans="1:4" x14ac:dyDescent="0.25">
      <c r="A182" s="3"/>
      <c r="B182" s="1" t="s">
        <v>1070</v>
      </c>
      <c r="C182" s="2" t="s">
        <v>1071</v>
      </c>
      <c r="D182" s="3" t="s">
        <v>1071</v>
      </c>
    </row>
    <row r="183" spans="1:4" x14ac:dyDescent="0.25">
      <c r="A183" s="3"/>
      <c r="B183" s="1" t="s">
        <v>1072</v>
      </c>
      <c r="C183" s="2" t="s">
        <v>1073</v>
      </c>
      <c r="D183" s="3" t="s">
        <v>1073</v>
      </c>
    </row>
    <row r="184" spans="1:4" x14ac:dyDescent="0.25">
      <c r="A184" s="3"/>
      <c r="B184" s="1" t="s">
        <v>1074</v>
      </c>
      <c r="C184" s="2" t="s">
        <v>1075</v>
      </c>
      <c r="D184" s="3" t="s">
        <v>1075</v>
      </c>
    </row>
    <row r="185" spans="1:4" x14ac:dyDescent="0.25">
      <c r="A185" s="3"/>
      <c r="B185" s="1" t="s">
        <v>1076</v>
      </c>
      <c r="C185" s="2" t="s">
        <v>1077</v>
      </c>
      <c r="D185" s="3" t="s">
        <v>1077</v>
      </c>
    </row>
    <row r="186" spans="1:4" x14ac:dyDescent="0.25">
      <c r="A186" s="3"/>
      <c r="B186" s="1" t="s">
        <v>1078</v>
      </c>
      <c r="C186" s="2" t="s">
        <v>1079</v>
      </c>
      <c r="D186" s="3" t="s">
        <v>1079</v>
      </c>
    </row>
    <row r="187" spans="1:4" x14ac:dyDescent="0.25">
      <c r="A187" s="3"/>
      <c r="B187" s="1" t="s">
        <v>1080</v>
      </c>
      <c r="C187" s="2" t="s">
        <v>1081</v>
      </c>
      <c r="D187" s="3" t="s">
        <v>1081</v>
      </c>
    </row>
    <row r="188" spans="1:4" x14ac:dyDescent="0.25">
      <c r="A188" s="3"/>
      <c r="B188" s="1" t="s">
        <v>1082</v>
      </c>
      <c r="C188" s="2" t="s">
        <v>1083</v>
      </c>
      <c r="D188" s="3" t="s">
        <v>1083</v>
      </c>
    </row>
    <row r="189" spans="1:4" x14ac:dyDescent="0.25">
      <c r="A189" s="3"/>
      <c r="B189" s="1" t="s">
        <v>1084</v>
      </c>
      <c r="C189" s="2" t="s">
        <v>1085</v>
      </c>
      <c r="D189" s="3" t="s">
        <v>1085</v>
      </c>
    </row>
    <row r="190" spans="1:4" x14ac:dyDescent="0.25">
      <c r="A190" s="3"/>
      <c r="B190" s="1" t="s">
        <v>1086</v>
      </c>
      <c r="C190" s="2" t="s">
        <v>1087</v>
      </c>
      <c r="D190" s="3" t="s">
        <v>1087</v>
      </c>
    </row>
    <row r="191" spans="1:4" x14ac:dyDescent="0.25">
      <c r="A191" s="3"/>
      <c r="B191" s="1" t="s">
        <v>1088</v>
      </c>
      <c r="C191" s="2" t="s">
        <v>1089</v>
      </c>
      <c r="D191" s="3" t="s">
        <v>1089</v>
      </c>
    </row>
    <row r="192" spans="1:4" x14ac:dyDescent="0.25">
      <c r="A192" s="3"/>
      <c r="B192" s="1" t="s">
        <v>1090</v>
      </c>
      <c r="C192" s="2" t="s">
        <v>1091</v>
      </c>
      <c r="D192" s="3" t="s">
        <v>1091</v>
      </c>
    </row>
    <row r="193" spans="1:4" x14ac:dyDescent="0.25">
      <c r="A193" s="3"/>
      <c r="B193" s="1" t="s">
        <v>1092</v>
      </c>
      <c r="C193" s="2" t="s">
        <v>1093</v>
      </c>
      <c r="D193" s="3" t="s">
        <v>1094</v>
      </c>
    </row>
    <row r="194" spans="1:4" x14ac:dyDescent="0.25">
      <c r="A194" s="3" t="s">
        <v>433</v>
      </c>
      <c r="B194" s="1" t="s">
        <v>1095</v>
      </c>
      <c r="C194" s="2" t="s">
        <v>1096</v>
      </c>
      <c r="D194" s="3" t="s">
        <v>1097</v>
      </c>
    </row>
    <row r="195" spans="1:4" x14ac:dyDescent="0.25">
      <c r="A195" s="3" t="s">
        <v>434</v>
      </c>
      <c r="B195" s="1" t="s">
        <v>1098</v>
      </c>
      <c r="C195" s="2" t="s">
        <v>1099</v>
      </c>
      <c r="D195" s="3" t="s">
        <v>1100</v>
      </c>
    </row>
    <row r="196" spans="1:4" x14ac:dyDescent="0.25">
      <c r="A196" s="3" t="s">
        <v>435</v>
      </c>
      <c r="B196" s="1" t="s">
        <v>1101</v>
      </c>
      <c r="C196" s="2" t="s">
        <v>1102</v>
      </c>
      <c r="D196" s="3" t="s">
        <v>1103</v>
      </c>
    </row>
    <row r="197" spans="1:4" x14ac:dyDescent="0.25">
      <c r="A197" s="3" t="s">
        <v>436</v>
      </c>
      <c r="B197" s="1" t="s">
        <v>1104</v>
      </c>
      <c r="C197" s="2" t="s">
        <v>1105</v>
      </c>
      <c r="D197" s="3" t="s">
        <v>1106</v>
      </c>
    </row>
    <row r="198" spans="1:4" x14ac:dyDescent="0.25">
      <c r="A198" s="3" t="s">
        <v>437</v>
      </c>
      <c r="B198" s="1" t="s">
        <v>1107</v>
      </c>
      <c r="C198" s="2" t="s">
        <v>1108</v>
      </c>
      <c r="D198" s="3" t="s">
        <v>1109</v>
      </c>
    </row>
    <row r="199" spans="1:4" x14ac:dyDescent="0.25">
      <c r="A199" s="3" t="s">
        <v>438</v>
      </c>
      <c r="B199" s="1" t="s">
        <v>1110</v>
      </c>
      <c r="C199" s="2" t="s">
        <v>1111</v>
      </c>
      <c r="D199" s="3" t="s">
        <v>1112</v>
      </c>
    </row>
    <row r="200" spans="1:4" x14ac:dyDescent="0.25">
      <c r="A200" s="3" t="s">
        <v>439</v>
      </c>
      <c r="B200" s="1" t="s">
        <v>1113</v>
      </c>
      <c r="C200" s="2" t="s">
        <v>1114</v>
      </c>
      <c r="D200" s="3" t="s">
        <v>1115</v>
      </c>
    </row>
    <row r="201" spans="1:4" x14ac:dyDescent="0.25">
      <c r="A201" s="3" t="s">
        <v>440</v>
      </c>
      <c r="B201" s="1" t="s">
        <v>1116</v>
      </c>
      <c r="C201" s="2" t="s">
        <v>1117</v>
      </c>
      <c r="D201" s="3" t="s">
        <v>1118</v>
      </c>
    </row>
    <row r="202" spans="1:4" x14ac:dyDescent="0.25">
      <c r="A202" s="3" t="s">
        <v>441</v>
      </c>
      <c r="B202" s="1" t="s">
        <v>1119</v>
      </c>
      <c r="C202" s="2" t="s">
        <v>1120</v>
      </c>
      <c r="D202" s="3" t="s">
        <v>1121</v>
      </c>
    </row>
    <row r="203" spans="1:4" x14ac:dyDescent="0.25">
      <c r="A203" s="3" t="s">
        <v>442</v>
      </c>
      <c r="B203" s="1" t="s">
        <v>1122</v>
      </c>
      <c r="C203" s="2" t="s">
        <v>1123</v>
      </c>
      <c r="D203" s="3" t="s">
        <v>1124</v>
      </c>
    </row>
    <row r="204" spans="1:4" x14ac:dyDescent="0.25">
      <c r="A204" s="3" t="s">
        <v>443</v>
      </c>
      <c r="B204" s="1" t="s">
        <v>1125</v>
      </c>
      <c r="C204" s="2" t="s">
        <v>1126</v>
      </c>
      <c r="D204" s="3" t="s">
        <v>1127</v>
      </c>
    </row>
    <row r="205" spans="1:4" x14ac:dyDescent="0.25">
      <c r="A205" s="3" t="s">
        <v>444</v>
      </c>
      <c r="B205" s="1" t="s">
        <v>1128</v>
      </c>
      <c r="C205" s="2" t="s">
        <v>1129</v>
      </c>
      <c r="D205" s="3" t="s">
        <v>1130</v>
      </c>
    </row>
    <row r="206" spans="1:4" x14ac:dyDescent="0.25">
      <c r="A206" s="3" t="s">
        <v>445</v>
      </c>
      <c r="B206" s="1" t="s">
        <v>1131</v>
      </c>
      <c r="C206" s="2" t="s">
        <v>1132</v>
      </c>
      <c r="D206" s="3" t="s">
        <v>1133</v>
      </c>
    </row>
    <row r="207" spans="1:4" x14ac:dyDescent="0.25">
      <c r="A207" s="3" t="s">
        <v>446</v>
      </c>
      <c r="B207" s="1" t="s">
        <v>1134</v>
      </c>
      <c r="C207" s="2" t="s">
        <v>1135</v>
      </c>
      <c r="D207" s="3" t="s">
        <v>1136</v>
      </c>
    </row>
    <row r="208" spans="1:4" x14ac:dyDescent="0.25">
      <c r="A208" s="3" t="s">
        <v>447</v>
      </c>
      <c r="B208" s="1" t="s">
        <v>1137</v>
      </c>
      <c r="C208" s="2" t="s">
        <v>1138</v>
      </c>
      <c r="D208" s="3" t="s">
        <v>1139</v>
      </c>
    </row>
    <row r="209" spans="1:4" x14ac:dyDescent="0.25">
      <c r="A209" s="3" t="s">
        <v>448</v>
      </c>
      <c r="B209" s="1" t="s">
        <v>1140</v>
      </c>
      <c r="C209" s="2" t="s">
        <v>1141</v>
      </c>
      <c r="D209" s="3" t="s">
        <v>1142</v>
      </c>
    </row>
    <row r="210" spans="1:4" x14ac:dyDescent="0.25">
      <c r="A210" s="3" t="s">
        <v>449</v>
      </c>
      <c r="B210" s="1" t="s">
        <v>1143</v>
      </c>
      <c r="C210" s="2" t="s">
        <v>1144</v>
      </c>
      <c r="D210" s="3" t="s">
        <v>1145</v>
      </c>
    </row>
    <row r="211" spans="1:4" x14ac:dyDescent="0.25">
      <c r="A211" s="3" t="s">
        <v>450</v>
      </c>
      <c r="B211" s="1" t="s">
        <v>1146</v>
      </c>
      <c r="C211" s="2" t="s">
        <v>1147</v>
      </c>
      <c r="D211" s="3" t="s">
        <v>1148</v>
      </c>
    </row>
    <row r="212" spans="1:4" x14ac:dyDescent="0.25">
      <c r="A212" s="3" t="s">
        <v>452</v>
      </c>
      <c r="B212" s="1" t="s">
        <v>1149</v>
      </c>
      <c r="C212" s="2" t="s">
        <v>1150</v>
      </c>
      <c r="D212" s="3" t="s">
        <v>1151</v>
      </c>
    </row>
    <row r="213" spans="1:4" x14ac:dyDescent="0.25">
      <c r="A213" s="3" t="s">
        <v>453</v>
      </c>
      <c r="B213" s="1" t="s">
        <v>1152</v>
      </c>
      <c r="C213" s="2" t="s">
        <v>1153</v>
      </c>
      <c r="D213" s="3" t="s">
        <v>1154</v>
      </c>
    </row>
    <row r="214" spans="1:4" x14ac:dyDescent="0.25">
      <c r="A214" s="3" t="s">
        <v>454</v>
      </c>
      <c r="B214" s="1" t="s">
        <v>1155</v>
      </c>
      <c r="C214" s="2" t="s">
        <v>1156</v>
      </c>
      <c r="D214" s="3" t="s">
        <v>1157</v>
      </c>
    </row>
    <row r="215" spans="1:4" x14ac:dyDescent="0.25">
      <c r="A215" s="3" t="s">
        <v>455</v>
      </c>
      <c r="B215" s="1" t="s">
        <v>1158</v>
      </c>
      <c r="C215" s="2" t="s">
        <v>1159</v>
      </c>
      <c r="D215" s="3" t="s">
        <v>1160</v>
      </c>
    </row>
    <row r="216" spans="1:4" x14ac:dyDescent="0.25">
      <c r="A216" s="3" t="s">
        <v>456</v>
      </c>
      <c r="B216" s="1" t="s">
        <v>1161</v>
      </c>
      <c r="C216" s="2" t="s">
        <v>1162</v>
      </c>
      <c r="D216" s="3" t="s">
        <v>1163</v>
      </c>
    </row>
    <row r="217" spans="1:4" x14ac:dyDescent="0.25">
      <c r="A217" s="3" t="s">
        <v>457</v>
      </c>
      <c r="B217" s="1" t="s">
        <v>1164</v>
      </c>
      <c r="C217" s="2" t="s">
        <v>1165</v>
      </c>
      <c r="D217" s="3" t="s">
        <v>1166</v>
      </c>
    </row>
    <row r="218" spans="1:4" x14ac:dyDescent="0.25">
      <c r="A218" s="3" t="s">
        <v>458</v>
      </c>
      <c r="B218" s="1" t="s">
        <v>1167</v>
      </c>
      <c r="C218" s="2" t="s">
        <v>1168</v>
      </c>
      <c r="D218" s="3" t="s">
        <v>1169</v>
      </c>
    </row>
    <row r="219" spans="1:4" x14ac:dyDescent="0.25">
      <c r="A219" s="3" t="s">
        <v>459</v>
      </c>
      <c r="B219" s="1" t="s">
        <v>1170</v>
      </c>
      <c r="C219" s="2" t="s">
        <v>1171</v>
      </c>
      <c r="D219" s="3" t="s">
        <v>1172</v>
      </c>
    </row>
    <row r="220" spans="1:4" x14ac:dyDescent="0.25">
      <c r="A220" s="3" t="s">
        <v>460</v>
      </c>
      <c r="B220" s="1" t="s">
        <v>1173</v>
      </c>
      <c r="C220" s="2" t="s">
        <v>1174</v>
      </c>
      <c r="D220" s="3" t="s">
        <v>1175</v>
      </c>
    </row>
    <row r="221" spans="1:4" x14ac:dyDescent="0.25">
      <c r="A221" s="3" t="s">
        <v>461</v>
      </c>
      <c r="B221" s="1" t="s">
        <v>1176</v>
      </c>
      <c r="C221" s="2" t="s">
        <v>1177</v>
      </c>
      <c r="D221" s="3" t="s">
        <v>1178</v>
      </c>
    </row>
    <row r="222" spans="1:4" x14ac:dyDescent="0.25">
      <c r="A222" s="3" t="s">
        <v>462</v>
      </c>
      <c r="B222" s="1" t="s">
        <v>1179</v>
      </c>
      <c r="C222" s="2" t="s">
        <v>1180</v>
      </c>
      <c r="D222" s="3" t="s">
        <v>1181</v>
      </c>
    </row>
    <row r="223" spans="1:4" x14ac:dyDescent="0.25">
      <c r="A223" s="3" t="s">
        <v>463</v>
      </c>
      <c r="B223" s="1" t="s">
        <v>1182</v>
      </c>
      <c r="C223" s="2" t="s">
        <v>1183</v>
      </c>
      <c r="D223" s="3" t="s">
        <v>1184</v>
      </c>
    </row>
    <row r="224" spans="1:4" x14ac:dyDescent="0.25">
      <c r="A224" s="3" t="s">
        <v>464</v>
      </c>
      <c r="B224" s="1" t="s">
        <v>1185</v>
      </c>
      <c r="C224" s="2" t="s">
        <v>1186</v>
      </c>
      <c r="D224" s="3" t="s">
        <v>1187</v>
      </c>
    </row>
    <row r="225" spans="1:4" x14ac:dyDescent="0.25">
      <c r="A225" s="3" t="s">
        <v>465</v>
      </c>
      <c r="B225" s="1" t="s">
        <v>1188</v>
      </c>
      <c r="C225" s="2" t="s">
        <v>1189</v>
      </c>
      <c r="D225" s="3" t="s">
        <v>1190</v>
      </c>
    </row>
    <row r="226" spans="1:4" x14ac:dyDescent="0.25">
      <c r="A226" s="3" t="s">
        <v>466</v>
      </c>
      <c r="B226" s="1" t="s">
        <v>1191</v>
      </c>
      <c r="C226" s="2" t="s">
        <v>1192</v>
      </c>
      <c r="D226" s="3" t="s">
        <v>1193</v>
      </c>
    </row>
    <row r="227" spans="1:4" x14ac:dyDescent="0.25">
      <c r="A227" s="3" t="s">
        <v>468</v>
      </c>
      <c r="B227" s="1" t="s">
        <v>1194</v>
      </c>
      <c r="C227" s="2" t="s">
        <v>1195</v>
      </c>
      <c r="D227" s="3" t="s">
        <v>1196</v>
      </c>
    </row>
    <row r="228" spans="1:4" x14ac:dyDescent="0.25">
      <c r="A228" s="3" t="s">
        <v>469</v>
      </c>
      <c r="B228" s="1" t="s">
        <v>1197</v>
      </c>
      <c r="C228" s="2" t="s">
        <v>1198</v>
      </c>
      <c r="D228" s="3" t="s">
        <v>1199</v>
      </c>
    </row>
    <row r="229" spans="1:4" x14ac:dyDescent="0.25">
      <c r="A229" s="3" t="s">
        <v>470</v>
      </c>
      <c r="B229" s="1" t="s">
        <v>1200</v>
      </c>
      <c r="C229" s="2" t="s">
        <v>1201</v>
      </c>
      <c r="D229" s="3" t="s">
        <v>1202</v>
      </c>
    </row>
    <row r="230" spans="1:4" x14ac:dyDescent="0.25">
      <c r="A230" s="3" t="s">
        <v>471</v>
      </c>
      <c r="B230" s="1" t="s">
        <v>1203</v>
      </c>
      <c r="C230" s="2" t="s">
        <v>1204</v>
      </c>
      <c r="D230" s="3" t="s">
        <v>1205</v>
      </c>
    </row>
    <row r="231" spans="1:4" x14ac:dyDescent="0.25">
      <c r="A231" s="3"/>
      <c r="B231" s="4" t="s">
        <v>1206</v>
      </c>
      <c r="C231" s="2"/>
      <c r="D231" s="3"/>
    </row>
    <row r="232" spans="1:4" x14ac:dyDescent="0.25">
      <c r="A232" s="3" t="s">
        <v>473</v>
      </c>
      <c r="B232" s="1" t="s">
        <v>1207</v>
      </c>
      <c r="C232" s="2" t="s">
        <v>1208</v>
      </c>
      <c r="D232" s="3" t="s">
        <v>1209</v>
      </c>
    </row>
    <row r="233" spans="1:4" x14ac:dyDescent="0.25">
      <c r="A233" s="3" t="s">
        <v>474</v>
      </c>
      <c r="B233" s="1" t="s">
        <v>1210</v>
      </c>
      <c r="C233" s="2" t="s">
        <v>1211</v>
      </c>
      <c r="D233" s="3" t="s">
        <v>1212</v>
      </c>
    </row>
    <row r="234" spans="1:4" x14ac:dyDescent="0.25">
      <c r="A234" s="3" t="s">
        <v>475</v>
      </c>
      <c r="B234" s="1" t="s">
        <v>1213</v>
      </c>
      <c r="C234" s="2" t="s">
        <v>1214</v>
      </c>
      <c r="D234" s="3" t="s">
        <v>1215</v>
      </c>
    </row>
    <row r="235" spans="1:4" x14ac:dyDescent="0.25">
      <c r="A235" s="3" t="s">
        <v>476</v>
      </c>
      <c r="B235" s="1" t="s">
        <v>1216</v>
      </c>
      <c r="C235" s="2" t="s">
        <v>1217</v>
      </c>
      <c r="D235" s="3" t="s">
        <v>1218</v>
      </c>
    </row>
    <row r="236" spans="1:4" x14ac:dyDescent="0.25">
      <c r="A236" s="3" t="s">
        <v>477</v>
      </c>
      <c r="B236" s="1" t="s">
        <v>1219</v>
      </c>
      <c r="C236" s="2" t="s">
        <v>1220</v>
      </c>
      <c r="D236" s="3" t="s">
        <v>1221</v>
      </c>
    </row>
    <row r="237" spans="1:4" x14ac:dyDescent="0.25">
      <c r="A237" s="3" t="s">
        <v>478</v>
      </c>
      <c r="B237" s="1" t="s">
        <v>1222</v>
      </c>
      <c r="C237" s="2" t="s">
        <v>1223</v>
      </c>
      <c r="D237" s="3" t="s">
        <v>1224</v>
      </c>
    </row>
    <row r="238" spans="1:4" x14ac:dyDescent="0.25">
      <c r="A238" s="3" t="s">
        <v>479</v>
      </c>
      <c r="B238" s="1" t="s">
        <v>1225</v>
      </c>
      <c r="C238" s="2" t="s">
        <v>1226</v>
      </c>
      <c r="D238" s="3" t="s">
        <v>1227</v>
      </c>
    </row>
    <row r="239" spans="1:4" x14ac:dyDescent="0.25">
      <c r="A239" s="3" t="s">
        <v>481</v>
      </c>
      <c r="B239" s="1" t="s">
        <v>1228</v>
      </c>
      <c r="C239" s="2" t="s">
        <v>1229</v>
      </c>
      <c r="D239" s="3" t="s">
        <v>1230</v>
      </c>
    </row>
    <row r="240" spans="1:4" x14ac:dyDescent="0.25">
      <c r="A240" s="3" t="s">
        <v>482</v>
      </c>
      <c r="B240" s="1" t="s">
        <v>1231</v>
      </c>
      <c r="C240" s="2" t="s">
        <v>1232</v>
      </c>
      <c r="D240" s="3" t="s">
        <v>1233</v>
      </c>
    </row>
    <row r="241" spans="1:4" x14ac:dyDescent="0.25">
      <c r="A241" s="3" t="s">
        <v>483</v>
      </c>
      <c r="B241" s="1" t="s">
        <v>1234</v>
      </c>
      <c r="C241" s="2" t="s">
        <v>1235</v>
      </c>
      <c r="D241" s="3" t="s">
        <v>1236</v>
      </c>
    </row>
    <row r="242" spans="1:4" x14ac:dyDescent="0.25">
      <c r="A242" s="3" t="s">
        <v>484</v>
      </c>
      <c r="B242" s="1" t="s">
        <v>1237</v>
      </c>
      <c r="C242" s="2" t="s">
        <v>1238</v>
      </c>
      <c r="D242" s="3" t="s">
        <v>1239</v>
      </c>
    </row>
    <row r="243" spans="1:4" x14ac:dyDescent="0.25">
      <c r="A243" s="3" t="s">
        <v>485</v>
      </c>
      <c r="B243" s="1" t="s">
        <v>1240</v>
      </c>
      <c r="C243" s="2" t="s">
        <v>1241</v>
      </c>
      <c r="D243" s="3" t="s">
        <v>1242</v>
      </c>
    </row>
    <row r="244" spans="1:4" x14ac:dyDescent="0.25">
      <c r="A244" s="3" t="s">
        <v>486</v>
      </c>
      <c r="B244" s="1" t="s">
        <v>1243</v>
      </c>
      <c r="C244" s="2" t="s">
        <v>1244</v>
      </c>
      <c r="D244" s="3" t="s">
        <v>1245</v>
      </c>
    </row>
    <row r="245" spans="1:4" x14ac:dyDescent="0.25">
      <c r="A245" s="3" t="s">
        <v>488</v>
      </c>
      <c r="B245" s="1" t="s">
        <v>1246</v>
      </c>
      <c r="C245" s="2" t="s">
        <v>1247</v>
      </c>
      <c r="D245" s="3" t="s">
        <v>1248</v>
      </c>
    </row>
    <row r="246" spans="1:4" x14ac:dyDescent="0.25">
      <c r="A246" s="3" t="s">
        <v>489</v>
      </c>
      <c r="B246" s="1" t="s">
        <v>1249</v>
      </c>
      <c r="C246" s="2" t="s">
        <v>1250</v>
      </c>
      <c r="D246" s="3" t="s">
        <v>1251</v>
      </c>
    </row>
    <row r="247" spans="1:4" x14ac:dyDescent="0.25">
      <c r="A247" s="3" t="s">
        <v>490</v>
      </c>
      <c r="B247" s="1" t="s">
        <v>1252</v>
      </c>
      <c r="C247" s="2" t="s">
        <v>1253</v>
      </c>
      <c r="D247" s="3" t="s">
        <v>1254</v>
      </c>
    </row>
    <row r="248" spans="1:4" x14ac:dyDescent="0.25">
      <c r="A248" s="3" t="s">
        <v>491</v>
      </c>
      <c r="B248" s="1" t="s">
        <v>1255</v>
      </c>
      <c r="C248" s="2" t="s">
        <v>1256</v>
      </c>
      <c r="D248" s="3" t="s">
        <v>1257</v>
      </c>
    </row>
    <row r="249" spans="1:4" x14ac:dyDescent="0.25">
      <c r="A249" s="3" t="s">
        <v>492</v>
      </c>
      <c r="B249" s="1" t="s">
        <v>1258</v>
      </c>
      <c r="C249" s="2" t="s">
        <v>1259</v>
      </c>
      <c r="D249" s="3" t="s">
        <v>1260</v>
      </c>
    </row>
    <row r="250" spans="1:4" x14ac:dyDescent="0.25">
      <c r="A250" s="3" t="s">
        <v>494</v>
      </c>
      <c r="B250" s="1" t="s">
        <v>1261</v>
      </c>
      <c r="C250" s="2" t="s">
        <v>1262</v>
      </c>
      <c r="D250" s="3" t="s">
        <v>1263</v>
      </c>
    </row>
    <row r="251" spans="1:4" x14ac:dyDescent="0.25">
      <c r="A251" s="3" t="s">
        <v>495</v>
      </c>
      <c r="B251" s="1" t="s">
        <v>1264</v>
      </c>
      <c r="C251" s="2" t="s">
        <v>1265</v>
      </c>
      <c r="D251" s="3" t="s">
        <v>1266</v>
      </c>
    </row>
    <row r="252" spans="1:4" x14ac:dyDescent="0.25">
      <c r="A252" s="3" t="s">
        <v>496</v>
      </c>
      <c r="B252" s="1" t="s">
        <v>1267</v>
      </c>
      <c r="C252" s="2" t="s">
        <v>1268</v>
      </c>
      <c r="D252" s="3" t="s">
        <v>1269</v>
      </c>
    </row>
    <row r="253" spans="1:4" x14ac:dyDescent="0.25">
      <c r="A253" s="3" t="s">
        <v>497</v>
      </c>
      <c r="B253" s="1" t="s">
        <v>1270</v>
      </c>
      <c r="C253" s="2" t="s">
        <v>1271</v>
      </c>
      <c r="D253" s="3" t="s">
        <v>1272</v>
      </c>
    </row>
    <row r="254" spans="1:4" x14ac:dyDescent="0.25">
      <c r="A254" s="3" t="s">
        <v>498</v>
      </c>
      <c r="B254" s="1" t="s">
        <v>1273</v>
      </c>
      <c r="C254" s="2" t="s">
        <v>1274</v>
      </c>
      <c r="D254" s="3" t="s">
        <v>1275</v>
      </c>
    </row>
    <row r="255" spans="1:4" x14ac:dyDescent="0.25">
      <c r="A255" s="3" t="s">
        <v>499</v>
      </c>
      <c r="B255" s="1" t="s">
        <v>1276</v>
      </c>
      <c r="C255" s="2" t="s">
        <v>1277</v>
      </c>
      <c r="D255" s="3" t="s">
        <v>1278</v>
      </c>
    </row>
    <row r="256" spans="1:4" x14ac:dyDescent="0.25">
      <c r="A256" s="3" t="s">
        <v>500</v>
      </c>
      <c r="B256" s="1" t="s">
        <v>1279</v>
      </c>
      <c r="C256" s="2" t="s">
        <v>1280</v>
      </c>
      <c r="D256" s="3" t="s">
        <v>1281</v>
      </c>
    </row>
    <row r="257" spans="1:4" x14ac:dyDescent="0.25">
      <c r="A257" s="3" t="s">
        <v>502</v>
      </c>
      <c r="B257" s="1" t="s">
        <v>1282</v>
      </c>
      <c r="C257" s="2" t="s">
        <v>1283</v>
      </c>
      <c r="D257" s="3" t="s">
        <v>1284</v>
      </c>
    </row>
    <row r="258" spans="1:4" x14ac:dyDescent="0.25">
      <c r="A258" s="3" t="s">
        <v>503</v>
      </c>
      <c r="B258" s="1" t="s">
        <v>1285</v>
      </c>
      <c r="C258" s="2" t="s">
        <v>1286</v>
      </c>
      <c r="D258" s="3" t="s">
        <v>1287</v>
      </c>
    </row>
    <row r="259" spans="1:4" x14ac:dyDescent="0.25">
      <c r="A259" s="3" t="s">
        <v>504</v>
      </c>
      <c r="B259" s="1" t="s">
        <v>1288</v>
      </c>
      <c r="C259" s="2" t="s">
        <v>1289</v>
      </c>
      <c r="D259" s="3" t="s">
        <v>1290</v>
      </c>
    </row>
    <row r="260" spans="1:4" x14ac:dyDescent="0.25">
      <c r="A260" s="3" t="s">
        <v>505</v>
      </c>
      <c r="B260" s="1" t="s">
        <v>1291</v>
      </c>
      <c r="C260" s="2" t="s">
        <v>1292</v>
      </c>
      <c r="D260" s="3" t="s">
        <v>1293</v>
      </c>
    </row>
    <row r="261" spans="1:4" x14ac:dyDescent="0.25">
      <c r="A261" s="3" t="s">
        <v>506</v>
      </c>
      <c r="B261" s="1" t="s">
        <v>1294</v>
      </c>
      <c r="C261" s="2" t="s">
        <v>1295</v>
      </c>
      <c r="D261" s="3" t="s">
        <v>1296</v>
      </c>
    </row>
    <row r="262" spans="1:4" x14ac:dyDescent="0.25">
      <c r="A262" s="3" t="s">
        <v>507</v>
      </c>
      <c r="B262" s="1" t="s">
        <v>1297</v>
      </c>
      <c r="C262" s="2" t="s">
        <v>1298</v>
      </c>
      <c r="D262" s="3" t="s">
        <v>1299</v>
      </c>
    </row>
    <row r="263" spans="1:4" x14ac:dyDescent="0.25">
      <c r="A263" s="3" t="s">
        <v>307</v>
      </c>
      <c r="B263" s="1" t="s">
        <v>1300</v>
      </c>
      <c r="C263" s="2" t="s">
        <v>1301</v>
      </c>
      <c r="D263" s="3" t="s">
        <v>1302</v>
      </c>
    </row>
    <row r="264" spans="1:4" x14ac:dyDescent="0.25">
      <c r="A264" s="3" t="s">
        <v>309</v>
      </c>
      <c r="B264" s="1" t="s">
        <v>1303</v>
      </c>
      <c r="C264" s="2" t="s">
        <v>1304</v>
      </c>
      <c r="D264" s="3" t="s">
        <v>1305</v>
      </c>
    </row>
    <row r="265" spans="1:4" x14ac:dyDescent="0.25">
      <c r="A265" s="3" t="s">
        <v>310</v>
      </c>
      <c r="B265" s="1" t="s">
        <v>1306</v>
      </c>
      <c r="C265" s="2" t="s">
        <v>1307</v>
      </c>
      <c r="D265" s="3" t="s">
        <v>1308</v>
      </c>
    </row>
    <row r="266" spans="1:4" x14ac:dyDescent="0.25">
      <c r="A266" s="3" t="s">
        <v>311</v>
      </c>
      <c r="B266" s="1" t="s">
        <v>1309</v>
      </c>
      <c r="C266" s="2" t="s">
        <v>1310</v>
      </c>
      <c r="D266" s="3" t="s">
        <v>1311</v>
      </c>
    </row>
    <row r="267" spans="1:4" x14ac:dyDescent="0.25">
      <c r="A267" s="3" t="s">
        <v>312</v>
      </c>
      <c r="B267" s="1" t="s">
        <v>1312</v>
      </c>
      <c r="C267" s="2" t="s">
        <v>1313</v>
      </c>
      <c r="D267" s="3" t="s">
        <v>1314</v>
      </c>
    </row>
    <row r="268" spans="1:4" x14ac:dyDescent="0.25">
      <c r="A268" s="3" t="s">
        <v>313</v>
      </c>
      <c r="B268" s="1" t="s">
        <v>1315</v>
      </c>
      <c r="C268" s="2" t="s">
        <v>1316</v>
      </c>
      <c r="D268" s="3" t="s">
        <v>1317</v>
      </c>
    </row>
    <row r="269" spans="1:4" x14ac:dyDescent="0.25">
      <c r="A269" s="3" t="s">
        <v>314</v>
      </c>
      <c r="B269" s="1" t="s">
        <v>1318</v>
      </c>
      <c r="C269" s="2" t="s">
        <v>1319</v>
      </c>
      <c r="D269" s="3" t="s">
        <v>1320</v>
      </c>
    </row>
    <row r="270" spans="1:4" x14ac:dyDescent="0.25">
      <c r="A270" s="3" t="s">
        <v>315</v>
      </c>
      <c r="B270" s="1" t="s">
        <v>1321</v>
      </c>
      <c r="C270" s="2" t="s">
        <v>1322</v>
      </c>
      <c r="D270" s="3" t="s">
        <v>1323</v>
      </c>
    </row>
    <row r="271" spans="1:4" x14ac:dyDescent="0.25">
      <c r="A271" s="3" t="s">
        <v>316</v>
      </c>
      <c r="B271" s="1" t="s">
        <v>1324</v>
      </c>
      <c r="C271" s="2" t="s">
        <v>1325</v>
      </c>
      <c r="D271" s="3" t="s">
        <v>1326</v>
      </c>
    </row>
    <row r="272" spans="1:4" x14ac:dyDescent="0.25">
      <c r="A272" s="3" t="s">
        <v>317</v>
      </c>
      <c r="B272" s="1" t="s">
        <v>1327</v>
      </c>
      <c r="C272" s="2" t="s">
        <v>1328</v>
      </c>
      <c r="D272" s="3" t="s">
        <v>1329</v>
      </c>
    </row>
    <row r="273" spans="1:4" x14ac:dyDescent="0.25">
      <c r="A273" s="3" t="s">
        <v>318</v>
      </c>
      <c r="B273" s="1" t="s">
        <v>1330</v>
      </c>
      <c r="C273" s="2" t="s">
        <v>1331</v>
      </c>
      <c r="D273" s="3" t="s">
        <v>1332</v>
      </c>
    </row>
    <row r="274" spans="1:4" x14ac:dyDescent="0.25">
      <c r="A274" s="3"/>
      <c r="B274" s="1" t="s">
        <v>1333</v>
      </c>
      <c r="C274" s="2" t="s">
        <v>1334</v>
      </c>
      <c r="D274" s="3" t="s">
        <v>1335</v>
      </c>
    </row>
    <row r="275" spans="1:4" x14ac:dyDescent="0.25">
      <c r="A275" s="3"/>
      <c r="B275" s="1" t="s">
        <v>1336</v>
      </c>
      <c r="C275" s="2" t="s">
        <v>1337</v>
      </c>
      <c r="D275" s="3" t="s">
        <v>1338</v>
      </c>
    </row>
    <row r="276" spans="1:4" x14ac:dyDescent="0.25">
      <c r="A276" s="3"/>
      <c r="B276" s="1" t="s">
        <v>1339</v>
      </c>
      <c r="C276" s="2" t="s">
        <v>1340</v>
      </c>
      <c r="D276" s="3" t="s">
        <v>1341</v>
      </c>
    </row>
    <row r="277" spans="1:4" x14ac:dyDescent="0.25">
      <c r="A277" s="3"/>
      <c r="B277" s="1" t="s">
        <v>1342</v>
      </c>
      <c r="C277" s="2" t="s">
        <v>1343</v>
      </c>
      <c r="D277" s="3" t="s">
        <v>1344</v>
      </c>
    </row>
    <row r="278" spans="1:4" x14ac:dyDescent="0.25">
      <c r="A278" s="3"/>
      <c r="B278" s="1" t="s">
        <v>1345</v>
      </c>
      <c r="C278" s="2" t="s">
        <v>1346</v>
      </c>
      <c r="D278" s="3" t="s">
        <v>1347</v>
      </c>
    </row>
    <row r="279" spans="1:4" x14ac:dyDescent="0.25">
      <c r="A279" s="3"/>
      <c r="B279" s="1" t="s">
        <v>1348</v>
      </c>
      <c r="C279" s="2" t="s">
        <v>1349</v>
      </c>
      <c r="D279" s="3" t="s">
        <v>1350</v>
      </c>
    </row>
    <row r="280" spans="1:4" x14ac:dyDescent="0.25">
      <c r="A280" s="3"/>
      <c r="B280" s="1" t="s">
        <v>1351</v>
      </c>
      <c r="C280" s="2" t="s">
        <v>1352</v>
      </c>
      <c r="D280" s="3" t="s">
        <v>1353</v>
      </c>
    </row>
    <row r="281" spans="1:4" x14ac:dyDescent="0.25">
      <c r="A281" s="3"/>
      <c r="B281" s="1" t="s">
        <v>1354</v>
      </c>
      <c r="C281" s="2" t="s">
        <v>1355</v>
      </c>
      <c r="D281" s="3" t="s">
        <v>1356</v>
      </c>
    </row>
    <row r="282" spans="1:4" x14ac:dyDescent="0.25">
      <c r="A282" s="3"/>
      <c r="B282" s="1" t="s">
        <v>1357</v>
      </c>
      <c r="C282" s="2" t="s">
        <v>1358</v>
      </c>
      <c r="D282" s="3" t="s">
        <v>1359</v>
      </c>
    </row>
    <row r="283" spans="1:4" x14ac:dyDescent="0.25">
      <c r="A283" s="3"/>
      <c r="B283" s="1" t="s">
        <v>1360</v>
      </c>
      <c r="C283" s="2" t="s">
        <v>1361</v>
      </c>
      <c r="D283" s="3" t="s">
        <v>1362</v>
      </c>
    </row>
    <row r="284" spans="1:4" x14ac:dyDescent="0.25">
      <c r="A284" s="3"/>
      <c r="B284" s="1" t="s">
        <v>1363</v>
      </c>
      <c r="C284" s="2" t="s">
        <v>1364</v>
      </c>
      <c r="D284" s="3" t="s">
        <v>1365</v>
      </c>
    </row>
    <row r="285" spans="1:4" x14ac:dyDescent="0.25">
      <c r="A285" s="3"/>
      <c r="B285" s="1" t="s">
        <v>1366</v>
      </c>
      <c r="C285" s="2" t="s">
        <v>1367</v>
      </c>
      <c r="D285" s="3" t="s">
        <v>1368</v>
      </c>
    </row>
    <row r="286" spans="1:4" x14ac:dyDescent="0.25">
      <c r="A286" s="3"/>
      <c r="B286" s="1" t="s">
        <v>1369</v>
      </c>
      <c r="C286" s="2" t="s">
        <v>1370</v>
      </c>
      <c r="D286" s="3" t="s">
        <v>1371</v>
      </c>
    </row>
    <row r="287" spans="1:4" x14ac:dyDescent="0.25">
      <c r="A287" s="3"/>
      <c r="B287" s="1" t="s">
        <v>1372</v>
      </c>
      <c r="C287" s="2" t="s">
        <v>1373</v>
      </c>
      <c r="D287" s="3" t="s">
        <v>1374</v>
      </c>
    </row>
    <row r="288" spans="1:4" x14ac:dyDescent="0.25">
      <c r="A288" s="3"/>
      <c r="B288" s="1" t="s">
        <v>1375</v>
      </c>
      <c r="C288" s="2" t="s">
        <v>1376</v>
      </c>
      <c r="D288" s="3" t="s">
        <v>1377</v>
      </c>
    </row>
    <row r="289" spans="1:4" x14ac:dyDescent="0.25">
      <c r="A289" s="3"/>
      <c r="B289" s="1" t="s">
        <v>1378</v>
      </c>
      <c r="C289" s="2" t="s">
        <v>1379</v>
      </c>
      <c r="D289" s="3" t="s">
        <v>1380</v>
      </c>
    </row>
    <row r="290" spans="1:4" x14ac:dyDescent="0.25">
      <c r="A290" s="3" t="s">
        <v>319</v>
      </c>
      <c r="B290" s="1" t="s">
        <v>1381</v>
      </c>
      <c r="C290" s="2" t="s">
        <v>1382</v>
      </c>
      <c r="D290" s="3" t="s">
        <v>1383</v>
      </c>
    </row>
    <row r="291" spans="1:4" x14ac:dyDescent="0.25">
      <c r="A291" s="3" t="s">
        <v>320</v>
      </c>
      <c r="B291" s="1" t="s">
        <v>1384</v>
      </c>
      <c r="C291" s="2" t="s">
        <v>1385</v>
      </c>
      <c r="D291" s="3" t="s">
        <v>1386</v>
      </c>
    </row>
    <row r="292" spans="1:4" x14ac:dyDescent="0.25">
      <c r="A292" s="3" t="s">
        <v>321</v>
      </c>
      <c r="B292" s="1" t="s">
        <v>1387</v>
      </c>
      <c r="C292" s="2" t="s">
        <v>1388</v>
      </c>
      <c r="D292" s="3" t="s">
        <v>1389</v>
      </c>
    </row>
    <row r="293" spans="1:4" x14ac:dyDescent="0.25">
      <c r="A293" s="3" t="s">
        <v>322</v>
      </c>
      <c r="B293" s="1" t="s">
        <v>1390</v>
      </c>
      <c r="C293" s="2" t="s">
        <v>1391</v>
      </c>
      <c r="D293" s="3" t="s">
        <v>1392</v>
      </c>
    </row>
    <row r="294" spans="1:4" x14ac:dyDescent="0.25">
      <c r="A294" s="3" t="s">
        <v>323</v>
      </c>
      <c r="B294" s="1" t="s">
        <v>1393</v>
      </c>
      <c r="C294" s="2" t="s">
        <v>1394</v>
      </c>
      <c r="D294" s="3" t="s">
        <v>1395</v>
      </c>
    </row>
    <row r="295" spans="1:4" x14ac:dyDescent="0.25">
      <c r="A295" s="3" t="s">
        <v>324</v>
      </c>
      <c r="B295" s="1" t="s">
        <v>1396</v>
      </c>
      <c r="C295" s="2" t="s">
        <v>1397</v>
      </c>
      <c r="D295" s="3" t="s">
        <v>1398</v>
      </c>
    </row>
    <row r="296" spans="1:4" x14ac:dyDescent="0.25">
      <c r="A296" s="3" t="s">
        <v>325</v>
      </c>
      <c r="B296" s="1" t="s">
        <v>1399</v>
      </c>
      <c r="C296" s="2" t="s">
        <v>1400</v>
      </c>
      <c r="D296" s="3" t="s">
        <v>1401</v>
      </c>
    </row>
    <row r="297" spans="1:4" x14ac:dyDescent="0.25">
      <c r="A297" s="3" t="s">
        <v>326</v>
      </c>
      <c r="B297" s="1" t="s">
        <v>1402</v>
      </c>
      <c r="C297" s="2" t="s">
        <v>1403</v>
      </c>
      <c r="D297" s="3" t="s">
        <v>1404</v>
      </c>
    </row>
    <row r="298" spans="1:4" x14ac:dyDescent="0.25">
      <c r="A298" s="3" t="s">
        <v>327</v>
      </c>
      <c r="B298" s="1" t="s">
        <v>1405</v>
      </c>
      <c r="C298" s="2" t="s">
        <v>1406</v>
      </c>
      <c r="D298" s="3" t="s">
        <v>1407</v>
      </c>
    </row>
    <row r="299" spans="1:4" x14ac:dyDescent="0.25">
      <c r="A299" s="3" t="s">
        <v>328</v>
      </c>
      <c r="B299" s="1" t="s">
        <v>1408</v>
      </c>
      <c r="C299" s="2" t="s">
        <v>1409</v>
      </c>
      <c r="D299" s="3" t="s">
        <v>1410</v>
      </c>
    </row>
    <row r="300" spans="1:4" x14ac:dyDescent="0.25">
      <c r="A300" s="3" t="s">
        <v>329</v>
      </c>
      <c r="B300" s="1" t="s">
        <v>1411</v>
      </c>
      <c r="C300" s="2" t="s">
        <v>1412</v>
      </c>
      <c r="D300" s="3" t="s">
        <v>1413</v>
      </c>
    </row>
    <row r="301" spans="1:4" x14ac:dyDescent="0.25">
      <c r="A301" s="3" t="s">
        <v>330</v>
      </c>
      <c r="B301" s="1" t="s">
        <v>1414</v>
      </c>
      <c r="C301" s="2" t="s">
        <v>1415</v>
      </c>
      <c r="D301" s="3" t="s">
        <v>1416</v>
      </c>
    </row>
    <row r="302" spans="1:4" x14ac:dyDescent="0.25">
      <c r="A302" s="3" t="s">
        <v>331</v>
      </c>
      <c r="B302" s="1" t="s">
        <v>1417</v>
      </c>
      <c r="C302" s="2" t="s">
        <v>1418</v>
      </c>
      <c r="D302" s="3" t="s">
        <v>1419</v>
      </c>
    </row>
    <row r="303" spans="1:4" x14ac:dyDescent="0.25">
      <c r="A303" s="3" t="s">
        <v>332</v>
      </c>
      <c r="B303" s="1" t="s">
        <v>1420</v>
      </c>
      <c r="C303" s="2" t="s">
        <v>1421</v>
      </c>
      <c r="D303" s="3" t="s">
        <v>1422</v>
      </c>
    </row>
    <row r="304" spans="1:4" x14ac:dyDescent="0.25">
      <c r="A304" s="3" t="s">
        <v>333</v>
      </c>
      <c r="B304" s="1" t="s">
        <v>1423</v>
      </c>
      <c r="C304" s="2" t="s">
        <v>1424</v>
      </c>
      <c r="D304" s="3" t="s">
        <v>1425</v>
      </c>
    </row>
    <row r="305" spans="1:4" x14ac:dyDescent="0.25">
      <c r="A305" s="3" t="s">
        <v>334</v>
      </c>
      <c r="B305" s="1" t="s">
        <v>1426</v>
      </c>
      <c r="C305" s="2" t="s">
        <v>1427</v>
      </c>
      <c r="D305" s="3" t="s">
        <v>1428</v>
      </c>
    </row>
    <row r="306" spans="1:4" x14ac:dyDescent="0.25">
      <c r="A306" s="3" t="s">
        <v>335</v>
      </c>
      <c r="B306" s="1" t="s">
        <v>1429</v>
      </c>
      <c r="C306" s="2" t="s">
        <v>1430</v>
      </c>
      <c r="D306" s="3" t="s">
        <v>1431</v>
      </c>
    </row>
    <row r="307" spans="1:4" x14ac:dyDescent="0.25">
      <c r="A307" s="3" t="s">
        <v>336</v>
      </c>
      <c r="B307" s="1" t="s">
        <v>1432</v>
      </c>
      <c r="C307" s="2" t="s">
        <v>1433</v>
      </c>
      <c r="D307" s="3" t="s">
        <v>1434</v>
      </c>
    </row>
    <row r="308" spans="1:4" x14ac:dyDescent="0.25">
      <c r="A308" s="3" t="s">
        <v>337</v>
      </c>
      <c r="B308" s="1" t="s">
        <v>1435</v>
      </c>
      <c r="C308" s="2" t="s">
        <v>1436</v>
      </c>
      <c r="D308" s="3" t="s">
        <v>1437</v>
      </c>
    </row>
    <row r="309" spans="1:4" x14ac:dyDescent="0.25">
      <c r="A309" s="3" t="s">
        <v>338</v>
      </c>
      <c r="B309" s="1" t="s">
        <v>1438</v>
      </c>
      <c r="C309" s="2" t="s">
        <v>1439</v>
      </c>
      <c r="D309" s="3" t="s">
        <v>1440</v>
      </c>
    </row>
    <row r="310" spans="1:4" x14ac:dyDescent="0.25">
      <c r="A310" s="3" t="s">
        <v>340</v>
      </c>
      <c r="B310" s="1" t="s">
        <v>1441</v>
      </c>
      <c r="C310" s="2" t="s">
        <v>1442</v>
      </c>
      <c r="D310" s="3" t="s">
        <v>1443</v>
      </c>
    </row>
    <row r="311" spans="1:4" x14ac:dyDescent="0.25">
      <c r="A311" s="3" t="s">
        <v>341</v>
      </c>
      <c r="B311" s="1" t="s">
        <v>1444</v>
      </c>
      <c r="C311" s="2" t="s">
        <v>1445</v>
      </c>
      <c r="D311" s="3" t="s">
        <v>1446</v>
      </c>
    </row>
    <row r="312" spans="1:4" x14ac:dyDescent="0.25">
      <c r="A312" s="3" t="s">
        <v>342</v>
      </c>
      <c r="B312" s="1" t="s">
        <v>1447</v>
      </c>
      <c r="C312" s="2" t="s">
        <v>1448</v>
      </c>
      <c r="D312" s="3" t="s">
        <v>1449</v>
      </c>
    </row>
    <row r="313" spans="1:4" x14ac:dyDescent="0.25">
      <c r="A313" s="3" t="s">
        <v>343</v>
      </c>
      <c r="B313" s="1" t="s">
        <v>1450</v>
      </c>
      <c r="C313" s="2" t="s">
        <v>1451</v>
      </c>
      <c r="D313" s="3" t="s">
        <v>1452</v>
      </c>
    </row>
    <row r="314" spans="1:4" x14ac:dyDescent="0.25">
      <c r="A314" s="3" t="s">
        <v>345</v>
      </c>
      <c r="B314" s="1" t="s">
        <v>1453</v>
      </c>
      <c r="C314" s="2" t="s">
        <v>1454</v>
      </c>
      <c r="D314" s="3" t="s">
        <v>1455</v>
      </c>
    </row>
    <row r="315" spans="1:4" x14ac:dyDescent="0.25">
      <c r="A315" s="3" t="s">
        <v>346</v>
      </c>
      <c r="B315" s="1" t="s">
        <v>1456</v>
      </c>
      <c r="C315" s="2" t="s">
        <v>1457</v>
      </c>
      <c r="D315" s="3" t="s">
        <v>1458</v>
      </c>
    </row>
    <row r="316" spans="1:4" x14ac:dyDescent="0.25">
      <c r="A316" s="3" t="s">
        <v>348</v>
      </c>
      <c r="B316" s="1" t="s">
        <v>1459</v>
      </c>
      <c r="C316" s="2" t="s">
        <v>1460</v>
      </c>
      <c r="D316" s="3" t="s">
        <v>1461</v>
      </c>
    </row>
    <row r="317" spans="1:4" x14ac:dyDescent="0.25">
      <c r="A317" s="3" t="s">
        <v>350</v>
      </c>
      <c r="B317" s="1" t="s">
        <v>1462</v>
      </c>
      <c r="C317" s="2" t="s">
        <v>1463</v>
      </c>
      <c r="D317" s="3" t="s">
        <v>1464</v>
      </c>
    </row>
    <row r="318" spans="1:4" x14ac:dyDescent="0.25">
      <c r="A318" s="3" t="s">
        <v>351</v>
      </c>
      <c r="B318" s="1" t="s">
        <v>1465</v>
      </c>
      <c r="C318" s="2" t="s">
        <v>1466</v>
      </c>
      <c r="D318" s="3" t="s">
        <v>1467</v>
      </c>
    </row>
    <row r="319" spans="1:4" x14ac:dyDescent="0.25">
      <c r="A319" s="3" t="s">
        <v>353</v>
      </c>
      <c r="B319" s="1" t="s">
        <v>1468</v>
      </c>
      <c r="C319" s="2" t="s">
        <v>1469</v>
      </c>
      <c r="D319" s="3" t="s">
        <v>1470</v>
      </c>
    </row>
    <row r="320" spans="1:4" x14ac:dyDescent="0.25">
      <c r="A320" s="3" t="s">
        <v>355</v>
      </c>
      <c r="B320" s="1" t="s">
        <v>1471</v>
      </c>
      <c r="C320" s="2" t="s">
        <v>1472</v>
      </c>
      <c r="D320" s="3" t="s">
        <v>1473</v>
      </c>
    </row>
    <row r="321" spans="1:4" x14ac:dyDescent="0.25">
      <c r="A321" s="3" t="s">
        <v>357</v>
      </c>
      <c r="B321" s="1" t="s">
        <v>1474</v>
      </c>
      <c r="C321" s="2" t="s">
        <v>1475</v>
      </c>
      <c r="D321" s="3" t="s">
        <v>1476</v>
      </c>
    </row>
    <row r="322" spans="1:4" x14ac:dyDescent="0.25">
      <c r="A322" s="3" t="s">
        <v>358</v>
      </c>
      <c r="B322" s="1" t="s">
        <v>1477</v>
      </c>
      <c r="C322" s="2" t="s">
        <v>1478</v>
      </c>
      <c r="D322" s="3" t="s">
        <v>1479</v>
      </c>
    </row>
    <row r="323" spans="1:4" x14ac:dyDescent="0.25">
      <c r="A323" s="3" t="s">
        <v>359</v>
      </c>
      <c r="B323" s="1" t="s">
        <v>1480</v>
      </c>
      <c r="C323" s="2" t="s">
        <v>1481</v>
      </c>
      <c r="D323" s="3" t="s">
        <v>1482</v>
      </c>
    </row>
    <row r="324" spans="1:4" x14ac:dyDescent="0.25">
      <c r="A324" s="3" t="s">
        <v>360</v>
      </c>
      <c r="B324" s="1" t="s">
        <v>1483</v>
      </c>
      <c r="C324" s="2" t="s">
        <v>1484</v>
      </c>
      <c r="D324" s="3" t="s">
        <v>1485</v>
      </c>
    </row>
    <row r="325" spans="1:4" x14ac:dyDescent="0.25">
      <c r="A325" s="3" t="s">
        <v>361</v>
      </c>
      <c r="B325" s="1" t="s">
        <v>1486</v>
      </c>
      <c r="C325" s="2" t="s">
        <v>1487</v>
      </c>
      <c r="D325" s="3" t="s">
        <v>1488</v>
      </c>
    </row>
    <row r="326" spans="1:4" x14ac:dyDescent="0.25">
      <c r="A326" s="3" t="s">
        <v>362</v>
      </c>
      <c r="B326" s="1" t="s">
        <v>1489</v>
      </c>
      <c r="C326" s="2" t="s">
        <v>1490</v>
      </c>
      <c r="D326" s="3" t="s">
        <v>1491</v>
      </c>
    </row>
    <row r="327" spans="1:4" x14ac:dyDescent="0.25">
      <c r="A327" s="3" t="s">
        <v>363</v>
      </c>
      <c r="B327" s="1" t="s">
        <v>1492</v>
      </c>
      <c r="C327" s="2" t="s">
        <v>1493</v>
      </c>
      <c r="D327" s="3" t="s">
        <v>1494</v>
      </c>
    </row>
    <row r="328" spans="1:4" x14ac:dyDescent="0.25">
      <c r="A328" s="3" t="s">
        <v>364</v>
      </c>
      <c r="B328" s="1" t="s">
        <v>1495</v>
      </c>
      <c r="C328" s="2" t="s">
        <v>1496</v>
      </c>
      <c r="D328" s="3" t="s">
        <v>1497</v>
      </c>
    </row>
    <row r="329" spans="1:4" x14ac:dyDescent="0.25">
      <c r="A329" s="3" t="s">
        <v>365</v>
      </c>
      <c r="B329" s="1" t="s">
        <v>1498</v>
      </c>
      <c r="C329" s="2" t="s">
        <v>1499</v>
      </c>
      <c r="D329" s="3" t="s">
        <v>1500</v>
      </c>
    </row>
    <row r="330" spans="1:4" x14ac:dyDescent="0.25">
      <c r="A330" s="3" t="s">
        <v>366</v>
      </c>
      <c r="B330" s="1" t="s">
        <v>1501</v>
      </c>
      <c r="C330" s="2" t="s">
        <v>1502</v>
      </c>
      <c r="D330" s="3" t="s">
        <v>1503</v>
      </c>
    </row>
    <row r="331" spans="1:4" x14ac:dyDescent="0.25">
      <c r="A331" s="3" t="s">
        <v>367</v>
      </c>
      <c r="B331" s="1" t="s">
        <v>1504</v>
      </c>
      <c r="C331" s="2" t="s">
        <v>1505</v>
      </c>
      <c r="D331" s="3" t="s">
        <v>1506</v>
      </c>
    </row>
    <row r="332" spans="1:4" x14ac:dyDescent="0.25">
      <c r="A332" s="3" t="s">
        <v>368</v>
      </c>
      <c r="B332" s="1" t="s">
        <v>1507</v>
      </c>
      <c r="C332" s="2" t="s">
        <v>1508</v>
      </c>
      <c r="D332" s="3" t="s">
        <v>1509</v>
      </c>
    </row>
    <row r="333" spans="1:4" x14ac:dyDescent="0.25">
      <c r="A333" s="3"/>
      <c r="B333" s="4" t="s">
        <v>1510</v>
      </c>
      <c r="C333" s="2"/>
      <c r="D333" s="3"/>
    </row>
    <row r="334" spans="1:4" x14ac:dyDescent="0.25">
      <c r="A334" s="3" t="s">
        <v>369</v>
      </c>
      <c r="B334" s="1" t="s">
        <v>1511</v>
      </c>
      <c r="C334" s="2" t="s">
        <v>1512</v>
      </c>
      <c r="D334" s="3" t="s">
        <v>1513</v>
      </c>
    </row>
    <row r="335" spans="1:4" x14ac:dyDescent="0.25">
      <c r="A335" s="3" t="s">
        <v>370</v>
      </c>
      <c r="B335" s="1" t="s">
        <v>1514</v>
      </c>
      <c r="C335" s="2" t="s">
        <v>1515</v>
      </c>
      <c r="D335" s="3" t="s">
        <v>1516</v>
      </c>
    </row>
    <row r="336" spans="1:4" x14ac:dyDescent="0.25">
      <c r="A336" s="3" t="s">
        <v>371</v>
      </c>
      <c r="B336" s="1" t="s">
        <v>1517</v>
      </c>
      <c r="C336" s="2" t="s">
        <v>1518</v>
      </c>
      <c r="D336" s="3" t="s">
        <v>1519</v>
      </c>
    </row>
    <row r="337" spans="1:4" x14ac:dyDescent="0.25">
      <c r="A337" s="3" t="s">
        <v>372</v>
      </c>
      <c r="B337" s="1" t="s">
        <v>1520</v>
      </c>
      <c r="C337" s="2" t="s">
        <v>1521</v>
      </c>
      <c r="D337" s="3" t="s">
        <v>1522</v>
      </c>
    </row>
    <row r="338" spans="1:4" x14ac:dyDescent="0.25">
      <c r="A338" s="3" t="s">
        <v>374</v>
      </c>
      <c r="B338" s="1" t="s">
        <v>1523</v>
      </c>
      <c r="C338" s="2" t="s">
        <v>1524</v>
      </c>
      <c r="D338" s="3" t="s">
        <v>1525</v>
      </c>
    </row>
    <row r="339" spans="1:4" x14ac:dyDescent="0.25">
      <c r="A339" s="3" t="s">
        <v>376</v>
      </c>
      <c r="B339" s="1" t="s">
        <v>1526</v>
      </c>
      <c r="C339" s="2" t="s">
        <v>1527</v>
      </c>
      <c r="D339" s="3" t="s">
        <v>1528</v>
      </c>
    </row>
    <row r="340" spans="1:4" x14ac:dyDescent="0.25">
      <c r="A340" s="3" t="s">
        <v>377</v>
      </c>
      <c r="B340" s="1" t="s">
        <v>1529</v>
      </c>
      <c r="C340" s="2" t="s">
        <v>1530</v>
      </c>
      <c r="D340" s="3" t="s">
        <v>1531</v>
      </c>
    </row>
    <row r="341" spans="1:4" x14ac:dyDescent="0.25">
      <c r="A341" s="3" t="s">
        <v>378</v>
      </c>
      <c r="B341" s="1" t="s">
        <v>1532</v>
      </c>
      <c r="C341" s="2" t="s">
        <v>1533</v>
      </c>
      <c r="D341" s="3" t="s">
        <v>1534</v>
      </c>
    </row>
    <row r="342" spans="1:4" x14ac:dyDescent="0.25">
      <c r="A342" s="3" t="s">
        <v>379</v>
      </c>
      <c r="B342" s="1" t="s">
        <v>1535</v>
      </c>
      <c r="C342" s="2" t="s">
        <v>1536</v>
      </c>
      <c r="D342" s="3" t="s">
        <v>1537</v>
      </c>
    </row>
    <row r="343" spans="1:4" x14ac:dyDescent="0.25">
      <c r="A343" s="3" t="s">
        <v>380</v>
      </c>
      <c r="B343" s="1" t="s">
        <v>1538</v>
      </c>
      <c r="C343" s="2" t="s">
        <v>1539</v>
      </c>
      <c r="D343" s="3" t="s">
        <v>1540</v>
      </c>
    </row>
    <row r="344" spans="1:4" x14ac:dyDescent="0.25">
      <c r="A344" s="3" t="s">
        <v>381</v>
      </c>
      <c r="B344" s="1" t="s">
        <v>1541</v>
      </c>
      <c r="C344" s="2" t="s">
        <v>1542</v>
      </c>
      <c r="D344" s="3" t="s">
        <v>1543</v>
      </c>
    </row>
    <row r="345" spans="1:4" x14ac:dyDescent="0.25">
      <c r="A345" s="3" t="s">
        <v>382</v>
      </c>
      <c r="B345" s="1" t="s">
        <v>1544</v>
      </c>
      <c r="C345" s="2" t="s">
        <v>1545</v>
      </c>
      <c r="D345" s="3" t="s">
        <v>1546</v>
      </c>
    </row>
    <row r="346" spans="1:4" x14ac:dyDescent="0.25">
      <c r="A346" s="3" t="s">
        <v>383</v>
      </c>
      <c r="B346" s="1" t="s">
        <v>1547</v>
      </c>
      <c r="C346" s="2" t="s">
        <v>1548</v>
      </c>
      <c r="D346" s="3" t="s">
        <v>1549</v>
      </c>
    </row>
    <row r="347" spans="1:4" x14ac:dyDescent="0.25">
      <c r="A347" s="3" t="s">
        <v>384</v>
      </c>
      <c r="B347" s="1" t="s">
        <v>1550</v>
      </c>
      <c r="C347" s="2" t="s">
        <v>1551</v>
      </c>
      <c r="D347" s="3" t="s">
        <v>1552</v>
      </c>
    </row>
    <row r="348" spans="1:4" x14ac:dyDescent="0.25">
      <c r="A348" s="3" t="s">
        <v>385</v>
      </c>
      <c r="B348" s="1" t="s">
        <v>1553</v>
      </c>
      <c r="C348" s="2" t="s">
        <v>1554</v>
      </c>
      <c r="D348" s="3" t="s">
        <v>1555</v>
      </c>
    </row>
    <row r="349" spans="1:4" x14ac:dyDescent="0.25">
      <c r="A349" s="3" t="s">
        <v>386</v>
      </c>
      <c r="B349" s="1" t="s">
        <v>1556</v>
      </c>
      <c r="C349" s="2" t="s">
        <v>1557</v>
      </c>
      <c r="D349" s="3" t="s">
        <v>1558</v>
      </c>
    </row>
    <row r="350" spans="1:4" x14ac:dyDescent="0.25">
      <c r="A350" s="3" t="s">
        <v>387</v>
      </c>
      <c r="B350" s="1" t="s">
        <v>1559</v>
      </c>
      <c r="C350" s="2" t="s">
        <v>1560</v>
      </c>
      <c r="D350" s="3" t="s">
        <v>1561</v>
      </c>
    </row>
    <row r="351" spans="1:4" x14ac:dyDescent="0.25">
      <c r="A351" s="3" t="s">
        <v>388</v>
      </c>
      <c r="B351" s="1" t="s">
        <v>1562</v>
      </c>
      <c r="C351" s="2" t="s">
        <v>1563</v>
      </c>
      <c r="D351" s="3" t="s">
        <v>1564</v>
      </c>
    </row>
    <row r="352" spans="1:4" x14ac:dyDescent="0.25">
      <c r="A352" s="3" t="s">
        <v>389</v>
      </c>
      <c r="B352" s="1" t="s">
        <v>1565</v>
      </c>
      <c r="C352" s="2" t="s">
        <v>1566</v>
      </c>
      <c r="D352" s="3" t="s">
        <v>1567</v>
      </c>
    </row>
    <row r="353" spans="1:4" x14ac:dyDescent="0.25">
      <c r="A353" s="3" t="s">
        <v>390</v>
      </c>
      <c r="B353" s="1" t="s">
        <v>1568</v>
      </c>
      <c r="C353" s="2" t="s">
        <v>1569</v>
      </c>
      <c r="D353" s="3" t="s">
        <v>1570</v>
      </c>
    </row>
    <row r="354" spans="1:4" x14ac:dyDescent="0.25">
      <c r="A354" s="5" t="s">
        <v>1573</v>
      </c>
      <c r="B354" s="1" t="s">
        <v>1571</v>
      </c>
      <c r="C354" s="2" t="s">
        <v>523</v>
      </c>
      <c r="D354" s="3" t="s">
        <v>1572</v>
      </c>
    </row>
    <row r="355" spans="1:4" x14ac:dyDescent="0.25">
      <c r="A355" s="5" t="s">
        <v>1573</v>
      </c>
      <c r="B355" s="1" t="s">
        <v>1574</v>
      </c>
      <c r="C355" s="2" t="s">
        <v>523</v>
      </c>
      <c r="D355" s="3" t="s">
        <v>1572</v>
      </c>
    </row>
    <row r="356" spans="1:4" x14ac:dyDescent="0.25">
      <c r="A356" s="3"/>
      <c r="B356" s="1" t="s">
        <v>1575</v>
      </c>
      <c r="C356" s="2" t="s">
        <v>513</v>
      </c>
      <c r="D356" s="3" t="s">
        <v>1576</v>
      </c>
    </row>
    <row r="357" spans="1:4" x14ac:dyDescent="0.25">
      <c r="A357" s="3"/>
      <c r="B357" s="1" t="s">
        <v>1577</v>
      </c>
      <c r="C357" s="2" t="s">
        <v>513</v>
      </c>
      <c r="D357" s="3" t="s">
        <v>1576</v>
      </c>
    </row>
    <row r="358" spans="1:4" x14ac:dyDescent="0.25">
      <c r="A358" s="3"/>
      <c r="B358" s="1" t="s">
        <v>1578</v>
      </c>
      <c r="C358" s="2" t="s">
        <v>515</v>
      </c>
      <c r="D358" s="3" t="s">
        <v>1579</v>
      </c>
    </row>
    <row r="359" spans="1:4" x14ac:dyDescent="0.25">
      <c r="A359" s="3"/>
      <c r="B359" s="1" t="s">
        <v>1580</v>
      </c>
      <c r="C359" s="2" t="s">
        <v>515</v>
      </c>
      <c r="D359" s="3" t="s">
        <v>1579</v>
      </c>
    </row>
    <row r="360" spans="1:4" x14ac:dyDescent="0.25">
      <c r="A360" s="3"/>
      <c r="B360" s="1" t="s">
        <v>1581</v>
      </c>
      <c r="C360" s="2" t="s">
        <v>1582</v>
      </c>
      <c r="D360" s="3" t="s">
        <v>1583</v>
      </c>
    </row>
    <row r="361" spans="1:4" x14ac:dyDescent="0.25">
      <c r="A361" s="3"/>
      <c r="B361" s="1" t="s">
        <v>1584</v>
      </c>
      <c r="C361" s="2" t="s">
        <v>1582</v>
      </c>
      <c r="D361" s="3" t="s">
        <v>1583</v>
      </c>
    </row>
    <row r="362" spans="1:4" x14ac:dyDescent="0.25">
      <c r="A362" s="6" t="s">
        <v>1587</v>
      </c>
      <c r="B362" s="1" t="s">
        <v>1585</v>
      </c>
      <c r="C362" s="2" t="s">
        <v>518</v>
      </c>
      <c r="D362" s="3" t="s">
        <v>1586</v>
      </c>
    </row>
    <row r="363" spans="1:4" x14ac:dyDescent="0.25">
      <c r="A363" s="6" t="s">
        <v>1587</v>
      </c>
      <c r="B363" s="1" t="s">
        <v>1588</v>
      </c>
      <c r="C363" s="2" t="s">
        <v>518</v>
      </c>
      <c r="D363" s="3" t="s">
        <v>1586</v>
      </c>
    </row>
    <row r="364" spans="1:4" x14ac:dyDescent="0.25">
      <c r="A364" s="3" t="s">
        <v>1591</v>
      </c>
      <c r="B364" s="1" t="s">
        <v>1589</v>
      </c>
      <c r="C364" s="2" t="s">
        <v>520</v>
      </c>
      <c r="D364" s="3" t="s">
        <v>1590</v>
      </c>
    </row>
    <row r="365" spans="1:4" x14ac:dyDescent="0.25">
      <c r="A365" s="3" t="s">
        <v>1591</v>
      </c>
      <c r="B365" s="1" t="s">
        <v>1592</v>
      </c>
      <c r="C365" s="2" t="s">
        <v>520</v>
      </c>
      <c r="D365" s="3" t="s">
        <v>1590</v>
      </c>
    </row>
    <row r="366" spans="1:4" x14ac:dyDescent="0.25">
      <c r="A366" s="3" t="s">
        <v>1595</v>
      </c>
      <c r="B366" s="1" t="s">
        <v>1593</v>
      </c>
      <c r="C366" s="2" t="s">
        <v>521</v>
      </c>
      <c r="D366" s="3" t="s">
        <v>1594</v>
      </c>
    </row>
    <row r="367" spans="1:4" x14ac:dyDescent="0.25">
      <c r="A367" s="3" t="s">
        <v>1595</v>
      </c>
      <c r="B367" s="1" t="s">
        <v>1596</v>
      </c>
      <c r="C367" s="2" t="s">
        <v>521</v>
      </c>
      <c r="D367" s="3" t="s">
        <v>1594</v>
      </c>
    </row>
    <row r="368" spans="1:4" x14ac:dyDescent="0.25">
      <c r="A368" s="3" t="s">
        <v>1599</v>
      </c>
      <c r="B368" s="1" t="s">
        <v>1597</v>
      </c>
      <c r="C368" s="2" t="s">
        <v>522</v>
      </c>
      <c r="D368" s="3" t="s">
        <v>1598</v>
      </c>
    </row>
    <row r="369" spans="1:4" x14ac:dyDescent="0.25">
      <c r="A369" s="3" t="s">
        <v>1599</v>
      </c>
      <c r="B369" s="1" t="s">
        <v>1600</v>
      </c>
      <c r="C369" s="2" t="s">
        <v>522</v>
      </c>
      <c r="D369" s="3" t="s">
        <v>1598</v>
      </c>
    </row>
    <row r="370" spans="1:4" x14ac:dyDescent="0.25">
      <c r="A370" s="3"/>
      <c r="B370" s="1" t="s">
        <v>1601</v>
      </c>
      <c r="C370" s="2" t="s">
        <v>1602</v>
      </c>
      <c r="D370" s="3" t="s">
        <v>1603</v>
      </c>
    </row>
    <row r="371" spans="1:4" x14ac:dyDescent="0.25">
      <c r="A371" s="3"/>
      <c r="B371" s="1" t="s">
        <v>1604</v>
      </c>
      <c r="C371" s="2" t="s">
        <v>1602</v>
      </c>
      <c r="D371" s="3" t="s">
        <v>1603</v>
      </c>
    </row>
    <row r="372" spans="1:4" x14ac:dyDescent="0.25">
      <c r="A372" s="3"/>
      <c r="B372" s="1" t="s">
        <v>1605</v>
      </c>
      <c r="C372" s="2" t="s">
        <v>1606</v>
      </c>
      <c r="D372" s="3" t="s">
        <v>1607</v>
      </c>
    </row>
    <row r="373" spans="1:4" x14ac:dyDescent="0.25">
      <c r="A373" s="3"/>
      <c r="B373" s="1" t="s">
        <v>1608</v>
      </c>
      <c r="C373" s="2" t="s">
        <v>1609</v>
      </c>
      <c r="D373" s="3" t="s">
        <v>1610</v>
      </c>
    </row>
    <row r="374" spans="1:4" x14ac:dyDescent="0.25">
      <c r="A374" s="3"/>
      <c r="B374" s="1" t="s">
        <v>1611</v>
      </c>
      <c r="C374" s="2" t="s">
        <v>1612</v>
      </c>
      <c r="D374" s="3" t="s">
        <v>1613</v>
      </c>
    </row>
    <row r="375" spans="1:4" x14ac:dyDescent="0.25">
      <c r="A375" s="3"/>
      <c r="B375" s="1" t="s">
        <v>1614</v>
      </c>
      <c r="C375" s="2" t="s">
        <v>1615</v>
      </c>
      <c r="D375" s="3" t="s">
        <v>1616</v>
      </c>
    </row>
    <row r="376" spans="1:4" x14ac:dyDescent="0.25">
      <c r="A376" s="3"/>
      <c r="B376" s="1" t="s">
        <v>1617</v>
      </c>
      <c r="C376" s="2" t="s">
        <v>1618</v>
      </c>
      <c r="D376" s="3" t="s">
        <v>1619</v>
      </c>
    </row>
    <row r="377" spans="1:4" x14ac:dyDescent="0.25">
      <c r="A377" s="3"/>
      <c r="B377" s="1" t="s">
        <v>1620</v>
      </c>
      <c r="C377" s="2" t="s">
        <v>1621</v>
      </c>
      <c r="D377" s="3" t="s">
        <v>1622</v>
      </c>
    </row>
    <row r="378" spans="1:4" x14ac:dyDescent="0.25">
      <c r="A378" s="3"/>
      <c r="B378" s="1" t="s">
        <v>1623</v>
      </c>
      <c r="C378" s="2" t="s">
        <v>1624</v>
      </c>
      <c r="D378" s="3" t="s">
        <v>1625</v>
      </c>
    </row>
    <row r="379" spans="1:4" x14ac:dyDescent="0.25">
      <c r="A379" s="3"/>
      <c r="B379" s="1" t="s">
        <v>1626</v>
      </c>
      <c r="C379" s="2" t="s">
        <v>1627</v>
      </c>
      <c r="D379" s="3" t="s">
        <v>1628</v>
      </c>
    </row>
    <row r="380" spans="1:4" x14ac:dyDescent="0.25">
      <c r="A380" s="3"/>
      <c r="B380" s="1" t="s">
        <v>1629</v>
      </c>
      <c r="C380" s="2" t="s">
        <v>1630</v>
      </c>
      <c r="D380" s="3" t="s">
        <v>1631</v>
      </c>
    </row>
    <row r="381" spans="1:4" x14ac:dyDescent="0.25">
      <c r="A381" s="3"/>
      <c r="B381" s="1" t="s">
        <v>1632</v>
      </c>
      <c r="C381" s="2" t="s">
        <v>1633</v>
      </c>
      <c r="D381" s="3" t="s">
        <v>1634</v>
      </c>
    </row>
    <row r="382" spans="1:4" x14ac:dyDescent="0.25">
      <c r="A382" s="3"/>
      <c r="B382" s="1" t="s">
        <v>1635</v>
      </c>
      <c r="C382" s="2" t="s">
        <v>1636</v>
      </c>
      <c r="D382" s="3" t="s">
        <v>1637</v>
      </c>
    </row>
    <row r="383" spans="1:4" x14ac:dyDescent="0.25">
      <c r="A383" s="3"/>
      <c r="B383" s="1" t="s">
        <v>1638</v>
      </c>
      <c r="C383" s="2" t="s">
        <v>1639</v>
      </c>
      <c r="D383" s="3" t="s">
        <v>1640</v>
      </c>
    </row>
    <row r="384" spans="1:4" x14ac:dyDescent="0.25">
      <c r="A384" s="3"/>
      <c r="B384" s="1" t="s">
        <v>1641</v>
      </c>
      <c r="C384" s="2" t="s">
        <v>1642</v>
      </c>
      <c r="D384" s="3" t="s">
        <v>1643</v>
      </c>
    </row>
    <row r="385" spans="1:4" x14ac:dyDescent="0.25">
      <c r="A385" s="3"/>
      <c r="B385" s="1" t="s">
        <v>1644</v>
      </c>
      <c r="C385" s="2" t="s">
        <v>1645</v>
      </c>
      <c r="D385" s="3" t="s">
        <v>1646</v>
      </c>
    </row>
    <row r="386" spans="1:4" x14ac:dyDescent="0.25">
      <c r="A386" t="s">
        <v>511</v>
      </c>
      <c r="B386" t="s">
        <v>539</v>
      </c>
    </row>
    <row r="387" spans="1:4" x14ac:dyDescent="0.25">
      <c r="A387" t="s">
        <v>512</v>
      </c>
      <c r="B387" t="s">
        <v>540</v>
      </c>
    </row>
    <row r="388" spans="1:4" x14ac:dyDescent="0.25">
      <c r="A388" t="s">
        <v>513</v>
      </c>
      <c r="B388" t="s">
        <v>546</v>
      </c>
    </row>
    <row r="389" spans="1:4" x14ac:dyDescent="0.25">
      <c r="A389" t="s">
        <v>514</v>
      </c>
      <c r="B389" t="s">
        <v>547</v>
      </c>
    </row>
    <row r="390" spans="1:4" x14ac:dyDescent="0.25">
      <c r="A390" t="s">
        <v>515</v>
      </c>
      <c r="B390" t="s">
        <v>548</v>
      </c>
    </row>
    <row r="391" spans="1:4" x14ac:dyDescent="0.25">
      <c r="A391" t="s">
        <v>516</v>
      </c>
      <c r="B391" t="s">
        <v>541</v>
      </c>
    </row>
    <row r="392" spans="1:4" x14ac:dyDescent="0.25">
      <c r="A392" t="s">
        <v>517</v>
      </c>
      <c r="B392" t="s">
        <v>543</v>
      </c>
    </row>
    <row r="393" spans="1:4" x14ac:dyDescent="0.25">
      <c r="A393" t="s">
        <v>518</v>
      </c>
      <c r="B393" t="s">
        <v>544</v>
      </c>
    </row>
    <row r="394" spans="1:4" x14ac:dyDescent="0.25">
      <c r="A394" t="s">
        <v>519</v>
      </c>
      <c r="B394" t="s">
        <v>542</v>
      </c>
    </row>
    <row r="395" spans="1:4" x14ac:dyDescent="0.25">
      <c r="A395" t="s">
        <v>520</v>
      </c>
      <c r="B395" t="s">
        <v>545</v>
      </c>
    </row>
    <row r="396" spans="1:4" x14ac:dyDescent="0.25">
      <c r="A396" t="s">
        <v>521</v>
      </c>
      <c r="B396" t="s">
        <v>549</v>
      </c>
    </row>
    <row r="397" spans="1:4" x14ac:dyDescent="0.25">
      <c r="A397" t="s">
        <v>522</v>
      </c>
      <c r="B397" t="s">
        <v>550</v>
      </c>
    </row>
    <row r="398" spans="1:4" x14ac:dyDescent="0.25">
      <c r="A398" t="s">
        <v>523</v>
      </c>
      <c r="B398" t="s">
        <v>551</v>
      </c>
    </row>
  </sheetData>
  <conditionalFormatting sqref="C2:C385">
    <cfRule type="duplicateValues" dxfId="16" priority="11"/>
  </conditionalFormatting>
  <conditionalFormatting sqref="D2:D385">
    <cfRule type="cellIs" dxfId="15" priority="10" operator="equal">
      <formula>1</formula>
    </cfRule>
  </conditionalFormatting>
  <conditionalFormatting sqref="B2:B385">
    <cfRule type="duplicateValues" dxfId="14" priority="8"/>
    <cfRule type="containsText" dxfId="13" priority="9" operator="containsText" text="blank">
      <formula>NOT(ISERROR(SEARCH("blank",B2)))</formula>
    </cfRule>
  </conditionalFormatting>
  <conditionalFormatting sqref="A2:D385">
    <cfRule type="expression" dxfId="12" priority="7">
      <formula>$B2&lt;&gt;$B3</formula>
    </cfRule>
  </conditionalFormatting>
  <conditionalFormatting sqref="B2:B385">
    <cfRule type="expression" dxfId="11" priority="6">
      <formula>B$2&lt;&gt;C$2</formula>
    </cfRule>
  </conditionalFormatting>
  <conditionalFormatting sqref="C1">
    <cfRule type="duplicateValues" dxfId="10" priority="5"/>
  </conditionalFormatting>
  <conditionalFormatting sqref="D1">
    <cfRule type="cellIs" dxfId="9" priority="4" operator="equal">
      <formula>1</formula>
    </cfRule>
  </conditionalFormatting>
  <conditionalFormatting sqref="B1">
    <cfRule type="duplicateValues" dxfId="8" priority="2"/>
    <cfRule type="containsText" dxfId="7" priority="3" operator="containsText" text="blank">
      <formula>NOT(ISERROR(SEARCH("blank",B1)))</formula>
    </cfRule>
  </conditionalFormatting>
  <conditionalFormatting sqref="B1">
    <cfRule type="expression" dxfId="6" priority="1">
      <formula>B$1&lt;&gt;C$1</formula>
    </cfRule>
  </conditionalFormatting>
  <conditionalFormatting sqref="C2:C385">
    <cfRule type="expression" dxfId="5" priority="16">
      <formula>C$2&lt;&gt;#REF!</formula>
    </cfRule>
  </conditionalFormatting>
  <conditionalFormatting sqref="C1">
    <cfRule type="expression" dxfId="4" priority="19">
      <formula>C$1&lt;&gt;#REF!</formula>
    </cfRule>
  </conditionalFormatting>
  <conditionalFormatting sqref="D2:D385">
    <cfRule type="expression" dxfId="3" priority="22">
      <formula>D$2&lt;&gt;A$2</formula>
    </cfRule>
  </conditionalFormatting>
  <conditionalFormatting sqref="D1">
    <cfRule type="expression" dxfId="2" priority="24">
      <formula>D$1&lt;&gt;A$1</formula>
    </cfRule>
  </conditionalFormatting>
  <conditionalFormatting sqref="A2:A385">
    <cfRule type="expression" dxfId="1" priority="26">
      <formula>A$2&lt;&gt;E$2</formula>
    </cfRule>
  </conditionalFormatting>
  <conditionalFormatting sqref="A1">
    <cfRule type="expression" dxfId="0" priority="27">
      <formula>A$1&lt;&gt;E$1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316"/>
  <sheetViews>
    <sheetView topLeftCell="BO1" workbookViewId="0">
      <selection activeCell="CF11" sqref="CF11"/>
    </sheetView>
  </sheetViews>
  <sheetFormatPr defaultRowHeight="15" x14ac:dyDescent="0.25"/>
  <cols>
    <col min="1" max="1" width="10" style="12" bestFit="1" customWidth="1"/>
    <col min="2" max="2" width="72.7109375" style="12" bestFit="1" customWidth="1"/>
    <col min="11" max="17" width="4.5703125" bestFit="1" customWidth="1"/>
    <col min="18" max="18" width="5.5703125" bestFit="1" customWidth="1"/>
    <col min="19" max="35" width="4.5703125" bestFit="1" customWidth="1"/>
    <col min="36" max="43" width="5.5703125" bestFit="1" customWidth="1"/>
    <col min="44" max="51" width="5.28515625" bestFit="1" customWidth="1"/>
    <col min="52" max="59" width="4.5703125" bestFit="1" customWidth="1"/>
    <col min="60" max="67" width="5.28515625" bestFit="1" customWidth="1"/>
    <col min="68" max="69" width="4.5703125" bestFit="1" customWidth="1"/>
    <col min="70" max="70" width="5.28515625" bestFit="1" customWidth="1"/>
    <col min="71" max="71" width="4.5703125" bestFit="1" customWidth="1"/>
    <col min="72" max="77" width="12" bestFit="1" customWidth="1"/>
    <col min="78" max="83" width="4.5703125" style="16" bestFit="1" customWidth="1"/>
    <col min="84" max="84" width="5.5703125" style="16" bestFit="1" customWidth="1"/>
    <col min="85" max="85" width="4.5703125" bestFit="1" customWidth="1"/>
    <col min="86" max="92" width="5.5703125" bestFit="1" customWidth="1"/>
    <col min="93" max="99" width="5.28515625" bestFit="1" customWidth="1"/>
  </cols>
  <sheetData>
    <row r="1" spans="1:99" ht="88.5" x14ac:dyDescent="0.25">
      <c r="A1" s="11" t="s">
        <v>1651</v>
      </c>
      <c r="B1" s="11" t="s">
        <v>0</v>
      </c>
      <c r="C1" t="s">
        <v>145</v>
      </c>
      <c r="D1" t="s">
        <v>1652</v>
      </c>
      <c r="E1" t="s">
        <v>1653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s="11" t="s">
        <v>66</v>
      </c>
      <c r="L1" s="11" t="s">
        <v>67</v>
      </c>
      <c r="M1" s="11" t="s">
        <v>68</v>
      </c>
      <c r="N1" s="11" t="s">
        <v>69</v>
      </c>
      <c r="O1" s="11" t="s">
        <v>70</v>
      </c>
      <c r="P1" s="11" t="s">
        <v>71</v>
      </c>
      <c r="Q1" s="11" t="s">
        <v>72</v>
      </c>
      <c r="R1" s="11" t="s">
        <v>73</v>
      </c>
      <c r="S1" s="11" t="s">
        <v>74</v>
      </c>
      <c r="T1" s="11" t="s">
        <v>75</v>
      </c>
      <c r="U1" s="11" t="s">
        <v>76</v>
      </c>
      <c r="V1" s="11" t="s">
        <v>77</v>
      </c>
      <c r="W1" s="11" t="s">
        <v>78</v>
      </c>
      <c r="X1" s="11" t="s">
        <v>79</v>
      </c>
      <c r="Y1" s="11" t="s">
        <v>80</v>
      </c>
      <c r="Z1" s="11" t="s">
        <v>81</v>
      </c>
      <c r="AA1" s="11" t="s">
        <v>1721</v>
      </c>
      <c r="AB1" s="11" t="s">
        <v>82</v>
      </c>
      <c r="AC1" s="11" t="s">
        <v>83</v>
      </c>
      <c r="AD1" s="11" t="s">
        <v>84</v>
      </c>
      <c r="AE1" s="11" t="s">
        <v>85</v>
      </c>
      <c r="AF1" s="11" t="s">
        <v>86</v>
      </c>
      <c r="AG1" s="11" t="s">
        <v>87</v>
      </c>
      <c r="AH1" s="11" t="s">
        <v>88</v>
      </c>
      <c r="AI1" s="11" t="s">
        <v>89</v>
      </c>
      <c r="AJ1" s="11" t="s">
        <v>90</v>
      </c>
      <c r="AK1" s="11" t="s">
        <v>91</v>
      </c>
      <c r="AL1" s="11" t="s">
        <v>92</v>
      </c>
      <c r="AM1" s="11" t="s">
        <v>93</v>
      </c>
      <c r="AN1" s="11" t="s">
        <v>94</v>
      </c>
      <c r="AO1" s="11" t="s">
        <v>95</v>
      </c>
      <c r="AP1" s="11" t="s">
        <v>96</v>
      </c>
      <c r="AQ1" s="11" t="s">
        <v>97</v>
      </c>
      <c r="AR1" s="11" t="s">
        <v>98</v>
      </c>
      <c r="AS1" s="11" t="s">
        <v>99</v>
      </c>
      <c r="AT1" s="11" t="s">
        <v>100</v>
      </c>
      <c r="AU1" s="11" t="s">
        <v>101</v>
      </c>
      <c r="AV1" s="11" t="s">
        <v>102</v>
      </c>
      <c r="AW1" s="11" t="s">
        <v>103</v>
      </c>
      <c r="AX1" s="11" t="s">
        <v>104</v>
      </c>
      <c r="AY1" s="11" t="s">
        <v>105</v>
      </c>
      <c r="AZ1" s="11" t="s">
        <v>106</v>
      </c>
      <c r="BA1" s="11" t="s">
        <v>107</v>
      </c>
      <c r="BB1" s="11" t="s">
        <v>108</v>
      </c>
      <c r="BC1" s="11" t="s">
        <v>109</v>
      </c>
      <c r="BD1" s="11" t="s">
        <v>110</v>
      </c>
      <c r="BE1" s="11" t="s">
        <v>111</v>
      </c>
      <c r="BF1" s="11" t="s">
        <v>112</v>
      </c>
      <c r="BG1" s="11" t="s">
        <v>113</v>
      </c>
      <c r="BH1" s="11" t="s">
        <v>114</v>
      </c>
      <c r="BI1" s="11" t="s">
        <v>115</v>
      </c>
      <c r="BJ1" s="11" t="s">
        <v>116</v>
      </c>
      <c r="BK1" s="11" t="s">
        <v>117</v>
      </c>
      <c r="BL1" s="11" t="s">
        <v>118</v>
      </c>
      <c r="BM1" s="11" t="s">
        <v>119</v>
      </c>
      <c r="BN1" s="11" t="s">
        <v>120</v>
      </c>
      <c r="BO1" s="11" t="s">
        <v>121</v>
      </c>
      <c r="BP1" s="11" t="s">
        <v>1655</v>
      </c>
      <c r="BQ1" s="11" t="s">
        <v>1654</v>
      </c>
      <c r="BR1" s="11" t="s">
        <v>122</v>
      </c>
      <c r="BS1" s="11" t="s">
        <v>123</v>
      </c>
      <c r="BT1" s="11" t="s">
        <v>1656</v>
      </c>
      <c r="BU1" s="11" t="s">
        <v>1657</v>
      </c>
      <c r="BV1" s="11" t="s">
        <v>1658</v>
      </c>
      <c r="BW1" s="11" t="s">
        <v>1659</v>
      </c>
      <c r="BX1" s="11" t="s">
        <v>1660</v>
      </c>
      <c r="BY1" s="11" t="s">
        <v>1661</v>
      </c>
      <c r="BZ1" s="14" t="s">
        <v>124</v>
      </c>
      <c r="CA1" s="14" t="s">
        <v>125</v>
      </c>
      <c r="CB1" s="14" t="s">
        <v>126</v>
      </c>
      <c r="CC1" s="14" t="s">
        <v>127</v>
      </c>
      <c r="CD1" s="14" t="s">
        <v>128</v>
      </c>
      <c r="CE1" s="14" t="s">
        <v>129</v>
      </c>
      <c r="CF1" s="14" t="s">
        <v>130</v>
      </c>
      <c r="CG1" s="11" t="s">
        <v>1722</v>
      </c>
      <c r="CH1" s="11" t="s">
        <v>131</v>
      </c>
      <c r="CI1" s="11" t="s">
        <v>132</v>
      </c>
      <c r="CJ1" s="11" t="s">
        <v>133</v>
      </c>
      <c r="CK1" s="11" t="s">
        <v>134</v>
      </c>
      <c r="CL1" s="11" t="s">
        <v>135</v>
      </c>
      <c r="CM1" s="11" t="s">
        <v>136</v>
      </c>
      <c r="CN1" s="11" t="s">
        <v>137</v>
      </c>
      <c r="CO1" s="11" t="s">
        <v>138</v>
      </c>
      <c r="CP1" s="11" t="s">
        <v>139</v>
      </c>
      <c r="CQ1" s="11" t="s">
        <v>140</v>
      </c>
      <c r="CR1" s="11" t="s">
        <v>141</v>
      </c>
      <c r="CS1" s="11" t="s">
        <v>142</v>
      </c>
      <c r="CT1" s="11" t="s">
        <v>143</v>
      </c>
      <c r="CU1" s="11" t="s">
        <v>144</v>
      </c>
    </row>
    <row r="2" spans="1:99" x14ac:dyDescent="0.25">
      <c r="A2" s="12" t="s">
        <v>621</v>
      </c>
      <c r="B2" s="12" t="s">
        <v>151</v>
      </c>
      <c r="C2" t="s">
        <v>152</v>
      </c>
      <c r="D2" t="s">
        <v>525</v>
      </c>
      <c r="E2" t="s">
        <v>1662</v>
      </c>
      <c r="F2" t="s">
        <v>153</v>
      </c>
      <c r="G2" t="s">
        <v>154</v>
      </c>
      <c r="H2" t="s">
        <v>155</v>
      </c>
      <c r="I2" t="s">
        <v>155</v>
      </c>
      <c r="J2" t="s">
        <v>155</v>
      </c>
      <c r="K2" s="10">
        <v>0.792205626</v>
      </c>
      <c r="L2" s="10">
        <v>1.183694655</v>
      </c>
      <c r="M2" s="10">
        <v>0.66397251400000001</v>
      </c>
      <c r="N2" s="10">
        <v>0.75236235699999998</v>
      </c>
      <c r="O2" s="10">
        <v>0.55640698899999996</v>
      </c>
      <c r="P2" s="10">
        <v>0.73229871199999996</v>
      </c>
      <c r="Q2" s="10">
        <v>0.60329339900000001</v>
      </c>
      <c r="R2" s="10">
        <v>0.64459745999999996</v>
      </c>
      <c r="S2" s="10">
        <v>0.52511757599999997</v>
      </c>
      <c r="T2" s="10">
        <v>0.55010178200000004</v>
      </c>
      <c r="U2" s="10">
        <v>0.55920602900000005</v>
      </c>
      <c r="V2" s="10">
        <v>0.55883011900000001</v>
      </c>
      <c r="W2" s="10">
        <v>0.57007044299999998</v>
      </c>
      <c r="X2" s="10">
        <v>0.56134070000000003</v>
      </c>
      <c r="Y2" s="10">
        <v>0.56681084400000004</v>
      </c>
      <c r="Z2" s="10">
        <v>0.57085929700000004</v>
      </c>
      <c r="AA2" s="10">
        <v>0.26809566899999998</v>
      </c>
      <c r="AB2" s="10">
        <v>0.213440571</v>
      </c>
      <c r="AC2" s="10">
        <v>0.22964927800000001</v>
      </c>
      <c r="AD2" s="10">
        <v>0.182177809</v>
      </c>
      <c r="AE2" s="10">
        <v>0.18969180799999999</v>
      </c>
      <c r="AF2" s="10">
        <v>0.15966454599999999</v>
      </c>
      <c r="AG2" s="10">
        <v>0.18383971800000001</v>
      </c>
      <c r="AH2" s="10">
        <v>0.165481764</v>
      </c>
      <c r="AI2" s="10">
        <v>0.168291301</v>
      </c>
      <c r="AJ2" s="10">
        <v>36.02372458</v>
      </c>
      <c r="AK2" s="10">
        <v>35.837502129999997</v>
      </c>
      <c r="AL2" s="10">
        <v>36.375362500000001</v>
      </c>
      <c r="AM2" s="10">
        <v>41.06469113</v>
      </c>
      <c r="AN2" s="10">
        <v>41.137978279999999</v>
      </c>
      <c r="AO2" s="10">
        <v>42.36327575</v>
      </c>
      <c r="AP2" s="10">
        <v>42.220836900000002</v>
      </c>
      <c r="AQ2" s="10">
        <v>44.868208359999997</v>
      </c>
      <c r="AR2" s="10">
        <v>-4.4874183719999996</v>
      </c>
      <c r="AS2" s="10">
        <v>-6.1004185770000001</v>
      </c>
      <c r="AT2" s="10">
        <v>-5.8322808139999998</v>
      </c>
      <c r="AU2" s="10">
        <v>-6.5562619030000002</v>
      </c>
      <c r="AV2" s="10">
        <v>-6.3726683550000001</v>
      </c>
      <c r="AW2" s="10">
        <v>-6.9490913460000003</v>
      </c>
      <c r="AX2" s="10">
        <v>-6.3539716909999999</v>
      </c>
      <c r="AY2" s="10">
        <v>-5.9825461630000003</v>
      </c>
      <c r="AZ2" s="10">
        <v>5.0958027909999997</v>
      </c>
      <c r="BA2" s="10">
        <v>4.8813989260000001</v>
      </c>
      <c r="BB2" s="10">
        <v>4.9682749089999998</v>
      </c>
      <c r="BC2" s="10">
        <v>4.9073911819999996</v>
      </c>
      <c r="BD2" s="10">
        <v>4.7209123880000003</v>
      </c>
      <c r="BE2" s="10">
        <v>4.8783486659999999</v>
      </c>
      <c r="BF2" s="10">
        <v>4.7772746540000002</v>
      </c>
      <c r="BG2" s="10">
        <v>4.2830176409999998</v>
      </c>
      <c r="BH2" s="10">
        <v>-1.5488064239999999</v>
      </c>
      <c r="BI2" s="10">
        <v>-1.526781427</v>
      </c>
      <c r="BJ2" s="10">
        <v>-1.7072644400000001</v>
      </c>
      <c r="BK2" s="10">
        <v>-1.689434224</v>
      </c>
      <c r="BL2" s="10">
        <v>-1.8435563770000001</v>
      </c>
      <c r="BM2" s="10">
        <v>-1.7286589320000001</v>
      </c>
      <c r="BN2" s="10">
        <v>-1.8244953559999999</v>
      </c>
      <c r="BO2" s="10">
        <v>-1.873382643</v>
      </c>
      <c r="BP2" s="10">
        <f>VLOOKUP($B2,[1]PhiInxIrossOut_ggeffects!$A$1:$F$316,2,FALSE)</f>
        <v>1.1535158242127399</v>
      </c>
      <c r="BQ2" s="10">
        <f>VLOOKUP($B2,[2]PhiInxICross_ggeffects!$A$1:$F$316,2,FALSE)</f>
        <v>1.2396885069999899</v>
      </c>
      <c r="BR2" s="10">
        <v>-0.33286603999999997</v>
      </c>
      <c r="BS2" s="10">
        <v>0.53009395000000004</v>
      </c>
      <c r="BT2">
        <v>0.54676463878649295</v>
      </c>
      <c r="BU2">
        <v>0.53931444867093203</v>
      </c>
      <c r="BV2">
        <v>0.53558935361315296</v>
      </c>
      <c r="BW2">
        <v>0.52441406843981297</v>
      </c>
      <c r="BX2">
        <v>0.52068897338203302</v>
      </c>
      <c r="BY2">
        <v>0.51137623573758295</v>
      </c>
      <c r="BZ2" s="15">
        <v>0.93840477099999997</v>
      </c>
      <c r="CA2" s="15">
        <v>0.65043116499999998</v>
      </c>
      <c r="CB2" s="15">
        <v>0.70338750800000005</v>
      </c>
      <c r="CC2" s="15">
        <v>0.71797378700000003</v>
      </c>
      <c r="CD2" s="15">
        <v>0.96293435199999999</v>
      </c>
      <c r="CE2" s="15">
        <v>0.67459102100000001</v>
      </c>
      <c r="CF2" s="15">
        <v>1.4451342149999999</v>
      </c>
      <c r="CG2" s="10">
        <v>0.25119605</v>
      </c>
      <c r="CH2" s="10">
        <v>38.870002909999997</v>
      </c>
      <c r="CI2" s="10">
        <v>39.924610770000001</v>
      </c>
      <c r="CJ2" s="10">
        <v>41.266628679999997</v>
      </c>
      <c r="CK2" s="10">
        <v>43.829089770000003</v>
      </c>
      <c r="CL2" s="10">
        <v>47.555288879999999</v>
      </c>
      <c r="CM2" s="10">
        <v>49.017488849999999</v>
      </c>
      <c r="CN2" s="10">
        <v>44.887019090000003</v>
      </c>
      <c r="CO2" s="10">
        <v>-5.9247051470000001</v>
      </c>
      <c r="CP2" s="10">
        <v>-5.750601337</v>
      </c>
      <c r="CQ2" s="10">
        <v>-6.074645168</v>
      </c>
      <c r="CR2" s="10">
        <v>-5.6924763059999997</v>
      </c>
      <c r="CS2" s="10">
        <v>-6.2792805410000003</v>
      </c>
      <c r="CT2" s="10">
        <v>-6.2281956660000004</v>
      </c>
      <c r="CU2" s="10">
        <v>-5.1409733099999997</v>
      </c>
    </row>
    <row r="3" spans="1:99" x14ac:dyDescent="0.25">
      <c r="A3" s="12" t="s">
        <v>624</v>
      </c>
      <c r="B3" s="12" t="s">
        <v>156</v>
      </c>
      <c r="C3" t="s">
        <v>152</v>
      </c>
      <c r="D3" t="s">
        <v>525</v>
      </c>
      <c r="E3" t="s">
        <v>1662</v>
      </c>
      <c r="F3" t="s">
        <v>153</v>
      </c>
      <c r="G3" t="s">
        <v>157</v>
      </c>
      <c r="H3" t="s">
        <v>158</v>
      </c>
      <c r="I3" t="s">
        <v>155</v>
      </c>
      <c r="J3" t="s">
        <v>155</v>
      </c>
      <c r="K3" s="10">
        <v>0.98886090400000004</v>
      </c>
      <c r="L3" s="10">
        <v>1.653367029</v>
      </c>
      <c r="M3" s="10">
        <v>1.210513779</v>
      </c>
      <c r="N3" s="10">
        <v>0.83018009599999998</v>
      </c>
      <c r="O3" s="10">
        <v>0.83125648399999996</v>
      </c>
      <c r="P3" s="10">
        <v>0.95015920099999995</v>
      </c>
      <c r="Q3" s="10">
        <v>0.78978784700000004</v>
      </c>
      <c r="R3" s="10">
        <v>0.76394207199999997</v>
      </c>
      <c r="S3" s="10">
        <v>0.485139459</v>
      </c>
      <c r="T3" s="10">
        <v>0.53776303400000003</v>
      </c>
      <c r="U3" s="10">
        <v>0.549418607</v>
      </c>
      <c r="V3" s="10">
        <v>0.56286238099999997</v>
      </c>
      <c r="W3" s="10">
        <v>0.56474784200000006</v>
      </c>
      <c r="X3" s="10">
        <v>0.55325416199999999</v>
      </c>
      <c r="Y3" s="10">
        <v>0.55957474799999996</v>
      </c>
      <c r="Z3" s="10">
        <v>0.57127718000000005</v>
      </c>
      <c r="AA3" s="10">
        <v>0.24613844800000001</v>
      </c>
      <c r="AB3" s="10">
        <v>0.27835723299999998</v>
      </c>
      <c r="AC3" s="10">
        <v>0.25659468499999999</v>
      </c>
      <c r="AD3" s="10">
        <v>0.235980933</v>
      </c>
      <c r="AE3" s="10">
        <v>0.20158763199999999</v>
      </c>
      <c r="AF3" s="10">
        <v>0.19841808699999999</v>
      </c>
      <c r="AG3" s="10">
        <v>0.21680495799999999</v>
      </c>
      <c r="AH3" s="10">
        <v>0.198215472</v>
      </c>
      <c r="AI3" s="10">
        <v>0.188985342</v>
      </c>
      <c r="AJ3" s="10">
        <v>38.920367980000002</v>
      </c>
      <c r="AK3" s="10">
        <v>36.598510099999999</v>
      </c>
      <c r="AL3" s="10">
        <v>38.220565749999999</v>
      </c>
      <c r="AM3" s="10">
        <v>44.56730469</v>
      </c>
      <c r="AN3" s="10">
        <v>41.604189939999998</v>
      </c>
      <c r="AO3" s="10">
        <v>45.345082509999997</v>
      </c>
      <c r="AP3" s="10">
        <v>45.838093469999997</v>
      </c>
      <c r="AQ3" s="10">
        <v>43.238090769999999</v>
      </c>
      <c r="AR3" s="10">
        <v>-4.3370291080000003</v>
      </c>
      <c r="AS3" s="10">
        <v>-3.2571506239999999</v>
      </c>
      <c r="AT3" s="10">
        <v>-5.5227066029999996</v>
      </c>
      <c r="AU3" s="10">
        <v>-6.1847824349999998</v>
      </c>
      <c r="AV3" s="10">
        <v>-6.4522129039999996</v>
      </c>
      <c r="AW3" s="10">
        <v>-5.6048149780000003</v>
      </c>
      <c r="AX3" s="10">
        <v>-5.9426959869999996</v>
      </c>
      <c r="AY3" s="10">
        <v>-6.1748467170000003</v>
      </c>
      <c r="AZ3" s="10">
        <v>5.0925490199999999</v>
      </c>
      <c r="BA3" s="10">
        <v>4.7575741620000001</v>
      </c>
      <c r="BB3" s="10">
        <v>4.9659563059999998</v>
      </c>
      <c r="BC3" s="10">
        <v>4.7436595920000002</v>
      </c>
      <c r="BD3" s="10">
        <v>4.610326175</v>
      </c>
      <c r="BE3" s="10">
        <v>4.818038724</v>
      </c>
      <c r="BF3" s="10">
        <v>4.6955663120000004</v>
      </c>
      <c r="BG3" s="10">
        <v>4.1192068160000002</v>
      </c>
      <c r="BH3" s="10">
        <v>-1.3216686259999999</v>
      </c>
      <c r="BI3" s="10">
        <v>-1.4616716519999999</v>
      </c>
      <c r="BJ3" s="10">
        <v>-1.4820748909999999</v>
      </c>
      <c r="BK3" s="10">
        <v>-1.601894967</v>
      </c>
      <c r="BL3" s="10">
        <v>-1.646490244</v>
      </c>
      <c r="BM3" s="10">
        <v>-1.571089787</v>
      </c>
      <c r="BN3" s="10">
        <v>-1.654613141</v>
      </c>
      <c r="BO3" s="10">
        <v>-1.7357488919999999</v>
      </c>
      <c r="BP3" s="10">
        <f>VLOOKUP($B3,[1]PhiInxIrossOut_ggeffects!$A$1:$F$316,2,FALSE)</f>
        <v>1.1061259844281</v>
      </c>
      <c r="BQ3" s="10">
        <f>VLOOKUP($B3,[2]PhiInxICross_ggeffects!$A$1:$F$316,2,FALSE)</f>
        <v>1.24384223882655</v>
      </c>
      <c r="BR3" s="10">
        <v>-3.2339982000000003E-2</v>
      </c>
      <c r="BS3" s="10">
        <v>0.52815346500000004</v>
      </c>
      <c r="BT3">
        <v>0.534280228136919</v>
      </c>
      <c r="BU3">
        <v>0.52809087452475201</v>
      </c>
      <c r="BV3">
        <v>0.52499619771866901</v>
      </c>
      <c r="BW3">
        <v>0.51571216730041902</v>
      </c>
      <c r="BX3">
        <v>0.51261749049433503</v>
      </c>
      <c r="BY3">
        <v>0.50488079847912704</v>
      </c>
      <c r="BZ3" s="15">
        <v>1.1014923459999999</v>
      </c>
      <c r="CA3" s="15">
        <v>0.95081886299999996</v>
      </c>
      <c r="CB3" s="15">
        <v>1.0366009819999999</v>
      </c>
      <c r="CC3" s="15">
        <v>1.0770691240000001</v>
      </c>
      <c r="CD3" s="15">
        <v>1.048376341</v>
      </c>
      <c r="CE3" s="15">
        <v>0.85030389500000003</v>
      </c>
      <c r="CF3" s="15">
        <v>1.4358864629999999</v>
      </c>
      <c r="CG3" s="10">
        <v>0.22220240299999999</v>
      </c>
      <c r="CH3" s="10">
        <v>40.802376639999999</v>
      </c>
      <c r="CI3" s="10">
        <v>41.233679000000002</v>
      </c>
      <c r="CJ3" s="10">
        <v>37.81848506</v>
      </c>
      <c r="CK3" s="10">
        <v>40.932133659999998</v>
      </c>
      <c r="CL3" s="10">
        <v>47.450329330000002</v>
      </c>
      <c r="CM3" s="10">
        <v>46.563543269999997</v>
      </c>
      <c r="CN3" s="10">
        <v>48.212815470000002</v>
      </c>
      <c r="CO3" s="10">
        <v>-6.5230208709999999</v>
      </c>
      <c r="CP3" s="10">
        <v>-7.4867754890000002</v>
      </c>
      <c r="CQ3" s="10">
        <v>-6.9652318820000003</v>
      </c>
      <c r="CR3" s="10">
        <v>-7.2700247500000001</v>
      </c>
      <c r="CS3" s="10">
        <v>-7.0087435039999999</v>
      </c>
      <c r="CT3" s="10">
        <v>-7.7945029180000001</v>
      </c>
      <c r="CU3" s="10">
        <v>-6.1577111789999996</v>
      </c>
    </row>
    <row r="4" spans="1:99" x14ac:dyDescent="0.25">
      <c r="A4" s="12" t="s">
        <v>627</v>
      </c>
      <c r="B4" s="12" t="s">
        <v>159</v>
      </c>
      <c r="C4" t="s">
        <v>152</v>
      </c>
      <c r="D4" t="s">
        <v>525</v>
      </c>
      <c r="E4" t="s">
        <v>1662</v>
      </c>
      <c r="F4" t="s">
        <v>153</v>
      </c>
      <c r="G4" t="s">
        <v>157</v>
      </c>
      <c r="H4" t="s">
        <v>160</v>
      </c>
      <c r="I4" t="s">
        <v>155</v>
      </c>
      <c r="J4" t="s">
        <v>155</v>
      </c>
      <c r="K4" s="10">
        <v>0.851817877</v>
      </c>
      <c r="L4" s="10">
        <v>0.67385862600000002</v>
      </c>
      <c r="M4" s="10">
        <v>1.101302593</v>
      </c>
      <c r="N4" s="10">
        <v>0.86277875999999998</v>
      </c>
      <c r="O4" s="10">
        <v>0.74590115999999995</v>
      </c>
      <c r="P4" s="10">
        <v>0.88203311100000004</v>
      </c>
      <c r="Q4" s="10">
        <v>0.84403349699999997</v>
      </c>
      <c r="R4" s="10">
        <v>0.65252200900000001</v>
      </c>
      <c r="S4" s="10">
        <v>0.51605738800000001</v>
      </c>
      <c r="T4" s="10">
        <v>0.56283417400000002</v>
      </c>
      <c r="U4" s="10">
        <v>0.55875656799999995</v>
      </c>
      <c r="V4" s="10">
        <v>0.57145620500000005</v>
      </c>
      <c r="W4" s="10">
        <v>0.57886954000000002</v>
      </c>
      <c r="X4" s="10">
        <v>0.56578128100000002</v>
      </c>
      <c r="Y4" s="10">
        <v>0.56327853000000006</v>
      </c>
      <c r="Z4" s="10">
        <v>0.58741867800000003</v>
      </c>
      <c r="AA4" s="10">
        <v>0.24594238400000001</v>
      </c>
      <c r="AB4" s="10">
        <v>0.23523792600000001</v>
      </c>
      <c r="AC4" s="10">
        <v>0.18846991799999999</v>
      </c>
      <c r="AD4" s="10">
        <v>0.219487811</v>
      </c>
      <c r="AE4" s="10">
        <v>0.19412425999999999</v>
      </c>
      <c r="AF4" s="10">
        <v>0.177294325</v>
      </c>
      <c r="AG4" s="10">
        <v>0.198691112</v>
      </c>
      <c r="AH4" s="10">
        <v>0.196540402</v>
      </c>
      <c r="AI4" s="10">
        <v>0.16392553500000001</v>
      </c>
      <c r="AJ4" s="10">
        <v>42.990925349999998</v>
      </c>
      <c r="AK4" s="10">
        <v>37.730930999999998</v>
      </c>
      <c r="AL4" s="10">
        <v>39.172833349999998</v>
      </c>
      <c r="AM4" s="10">
        <v>39.613819720000002</v>
      </c>
      <c r="AN4" s="10">
        <v>43.319652419999997</v>
      </c>
      <c r="AO4" s="10">
        <v>45.213154830000001</v>
      </c>
      <c r="AP4" s="10">
        <v>46.377646259999999</v>
      </c>
      <c r="AQ4" s="10">
        <v>48.0227103</v>
      </c>
      <c r="AR4" s="10">
        <v>-5.4570848200000004</v>
      </c>
      <c r="AS4" s="10">
        <v>-3.6520304650000002</v>
      </c>
      <c r="AT4" s="10">
        <v>-5.9529608769999998</v>
      </c>
      <c r="AU4" s="10">
        <v>-6.4050010149999999</v>
      </c>
      <c r="AV4" s="10">
        <v>-6.4734502989999996</v>
      </c>
      <c r="AW4" s="10">
        <v>-6.2716357709999997</v>
      </c>
      <c r="AX4" s="10">
        <v>-5.4532150100000001</v>
      </c>
      <c r="AY4" s="10">
        <v>-6.7156460920000001</v>
      </c>
      <c r="AZ4" s="10">
        <v>5.0277310399999999</v>
      </c>
      <c r="BA4" s="10">
        <v>4.6903581399999998</v>
      </c>
      <c r="BB4" s="10">
        <v>4.9585705190000002</v>
      </c>
      <c r="BC4" s="10">
        <v>4.7334394509999997</v>
      </c>
      <c r="BD4" s="10">
        <v>4.5890287120000002</v>
      </c>
      <c r="BE4" s="10">
        <v>4.791216371</v>
      </c>
      <c r="BF4" s="10">
        <v>4.751233847</v>
      </c>
      <c r="BG4" s="10">
        <v>4.1278695660000002</v>
      </c>
      <c r="BH4" s="10">
        <v>-1.4722122660000001</v>
      </c>
      <c r="BI4" s="10">
        <v>-1.654598883</v>
      </c>
      <c r="BJ4" s="10">
        <v>-1.5622538880000001</v>
      </c>
      <c r="BK4" s="10">
        <v>-1.6556415179999999</v>
      </c>
      <c r="BL4" s="10">
        <v>-1.749840369</v>
      </c>
      <c r="BM4" s="10">
        <v>-1.659635832</v>
      </c>
      <c r="BN4" s="10">
        <v>-1.6901585160000001</v>
      </c>
      <c r="BO4" s="10">
        <v>-1.8623463709999999</v>
      </c>
      <c r="BP4" s="10">
        <f>VLOOKUP($B4,[1]PhiInxIrossOut_ggeffects!$A$1:$F$316,2,FALSE)</f>
        <v>1.09162334771382</v>
      </c>
      <c r="BQ4" s="10">
        <f>VLOOKUP($B4,[2]PhiInxICross_ggeffects!$A$1:$F$316,2,FALSE)</f>
        <v>1.3076558516882</v>
      </c>
      <c r="BR4" s="10">
        <v>-0.35766797900000002</v>
      </c>
      <c r="BS4" s="10">
        <v>0.52681425699999995</v>
      </c>
      <c r="BT4">
        <v>0.51998441064642498</v>
      </c>
      <c r="BU4">
        <v>0.51772357414452397</v>
      </c>
      <c r="BV4">
        <v>0.51659315589357402</v>
      </c>
      <c r="BW4">
        <v>0.51320190114072295</v>
      </c>
      <c r="BX4">
        <v>0.512071482889772</v>
      </c>
      <c r="BY4">
        <v>0.50924543726239602</v>
      </c>
      <c r="BZ4" s="15">
        <v>1.0915219920000001</v>
      </c>
      <c r="CA4" s="15">
        <v>0.81743621399999999</v>
      </c>
      <c r="CB4" s="15">
        <v>0.65670937699999998</v>
      </c>
      <c r="CC4" s="15">
        <v>0.73126582500000004</v>
      </c>
      <c r="CD4" s="15">
        <v>0.84997340399999999</v>
      </c>
      <c r="CE4" s="15">
        <v>0.72607458700000005</v>
      </c>
      <c r="CF4" s="15">
        <v>0.93921084499999996</v>
      </c>
      <c r="CG4" s="10">
        <v>0.27317329299999998</v>
      </c>
      <c r="CH4" s="10">
        <v>44.400892939999999</v>
      </c>
      <c r="CI4" s="10">
        <v>42.372456630000002</v>
      </c>
      <c r="CJ4" s="10">
        <v>41.844558020000001</v>
      </c>
      <c r="CK4" s="10">
        <v>44.937601479999998</v>
      </c>
      <c r="CL4" s="10">
        <v>52.697256879999998</v>
      </c>
      <c r="CM4" s="10">
        <v>47.362336069999998</v>
      </c>
      <c r="CN4" s="10">
        <v>54.049565170000001</v>
      </c>
      <c r="CO4" s="10">
        <v>-6.5104631959999999</v>
      </c>
      <c r="CP4" s="10">
        <v>-6.6611049309999997</v>
      </c>
      <c r="CQ4" s="10">
        <v>-6.6329247479999998</v>
      </c>
      <c r="CR4" s="10">
        <v>-6.7778428860000002</v>
      </c>
      <c r="CS4" s="10">
        <v>-7.292203883</v>
      </c>
      <c r="CT4" s="10">
        <v>-6.3230883349999996</v>
      </c>
      <c r="CU4" s="10">
        <v>-6.4374244940000001</v>
      </c>
    </row>
    <row r="5" spans="1:99" x14ac:dyDescent="0.25">
      <c r="A5" s="12" t="s">
        <v>630</v>
      </c>
      <c r="B5" s="12" t="s">
        <v>161</v>
      </c>
      <c r="C5" t="s">
        <v>152</v>
      </c>
      <c r="D5" t="s">
        <v>525</v>
      </c>
      <c r="E5" t="s">
        <v>1662</v>
      </c>
      <c r="F5" t="s">
        <v>153</v>
      </c>
      <c r="G5" t="s">
        <v>162</v>
      </c>
      <c r="H5" t="s">
        <v>155</v>
      </c>
      <c r="I5" t="s">
        <v>155</v>
      </c>
      <c r="J5" t="s">
        <v>155</v>
      </c>
      <c r="K5" s="10">
        <v>0.83484136499999995</v>
      </c>
      <c r="L5" s="10">
        <v>1.256026512</v>
      </c>
      <c r="M5" s="10">
        <v>0.62674411200000002</v>
      </c>
      <c r="N5" s="10">
        <v>0.72971253800000002</v>
      </c>
      <c r="O5" s="10">
        <v>0.67291636899999996</v>
      </c>
      <c r="P5" s="10">
        <v>0.60406461099999997</v>
      </c>
      <c r="Q5" s="10">
        <v>0.67783413199999998</v>
      </c>
      <c r="R5" s="10">
        <v>0.50001767600000002</v>
      </c>
      <c r="S5" s="10">
        <v>0.53785525499999998</v>
      </c>
      <c r="T5" s="10">
        <v>0.55793285000000004</v>
      </c>
      <c r="U5" s="10">
        <v>0.57639195899999995</v>
      </c>
      <c r="V5" s="10">
        <v>0.58069348099999996</v>
      </c>
      <c r="W5" s="10">
        <v>0.58342938499999997</v>
      </c>
      <c r="X5" s="10">
        <v>0.57491225199999996</v>
      </c>
      <c r="Y5" s="10">
        <v>0.57931934299999999</v>
      </c>
      <c r="Z5" s="10">
        <v>0.59463615400000003</v>
      </c>
      <c r="AA5" s="10">
        <v>0.25611843499999998</v>
      </c>
      <c r="AB5" s="10">
        <v>0.20876727</v>
      </c>
      <c r="AC5" s="10">
        <v>0.223493689</v>
      </c>
      <c r="AD5" s="10">
        <v>0.16838166299999999</v>
      </c>
      <c r="AE5" s="10">
        <v>0.17311727700000001</v>
      </c>
      <c r="AF5" s="10">
        <v>0.16415943099999999</v>
      </c>
      <c r="AG5" s="10">
        <v>0.16448680299999999</v>
      </c>
      <c r="AH5" s="10">
        <v>0.16627213699999999</v>
      </c>
      <c r="AI5" s="10">
        <v>0.14014016800000001</v>
      </c>
      <c r="AJ5" s="10">
        <v>30.181918719999999</v>
      </c>
      <c r="AK5" s="10">
        <v>34.652219080000002</v>
      </c>
      <c r="AL5" s="10">
        <v>33.863496079999997</v>
      </c>
      <c r="AM5" s="10">
        <v>31.20584577</v>
      </c>
      <c r="AN5" s="10">
        <v>32.851379870000002</v>
      </c>
      <c r="AO5" s="10">
        <v>35.983026750000001</v>
      </c>
      <c r="AP5" s="10">
        <v>32.018062520000001</v>
      </c>
      <c r="AQ5" s="10">
        <v>36.896059340000001</v>
      </c>
      <c r="AR5" s="10">
        <v>-3.989947758</v>
      </c>
      <c r="AS5" s="10">
        <v>-5.2569532880000001</v>
      </c>
      <c r="AT5" s="10">
        <v>-6.2998804369999997</v>
      </c>
      <c r="AU5" s="10">
        <v>-5.821130814</v>
      </c>
      <c r="AV5" s="10">
        <v>-6.1438338330000004</v>
      </c>
      <c r="AW5" s="10">
        <v>-5.8867467539999998</v>
      </c>
      <c r="AX5" s="10">
        <v>-6.1605116029999998</v>
      </c>
      <c r="AY5" s="10">
        <v>-6.3440224880000002</v>
      </c>
      <c r="AZ5" s="10">
        <v>4.9233189079999997</v>
      </c>
      <c r="BA5" s="10">
        <v>4.6742838019999997</v>
      </c>
      <c r="BB5" s="10">
        <v>4.8106592959999999</v>
      </c>
      <c r="BC5" s="10">
        <v>4.5913145909999997</v>
      </c>
      <c r="BD5" s="10">
        <v>4.4880441480000002</v>
      </c>
      <c r="BE5" s="10">
        <v>4.6443863060000004</v>
      </c>
      <c r="BF5" s="10">
        <v>4.5622830619999997</v>
      </c>
      <c r="BG5" s="10">
        <v>4.0030390059999998</v>
      </c>
      <c r="BH5" s="10">
        <v>-1.6018129459999999</v>
      </c>
      <c r="BI5" s="10">
        <v>-1.6054125180000001</v>
      </c>
      <c r="BJ5" s="10">
        <v>-1.790191844</v>
      </c>
      <c r="BK5" s="10">
        <v>-1.781666277</v>
      </c>
      <c r="BL5" s="10">
        <v>-1.8472848529999999</v>
      </c>
      <c r="BM5" s="10">
        <v>-1.834270724</v>
      </c>
      <c r="BN5" s="10">
        <v>-1.8463064819999999</v>
      </c>
      <c r="BO5" s="10">
        <v>-2.0249280019999998</v>
      </c>
      <c r="BP5" s="10">
        <f>VLOOKUP($B5,[1]PhiInxIrossOut_ggeffects!$A$1:$F$316,2,FALSE)</f>
        <v>1.0905569092852501</v>
      </c>
      <c r="BQ5" s="10">
        <f>VLOOKUP($B5,[2]PhiInxICross_ggeffects!$A$1:$F$316,2,FALSE)</f>
        <v>1.3881897206068801</v>
      </c>
      <c r="BR5" s="10">
        <v>-3.5149782999999997E-2</v>
      </c>
      <c r="BS5" s="10">
        <v>0.52727888099999998</v>
      </c>
      <c r="BT5">
        <v>0.52391140684414494</v>
      </c>
      <c r="BU5">
        <v>0.52084372623578001</v>
      </c>
      <c r="BV5">
        <v>0.51930988593159699</v>
      </c>
      <c r="BW5">
        <v>0.51470836501904904</v>
      </c>
      <c r="BX5">
        <v>0.51317452471486602</v>
      </c>
      <c r="BY5">
        <v>0.50933992395440897</v>
      </c>
      <c r="BZ5" s="15">
        <v>1.2055573980000001</v>
      </c>
      <c r="CA5" s="15">
        <v>0.96019417500000004</v>
      </c>
      <c r="CB5" s="15">
        <v>0.82945242200000002</v>
      </c>
      <c r="CC5" s="15">
        <v>1.134104939</v>
      </c>
      <c r="CD5" s="15">
        <v>1.269225405</v>
      </c>
      <c r="CE5" s="15">
        <v>1.0253862520000001</v>
      </c>
      <c r="CF5" s="15">
        <v>1.2378912449999999</v>
      </c>
      <c r="CG5" s="10">
        <v>0.22519266399999999</v>
      </c>
      <c r="CH5" s="10">
        <v>38.639551429999997</v>
      </c>
      <c r="CI5" s="10">
        <v>41.947846550000001</v>
      </c>
      <c r="CJ5" s="10">
        <v>42.607319169999997</v>
      </c>
      <c r="CK5" s="10">
        <v>41.556153719999998</v>
      </c>
      <c r="CL5" s="10">
        <v>44.929489789999998</v>
      </c>
      <c r="CM5" s="10">
        <v>41.858558819999999</v>
      </c>
      <c r="CN5" s="10">
        <v>44.192951950000001</v>
      </c>
      <c r="CO5" s="10">
        <v>-3.5118353729999998</v>
      </c>
      <c r="CP5" s="10">
        <v>-3.2865216890000002</v>
      </c>
      <c r="CQ5" s="10">
        <v>-3.338278871</v>
      </c>
      <c r="CR5" s="10">
        <v>-3.5706285019999999</v>
      </c>
      <c r="CS5" s="10">
        <v>-2.8022445980000001</v>
      </c>
      <c r="CT5" s="10">
        <v>-4.0663791800000002</v>
      </c>
      <c r="CU5" s="10">
        <v>-2.43957961</v>
      </c>
    </row>
    <row r="6" spans="1:99" x14ac:dyDescent="0.25">
      <c r="A6" s="12" t="s">
        <v>633</v>
      </c>
      <c r="B6" s="12" t="s">
        <v>163</v>
      </c>
      <c r="C6" t="s">
        <v>152</v>
      </c>
      <c r="D6" t="s">
        <v>525</v>
      </c>
      <c r="E6" t="s">
        <v>1662</v>
      </c>
      <c r="F6" t="s">
        <v>153</v>
      </c>
      <c r="G6" t="s">
        <v>162</v>
      </c>
      <c r="H6" t="s">
        <v>158</v>
      </c>
      <c r="I6" t="s">
        <v>155</v>
      </c>
      <c r="J6" t="s">
        <v>155</v>
      </c>
      <c r="K6" s="10">
        <v>0.87612780800000001</v>
      </c>
      <c r="L6" s="10">
        <v>1.163357881</v>
      </c>
      <c r="M6" s="10">
        <v>0.96613166299999997</v>
      </c>
      <c r="N6" s="10">
        <v>0.79785009299999998</v>
      </c>
      <c r="O6" s="10">
        <v>0.759608485</v>
      </c>
      <c r="P6" s="10">
        <v>0.773810471</v>
      </c>
      <c r="Q6" s="10">
        <v>0.63464432800000004</v>
      </c>
      <c r="R6" s="10">
        <v>0.64546589799999998</v>
      </c>
      <c r="S6" s="10">
        <v>0.525514229</v>
      </c>
      <c r="T6" s="10">
        <v>0.55634522500000005</v>
      </c>
      <c r="U6" s="10">
        <v>0.56502425099999998</v>
      </c>
      <c r="V6" s="10">
        <v>0.57751127700000005</v>
      </c>
      <c r="W6" s="10">
        <v>0.58290481299999997</v>
      </c>
      <c r="X6" s="10">
        <v>0.57959663800000005</v>
      </c>
      <c r="Y6" s="10">
        <v>0.58102718099999995</v>
      </c>
      <c r="Z6" s="10">
        <v>0.59347375099999999</v>
      </c>
      <c r="AA6" s="10">
        <v>0.240387606</v>
      </c>
      <c r="AB6" s="10">
        <v>0.22874977799999999</v>
      </c>
      <c r="AC6" s="10">
        <v>0.23315035100000001</v>
      </c>
      <c r="AD6" s="10">
        <v>0.209989747</v>
      </c>
      <c r="AE6" s="10">
        <v>0.18624692000000001</v>
      </c>
      <c r="AF6" s="10">
        <v>0.17728907399999999</v>
      </c>
      <c r="AG6" s="10">
        <v>0.18085789399999999</v>
      </c>
      <c r="AH6" s="10">
        <v>0.16666751799999999</v>
      </c>
      <c r="AI6" s="10">
        <v>0.160910368</v>
      </c>
      <c r="AJ6" s="10">
        <v>46.208527179999997</v>
      </c>
      <c r="AK6" s="10">
        <v>40.34583816</v>
      </c>
      <c r="AL6" s="10">
        <v>41.198147910000003</v>
      </c>
      <c r="AM6" s="10">
        <v>43.981127119999996</v>
      </c>
      <c r="AN6" s="10">
        <v>45.220497430000002</v>
      </c>
      <c r="AO6" s="10">
        <v>47.82478648</v>
      </c>
      <c r="AP6" s="10">
        <v>49.287349720000002</v>
      </c>
      <c r="AQ6" s="10">
        <v>51.125669109999997</v>
      </c>
      <c r="AR6" s="10">
        <v>-5.0374668590000002</v>
      </c>
      <c r="AS6" s="10">
        <v>-6.0623671210000003</v>
      </c>
      <c r="AT6" s="10">
        <v>-6.189980824</v>
      </c>
      <c r="AU6" s="10">
        <v>-6.8564784599999999</v>
      </c>
      <c r="AV6" s="10">
        <v>-6.7303683640000003</v>
      </c>
      <c r="AW6" s="10">
        <v>-7.3112131590000002</v>
      </c>
      <c r="AX6" s="10">
        <v>-6.6497664439999999</v>
      </c>
      <c r="AY6" s="10">
        <v>-6.6740923810000004</v>
      </c>
      <c r="AZ6" s="10">
        <v>4.9852694299999998</v>
      </c>
      <c r="BA6" s="10">
        <v>4.7423061139999998</v>
      </c>
      <c r="BB6" s="10">
        <v>4.9333055259999998</v>
      </c>
      <c r="BC6" s="10">
        <v>4.7086522710000001</v>
      </c>
      <c r="BD6" s="10">
        <v>4.5892097520000004</v>
      </c>
      <c r="BE6" s="10">
        <v>4.7086887739999996</v>
      </c>
      <c r="BF6" s="10">
        <v>4.6516276410000001</v>
      </c>
      <c r="BG6" s="10">
        <v>4.0792543559999999</v>
      </c>
      <c r="BH6" s="10">
        <v>-1.496634332</v>
      </c>
      <c r="BI6" s="10">
        <v>-1.5053114439999999</v>
      </c>
      <c r="BJ6" s="10">
        <v>-1.5929308499999999</v>
      </c>
      <c r="BK6" s="10">
        <v>-1.6872576290000001</v>
      </c>
      <c r="BL6" s="10">
        <v>-1.7545363119999999</v>
      </c>
      <c r="BM6" s="10">
        <v>-1.7259913769999999</v>
      </c>
      <c r="BN6" s="10">
        <v>-1.804604552</v>
      </c>
      <c r="BO6" s="10">
        <v>-1.880243313</v>
      </c>
      <c r="BP6" s="10">
        <f>VLOOKUP($B6,[1]PhiInxIrossOut_ggeffects!$A$1:$F$316,2,FALSE)</f>
        <v>1.20449844614239</v>
      </c>
      <c r="BQ6" s="10">
        <f>VLOOKUP($B6,[2]PhiInxICross_ggeffects!$A$1:$F$316,2,FALSE)</f>
        <v>1.3622783148132001</v>
      </c>
      <c r="BR6" s="10">
        <v>-0.21788737899999999</v>
      </c>
      <c r="BS6" s="10">
        <v>0.53154248100000001</v>
      </c>
      <c r="BT6">
        <v>0.53794942965783299</v>
      </c>
      <c r="BU6">
        <v>0.53932281368825097</v>
      </c>
      <c r="BV6">
        <v>0.54000950570345996</v>
      </c>
      <c r="BW6">
        <v>0.54206958174908704</v>
      </c>
      <c r="BX6">
        <v>0.54275627376429703</v>
      </c>
      <c r="BY6">
        <v>0.54447300380232</v>
      </c>
      <c r="BZ6" s="15">
        <v>0.94233902300000005</v>
      </c>
      <c r="CA6" s="15">
        <v>0.75442090900000003</v>
      </c>
      <c r="CB6" s="15">
        <v>0.86166603600000002</v>
      </c>
      <c r="CC6" s="15">
        <v>0.92612224499999996</v>
      </c>
      <c r="CD6" s="15">
        <v>1.020841756</v>
      </c>
      <c r="CE6" s="15">
        <v>0.74291429600000003</v>
      </c>
      <c r="CF6" s="15">
        <v>1.151427051</v>
      </c>
      <c r="CG6" s="10">
        <v>0.238041159</v>
      </c>
      <c r="CH6" s="10">
        <v>46.799212760000003</v>
      </c>
      <c r="CI6" s="10">
        <v>47.575651229999998</v>
      </c>
      <c r="CJ6" s="10">
        <v>48.253153349999998</v>
      </c>
      <c r="CK6" s="10">
        <v>47.729994619999999</v>
      </c>
      <c r="CL6" s="10">
        <v>52.249491650000003</v>
      </c>
      <c r="CM6" s="10">
        <v>51.244226019999999</v>
      </c>
      <c r="CN6" s="10">
        <v>52.303676070000002</v>
      </c>
      <c r="CO6" s="10">
        <v>-6.0075104269999997</v>
      </c>
      <c r="CP6" s="10">
        <v>-6.7064725239999996</v>
      </c>
      <c r="CQ6" s="10">
        <v>-6.4547175230000002</v>
      </c>
      <c r="CR6" s="10">
        <v>-6.7095495380000001</v>
      </c>
      <c r="CS6" s="10">
        <v>-5.9236793360000002</v>
      </c>
      <c r="CT6" s="10">
        <v>-7.2665022610000003</v>
      </c>
      <c r="CU6" s="10">
        <v>-5.9182344469999997</v>
      </c>
    </row>
    <row r="7" spans="1:99" x14ac:dyDescent="0.25">
      <c r="A7" s="12" t="s">
        <v>636</v>
      </c>
      <c r="B7" s="12" t="s">
        <v>164</v>
      </c>
      <c r="C7" t="s">
        <v>152</v>
      </c>
      <c r="D7" t="s">
        <v>525</v>
      </c>
      <c r="E7" t="s">
        <v>1662</v>
      </c>
      <c r="F7" t="s">
        <v>153</v>
      </c>
      <c r="G7" t="s">
        <v>162</v>
      </c>
      <c r="H7" t="s">
        <v>160</v>
      </c>
      <c r="I7" t="s">
        <v>155</v>
      </c>
      <c r="J7" t="s">
        <v>155</v>
      </c>
      <c r="K7" s="10">
        <v>0.83621309499999996</v>
      </c>
      <c r="L7" s="10">
        <v>0.90564797699999999</v>
      </c>
      <c r="M7" s="10">
        <v>0.78749952599999995</v>
      </c>
      <c r="N7" s="10">
        <v>1.0115143660000001</v>
      </c>
      <c r="O7" s="10">
        <v>0.810257695</v>
      </c>
      <c r="P7" s="10">
        <v>0.76791245100000005</v>
      </c>
      <c r="Q7" s="10">
        <v>0.71135827699999998</v>
      </c>
      <c r="R7" s="10">
        <v>0.85073644199999998</v>
      </c>
      <c r="S7" s="10">
        <v>0.53490454300000001</v>
      </c>
      <c r="T7" s="10">
        <v>0.56573553899999995</v>
      </c>
      <c r="U7" s="10">
        <v>0.57430825900000004</v>
      </c>
      <c r="V7" s="10">
        <v>0.56510901199999997</v>
      </c>
      <c r="W7" s="10">
        <v>0.58187721100000001</v>
      </c>
      <c r="X7" s="10">
        <v>0.58250233100000004</v>
      </c>
      <c r="Y7" s="10">
        <v>0.58393287400000005</v>
      </c>
      <c r="Z7" s="10">
        <v>0.594678559</v>
      </c>
      <c r="AA7" s="10">
        <v>0.23166156299999999</v>
      </c>
      <c r="AB7" s="10">
        <v>0.219190144</v>
      </c>
      <c r="AC7" s="10">
        <v>0.209004198</v>
      </c>
      <c r="AD7" s="10">
        <v>0.19047423399999999</v>
      </c>
      <c r="AE7" s="10">
        <v>0.21373241200000001</v>
      </c>
      <c r="AF7" s="10">
        <v>0.18393668199999999</v>
      </c>
      <c r="AG7" s="10">
        <v>0.17870728499999999</v>
      </c>
      <c r="AH7" s="10">
        <v>0.17123133700000001</v>
      </c>
      <c r="AI7" s="10">
        <v>0.17635619399999999</v>
      </c>
      <c r="AJ7" s="10">
        <v>37.499795489999997</v>
      </c>
      <c r="AK7" s="10">
        <v>34.965029170000001</v>
      </c>
      <c r="AL7" s="10">
        <v>36.33814572</v>
      </c>
      <c r="AM7" s="10">
        <v>38.318623889999998</v>
      </c>
      <c r="AN7" s="10">
        <v>38.572064339999997</v>
      </c>
      <c r="AO7" s="10">
        <v>42.404671319999999</v>
      </c>
      <c r="AP7" s="10">
        <v>42.281885559999999</v>
      </c>
      <c r="AQ7" s="10">
        <v>39.842383060000003</v>
      </c>
      <c r="AR7" s="10">
        <v>-5.3254780469999998</v>
      </c>
      <c r="AS7" s="10">
        <v>-5.2979889360000003</v>
      </c>
      <c r="AT7" s="10">
        <v>-5.2575740829999997</v>
      </c>
      <c r="AU7" s="10">
        <v>-5.6189672369999997</v>
      </c>
      <c r="AV7" s="10">
        <v>-6.4744976489999999</v>
      </c>
      <c r="AW7" s="10">
        <v>-6.7214962360000001</v>
      </c>
      <c r="AX7" s="10">
        <v>-6.1506965039999999</v>
      </c>
      <c r="AY7" s="10">
        <v>-5.9915175720000002</v>
      </c>
      <c r="AZ7" s="10">
        <v>4.9549847299999996</v>
      </c>
      <c r="BA7" s="10">
        <v>4.6690902449999996</v>
      </c>
      <c r="BB7" s="10">
        <v>4.7852190630000004</v>
      </c>
      <c r="BC7" s="10">
        <v>4.7682865080000001</v>
      </c>
      <c r="BD7" s="10">
        <v>4.5460692309999997</v>
      </c>
      <c r="BE7" s="10">
        <v>4.6683280370000002</v>
      </c>
      <c r="BF7" s="10">
        <v>4.6024823460000004</v>
      </c>
      <c r="BG7" s="10">
        <v>4.0192890429999997</v>
      </c>
      <c r="BH7" s="10">
        <v>-1.5078942399999999</v>
      </c>
      <c r="BI7" s="10">
        <v>-1.5662224419999999</v>
      </c>
      <c r="BJ7" s="10">
        <v>-1.650005454</v>
      </c>
      <c r="BK7" s="10">
        <v>-1.595067714</v>
      </c>
      <c r="BL7" s="10">
        <v>-1.729353189</v>
      </c>
      <c r="BM7" s="10">
        <v>-1.7278894069999999</v>
      </c>
      <c r="BN7" s="10">
        <v>-1.7815891269999999</v>
      </c>
      <c r="BO7" s="10">
        <v>-1.809436982</v>
      </c>
      <c r="BP7" s="10">
        <f>VLOOKUP($B7,[1]PhiInxIrossOut_ggeffects!$A$1:$F$316,2,FALSE)</f>
        <v>1.20828867899953</v>
      </c>
      <c r="BQ7" s="10">
        <f>VLOOKUP($B7,[2]PhiInxICross_ggeffects!$A$1:$F$316,2,FALSE)</f>
        <v>1.3848097274382001</v>
      </c>
      <c r="BR7" s="10">
        <v>-0.19261413699999999</v>
      </c>
      <c r="BS7" s="10">
        <v>0.53236240499999998</v>
      </c>
      <c r="BT7">
        <v>0.54091749049433302</v>
      </c>
      <c r="BU7">
        <v>0.54300038022817498</v>
      </c>
      <c r="BV7">
        <v>0.54404182509509402</v>
      </c>
      <c r="BW7">
        <v>0.54716615969585602</v>
      </c>
      <c r="BX7">
        <v>0.54820760456277595</v>
      </c>
      <c r="BY7">
        <v>0.55081121673007705</v>
      </c>
      <c r="BZ7" s="15">
        <v>0.91240093300000003</v>
      </c>
      <c r="CA7" s="15">
        <v>0.89303055499999995</v>
      </c>
      <c r="CB7" s="15">
        <v>0.81121183500000005</v>
      </c>
      <c r="CC7" s="15">
        <v>1.164156119</v>
      </c>
      <c r="CD7" s="15">
        <v>1.0044758620000001</v>
      </c>
      <c r="CE7" s="15">
        <v>0.78967489499999999</v>
      </c>
      <c r="CF7" s="15">
        <v>1.0100707</v>
      </c>
      <c r="CG7" s="10">
        <v>0.23527355999999999</v>
      </c>
      <c r="CH7" s="10">
        <v>43.976710850000003</v>
      </c>
      <c r="CI7" s="10">
        <v>45.950823110000002</v>
      </c>
      <c r="CJ7" s="10">
        <v>43.205296240000003</v>
      </c>
      <c r="CK7" s="10">
        <v>46.517269319999997</v>
      </c>
      <c r="CL7" s="10">
        <v>50.745718740000001</v>
      </c>
      <c r="CM7" s="10">
        <v>50.144829000000001</v>
      </c>
      <c r="CN7" s="10">
        <v>49.148916270000001</v>
      </c>
      <c r="CO7" s="10">
        <v>-6.5758026699999998</v>
      </c>
      <c r="CP7" s="10">
        <v>-6.7064600629999997</v>
      </c>
      <c r="CQ7" s="10">
        <v>-6.6532994539999999</v>
      </c>
      <c r="CR7" s="10">
        <v>-7.0467728359999997</v>
      </c>
      <c r="CS7" s="10">
        <v>-6.7929857179999997</v>
      </c>
      <c r="CT7" s="10">
        <v>-7.5600098119999997</v>
      </c>
      <c r="CU7" s="10">
        <v>-6.5764562250000003</v>
      </c>
    </row>
    <row r="8" spans="1:99" x14ac:dyDescent="0.25">
      <c r="A8" s="12" t="s">
        <v>639</v>
      </c>
      <c r="B8" s="12" t="s">
        <v>165</v>
      </c>
      <c r="C8" t="s">
        <v>152</v>
      </c>
      <c r="D8" t="s">
        <v>525</v>
      </c>
      <c r="E8" t="s">
        <v>1662</v>
      </c>
      <c r="F8" t="s">
        <v>153</v>
      </c>
      <c r="G8" t="s">
        <v>166</v>
      </c>
      <c r="H8" t="s">
        <v>155</v>
      </c>
      <c r="I8" t="s">
        <v>155</v>
      </c>
      <c r="J8" t="s">
        <v>155</v>
      </c>
      <c r="K8" s="10">
        <v>0.87246785500000001</v>
      </c>
      <c r="L8" s="10">
        <v>1.0602985</v>
      </c>
      <c r="M8" s="10">
        <v>0.97705029300000001</v>
      </c>
      <c r="N8" s="10">
        <v>1.0102182310000001</v>
      </c>
      <c r="O8" s="10">
        <v>0.88936465300000001</v>
      </c>
      <c r="P8" s="10">
        <v>0.97999375499999997</v>
      </c>
      <c r="Q8" s="10">
        <v>0.79223233599999998</v>
      </c>
      <c r="R8" s="10">
        <v>1.4891308489999999</v>
      </c>
      <c r="S8" s="10">
        <v>0.53125904099999999</v>
      </c>
      <c r="T8" s="10">
        <v>0.55783782599999998</v>
      </c>
      <c r="U8" s="10">
        <v>0.56290247299999996</v>
      </c>
      <c r="V8" s="10">
        <v>0.56231395200000001</v>
      </c>
      <c r="W8" s="10">
        <v>0.57801909799999995</v>
      </c>
      <c r="X8" s="10">
        <v>0.56886413400000002</v>
      </c>
      <c r="Y8" s="10">
        <v>0.57188925599999996</v>
      </c>
      <c r="Z8" s="10">
        <v>0.57136658399999996</v>
      </c>
      <c r="AA8" s="10">
        <v>0.22027875799999999</v>
      </c>
      <c r="AB8" s="10">
        <v>0.22817578099999999</v>
      </c>
      <c r="AC8" s="10">
        <v>0.22933490500000001</v>
      </c>
      <c r="AD8" s="10">
        <v>0.21728783900000001</v>
      </c>
      <c r="AE8" s="10">
        <v>0.21993966500000001</v>
      </c>
      <c r="AF8" s="10">
        <v>0.19593223600000001</v>
      </c>
      <c r="AG8" s="10">
        <v>0.20945693400000001</v>
      </c>
      <c r="AH8" s="10">
        <v>0.19225664100000001</v>
      </c>
      <c r="AI8" s="10">
        <v>0.232574368</v>
      </c>
      <c r="AJ8" s="10">
        <v>36.401808950000003</v>
      </c>
      <c r="AK8" s="10">
        <v>33.755675140000001</v>
      </c>
      <c r="AL8" s="10">
        <v>34.444209170000001</v>
      </c>
      <c r="AM8" s="10">
        <v>34.492133799999998</v>
      </c>
      <c r="AN8" s="10">
        <v>35.800289909999996</v>
      </c>
      <c r="AO8" s="10">
        <v>37.471057340000002</v>
      </c>
      <c r="AP8" s="10">
        <v>38.573313990000003</v>
      </c>
      <c r="AQ8" s="10">
        <v>37.339200820000002</v>
      </c>
      <c r="AR8" s="10">
        <v>-4.7526336120000003</v>
      </c>
      <c r="AS8" s="10">
        <v>-5.4149459389999999</v>
      </c>
      <c r="AT8" s="10">
        <v>-5.9913727559999996</v>
      </c>
      <c r="AU8" s="10">
        <v>-6.3218132809999998</v>
      </c>
      <c r="AV8" s="10">
        <v>-5.9326058430000002</v>
      </c>
      <c r="AW8" s="10">
        <v>-6.9313111239999996</v>
      </c>
      <c r="AX8" s="10">
        <v>-6.391464021</v>
      </c>
      <c r="AY8" s="10">
        <v>-6.0487802190000002</v>
      </c>
      <c r="AZ8" s="10">
        <v>4.970738367</v>
      </c>
      <c r="BA8" s="10">
        <v>4.6964376410000002</v>
      </c>
      <c r="BB8" s="10">
        <v>4.8784270200000002</v>
      </c>
      <c r="BC8" s="10">
        <v>4.7842047970000001</v>
      </c>
      <c r="BD8" s="10">
        <v>4.5736191030000004</v>
      </c>
      <c r="BE8" s="10">
        <v>4.7137200579999998</v>
      </c>
      <c r="BF8" s="10">
        <v>4.6435533700000002</v>
      </c>
      <c r="BG8" s="10">
        <v>4.0526134190000001</v>
      </c>
      <c r="BH8" s="10">
        <v>-1.443069696</v>
      </c>
      <c r="BI8" s="10">
        <v>-1.4685016630000001</v>
      </c>
      <c r="BJ8" s="10">
        <v>-1.523342449</v>
      </c>
      <c r="BK8" s="10">
        <v>-1.5316767069999999</v>
      </c>
      <c r="BL8" s="10">
        <v>-1.644362034</v>
      </c>
      <c r="BM8" s="10">
        <v>-1.5848899249999999</v>
      </c>
      <c r="BN8" s="10">
        <v>-1.6651774079999999</v>
      </c>
      <c r="BO8" s="10">
        <v>-1.6247273950000001</v>
      </c>
      <c r="BP8" s="10">
        <f>VLOOKUP($B8,[1]PhiInxIrossOut_ggeffects!$A$1:$F$316,2,FALSE)</f>
        <v>1.11373010464239</v>
      </c>
      <c r="BQ8" s="10">
        <f>VLOOKUP($B8,[2]PhiInxICross_ggeffects!$A$1:$F$316,2,FALSE)</f>
        <v>1.2920903826257</v>
      </c>
      <c r="BR8" s="10">
        <v>-0.42182396100000003</v>
      </c>
      <c r="BS8" s="10">
        <v>0.52827645400000001</v>
      </c>
      <c r="BT8">
        <v>0.52219847908749095</v>
      </c>
      <c r="BU8">
        <v>0.52286083650193904</v>
      </c>
      <c r="BV8">
        <v>0.52319201520916403</v>
      </c>
      <c r="BW8">
        <v>0.524185551330836</v>
      </c>
      <c r="BX8">
        <v>0.52451673003805999</v>
      </c>
      <c r="BY8">
        <v>0.52534467680612096</v>
      </c>
      <c r="BZ8" s="15">
        <v>0.85364688099999997</v>
      </c>
      <c r="CA8" s="15">
        <v>0.68182602199999998</v>
      </c>
      <c r="CB8" s="15">
        <v>0.96172210899999999</v>
      </c>
      <c r="CC8" s="15">
        <v>0.714017809</v>
      </c>
      <c r="CD8" s="15">
        <v>0.72288528900000004</v>
      </c>
      <c r="CE8" s="15">
        <v>0.64601571000000002</v>
      </c>
      <c r="CF8" s="15">
        <v>1.0052897999999999</v>
      </c>
      <c r="CG8" s="10">
        <v>0.27347602700000001</v>
      </c>
      <c r="CH8" s="10">
        <v>42.434364709999997</v>
      </c>
      <c r="CI8" s="10">
        <v>42.569468180000001</v>
      </c>
      <c r="CJ8" s="10">
        <v>42.172927340000001</v>
      </c>
      <c r="CK8" s="10">
        <v>43.779825029999998</v>
      </c>
      <c r="CL8" s="10">
        <v>47.719802469999998</v>
      </c>
      <c r="CM8" s="10">
        <v>48.54066744</v>
      </c>
      <c r="CN8" s="10">
        <v>49.193165960000002</v>
      </c>
      <c r="CO8" s="10">
        <v>-4.6839273820000003</v>
      </c>
      <c r="CP8" s="10">
        <v>-5.3042011349999996</v>
      </c>
      <c r="CQ8" s="10">
        <v>-4.9050616180000004</v>
      </c>
      <c r="CR8" s="10">
        <v>-4.8401441729999997</v>
      </c>
      <c r="CS8" s="10">
        <v>-5.6904919070000002</v>
      </c>
      <c r="CT8" s="10">
        <v>-5.5632167319999999</v>
      </c>
      <c r="CU8" s="10">
        <v>-4.664596596</v>
      </c>
    </row>
    <row r="9" spans="1:99" x14ac:dyDescent="0.25">
      <c r="A9" s="12" t="s">
        <v>642</v>
      </c>
      <c r="B9" s="12" t="s">
        <v>167</v>
      </c>
      <c r="C9" t="s">
        <v>152</v>
      </c>
      <c r="D9" t="s">
        <v>525</v>
      </c>
      <c r="E9" t="s">
        <v>1663</v>
      </c>
      <c r="F9" t="s">
        <v>168</v>
      </c>
      <c r="G9" t="s">
        <v>154</v>
      </c>
      <c r="H9" t="s">
        <v>155</v>
      </c>
      <c r="I9" t="s">
        <v>155</v>
      </c>
      <c r="J9" t="s">
        <v>155</v>
      </c>
      <c r="K9" s="10">
        <v>1.1255998709999999</v>
      </c>
      <c r="L9" s="10">
        <v>1.1393710720000001</v>
      </c>
      <c r="M9" s="10">
        <v>1.098091513</v>
      </c>
      <c r="N9" s="10">
        <v>0.878564016</v>
      </c>
      <c r="O9" s="10">
        <v>1.018357827</v>
      </c>
      <c r="P9" s="10">
        <v>1.2892312260000001</v>
      </c>
      <c r="Q9" s="10">
        <v>1.7332083949999999</v>
      </c>
      <c r="R9" s="10">
        <v>19.150416060000001</v>
      </c>
      <c r="S9" s="10">
        <v>0.46521648799999998</v>
      </c>
      <c r="T9" s="10">
        <v>0.52177335800000002</v>
      </c>
      <c r="U9" s="10">
        <v>0.52864519399999998</v>
      </c>
      <c r="V9" s="10">
        <v>0.54070700000000005</v>
      </c>
      <c r="W9" s="10">
        <v>0.54067896699999995</v>
      </c>
      <c r="X9" s="10">
        <v>0.53077986600000004</v>
      </c>
      <c r="Y9" s="10">
        <v>0.52487534599999996</v>
      </c>
      <c r="Z9" s="10">
        <v>0.45642361100000001</v>
      </c>
      <c r="AA9" s="10">
        <v>0.23270231699999999</v>
      </c>
      <c r="AB9" s="10">
        <v>0.31380691900000002</v>
      </c>
      <c r="AC9" s="10">
        <v>0.26263980100000001</v>
      </c>
      <c r="AD9" s="10">
        <v>0.258233292</v>
      </c>
      <c r="AE9" s="10">
        <v>0.23194361299999999</v>
      </c>
      <c r="AF9" s="10">
        <v>0.24035066999999999</v>
      </c>
      <c r="AG9" s="10">
        <v>0.265220438</v>
      </c>
      <c r="AH9" s="10">
        <v>0.29108510500000001</v>
      </c>
      <c r="AI9" s="10">
        <v>0.52542668400000003</v>
      </c>
      <c r="AJ9" s="10">
        <v>35.581068569999999</v>
      </c>
      <c r="AK9" s="10">
        <v>36.577306839999999</v>
      </c>
      <c r="AL9" s="10">
        <v>37.711310840000003</v>
      </c>
      <c r="AM9" s="10">
        <v>38.25383815</v>
      </c>
      <c r="AN9" s="10">
        <v>39.277024509999997</v>
      </c>
      <c r="AO9" s="10">
        <v>35.808509739999998</v>
      </c>
      <c r="AP9" s="10">
        <v>32.953944919999998</v>
      </c>
      <c r="AQ9" s="10">
        <v>12.3484392</v>
      </c>
      <c r="AR9" s="10">
        <v>-4.9733209389999997</v>
      </c>
      <c r="AS9" s="10">
        <v>-5.1514457179999997</v>
      </c>
      <c r="AT9" s="10">
        <v>-6.5635935080000003</v>
      </c>
      <c r="AU9" s="10">
        <v>-7.1880840050000003</v>
      </c>
      <c r="AV9" s="10">
        <v>-6.8851017460000001</v>
      </c>
      <c r="AW9" s="10">
        <v>-7.2470672389999997</v>
      </c>
      <c r="AX9" s="10">
        <v>-6.1279637999999998</v>
      </c>
      <c r="AY9" s="10">
        <v>-5.2369762910000004</v>
      </c>
      <c r="AZ9" s="10">
        <v>4.8086028819999997</v>
      </c>
      <c r="BA9" s="10">
        <v>4.5254855879999996</v>
      </c>
      <c r="BB9" s="10">
        <v>4.7307866709999997</v>
      </c>
      <c r="BC9" s="10">
        <v>4.5008396780000002</v>
      </c>
      <c r="BD9" s="10">
        <v>4.366550588</v>
      </c>
      <c r="BE9" s="10">
        <v>4.485763468</v>
      </c>
      <c r="BF9" s="10">
        <v>4.3324616430000003</v>
      </c>
      <c r="BG9" s="10">
        <v>3.1248903690000001</v>
      </c>
      <c r="BH9" s="10">
        <v>-1.179741946</v>
      </c>
      <c r="BI9" s="10">
        <v>-1.366578327</v>
      </c>
      <c r="BJ9" s="10">
        <v>-1.3666501280000001</v>
      </c>
      <c r="BK9" s="10">
        <v>-1.4687109009999999</v>
      </c>
      <c r="BL9" s="10">
        <v>-1.48090623</v>
      </c>
      <c r="BM9" s="10">
        <v>-1.3893760479999999</v>
      </c>
      <c r="BN9" s="10">
        <v>-1.354367892</v>
      </c>
      <c r="BO9" s="10">
        <v>-1.123113493</v>
      </c>
      <c r="BP9" s="10">
        <f>VLOOKUP($B9,[1]PhiInxIrossOut_ggeffects!$A$1:$F$316,2,FALSE)</f>
        <v>1.21700157080797</v>
      </c>
      <c r="BQ9" s="10">
        <f>VLOOKUP($B9,[2]PhiInxICross_ggeffects!$A$1:$F$316,2,FALSE)</f>
        <v>1.1846275474110499</v>
      </c>
      <c r="BR9" s="10">
        <v>-5.2201156999999998E-2</v>
      </c>
      <c r="BS9" s="10">
        <v>0.52857709200000003</v>
      </c>
      <c r="BT9">
        <v>0.57587300380231898</v>
      </c>
      <c r="BU9">
        <v>0.54847984790878301</v>
      </c>
      <c r="BV9">
        <v>0.53478326996201497</v>
      </c>
      <c r="BW9">
        <v>0.49369353612171002</v>
      </c>
      <c r="BX9">
        <v>0.47999695817494298</v>
      </c>
      <c r="BY9">
        <v>0.44575551330802199</v>
      </c>
      <c r="BZ9" s="15">
        <v>1.0149394140000001</v>
      </c>
      <c r="CA9" s="15">
        <v>0.84280292300000004</v>
      </c>
      <c r="CB9" s="15">
        <v>0.84746749899999996</v>
      </c>
      <c r="CC9" s="15">
        <v>1.0100854050000001</v>
      </c>
      <c r="CD9" s="15">
        <v>0.99401792</v>
      </c>
      <c r="CE9" s="15">
        <v>0.93829571700000003</v>
      </c>
      <c r="CF9" s="15">
        <v>3.145597897</v>
      </c>
      <c r="CG9" s="10">
        <v>0.22675256199999999</v>
      </c>
      <c r="CH9" s="10">
        <v>41.540683119999997</v>
      </c>
      <c r="CI9" s="10">
        <v>44.163857309999997</v>
      </c>
      <c r="CJ9" s="10">
        <v>43.069317339999998</v>
      </c>
      <c r="CK9" s="10">
        <v>43.280216750000001</v>
      </c>
      <c r="CL9" s="10">
        <v>45.278159690000003</v>
      </c>
      <c r="CM9" s="10">
        <v>44.945136769999998</v>
      </c>
      <c r="CN9" s="10">
        <v>39.380034100000003</v>
      </c>
      <c r="CO9" s="10">
        <v>-6.3297623590000001</v>
      </c>
      <c r="CP9" s="10">
        <v>-5.8084306200000002</v>
      </c>
      <c r="CQ9" s="10">
        <v>-5.8489466099999996</v>
      </c>
      <c r="CR9" s="10">
        <v>-5.8702116369999997</v>
      </c>
      <c r="CS9" s="10">
        <v>-6.119780113</v>
      </c>
      <c r="CT9" s="10">
        <v>-6.6407470059999998</v>
      </c>
      <c r="CU9" s="10">
        <v>-5.137600548</v>
      </c>
    </row>
    <row r="10" spans="1:99" x14ac:dyDescent="0.25">
      <c r="A10" s="12" t="s">
        <v>645</v>
      </c>
      <c r="B10" s="12" t="s">
        <v>169</v>
      </c>
      <c r="C10" t="s">
        <v>152</v>
      </c>
      <c r="D10" t="s">
        <v>525</v>
      </c>
      <c r="E10" t="s">
        <v>1663</v>
      </c>
      <c r="F10" t="s">
        <v>168</v>
      </c>
      <c r="G10" t="s">
        <v>154</v>
      </c>
      <c r="H10" t="s">
        <v>158</v>
      </c>
      <c r="I10" t="s">
        <v>155</v>
      </c>
      <c r="J10" t="s">
        <v>155</v>
      </c>
      <c r="K10" s="10">
        <v>0.65429005799999995</v>
      </c>
      <c r="L10" s="10">
        <v>0.72328316400000003</v>
      </c>
      <c r="M10" s="10">
        <v>0.97313348499999996</v>
      </c>
      <c r="N10" s="10">
        <v>0.59456690300000004</v>
      </c>
      <c r="O10" s="10">
        <v>0.69725159400000003</v>
      </c>
      <c r="P10" s="10">
        <v>0.61470480400000005</v>
      </c>
      <c r="Q10" s="10">
        <v>0.52192506100000002</v>
      </c>
      <c r="R10" s="10">
        <v>0.63744736199999996</v>
      </c>
      <c r="S10" s="10">
        <v>0.50735976800000004</v>
      </c>
      <c r="T10" s="10">
        <v>0.56221575300000004</v>
      </c>
      <c r="U10" s="10">
        <v>0.56005164200000002</v>
      </c>
      <c r="V10" s="10">
        <v>0.56924320500000003</v>
      </c>
      <c r="W10" s="10">
        <v>0.57282955099999999</v>
      </c>
      <c r="X10" s="10">
        <v>0.56654482900000003</v>
      </c>
      <c r="Y10" s="10">
        <v>0.57552304600000004</v>
      </c>
      <c r="Z10" s="10">
        <v>0.58297326800000004</v>
      </c>
      <c r="AA10" s="10">
        <v>0.267199142</v>
      </c>
      <c r="AB10" s="10">
        <v>0.21430640000000001</v>
      </c>
      <c r="AC10" s="10">
        <v>0.18374563399999999</v>
      </c>
      <c r="AD10" s="10">
        <v>0.199482413</v>
      </c>
      <c r="AE10" s="10">
        <v>0.16369992</v>
      </c>
      <c r="AF10" s="10">
        <v>0.169328593</v>
      </c>
      <c r="AG10" s="10">
        <v>0.16618298300000001</v>
      </c>
      <c r="AH10" s="10">
        <v>0.14828809400000001</v>
      </c>
      <c r="AI10" s="10">
        <v>0.156654399</v>
      </c>
      <c r="AJ10" s="10">
        <v>39.016805300000001</v>
      </c>
      <c r="AK10" s="10">
        <v>37.094560180000002</v>
      </c>
      <c r="AL10" s="10">
        <v>36.223949330000003</v>
      </c>
      <c r="AM10" s="10">
        <v>38.178223379999999</v>
      </c>
      <c r="AN10" s="10">
        <v>37.114907019999997</v>
      </c>
      <c r="AO10" s="10">
        <v>40.695299380000002</v>
      </c>
      <c r="AP10" s="10">
        <v>41.171932769999998</v>
      </c>
      <c r="AQ10" s="10">
        <v>36.229937219999997</v>
      </c>
      <c r="AR10" s="10">
        <v>-3.9368954500000002</v>
      </c>
      <c r="AS10" s="10">
        <v>-4.0509040699999996</v>
      </c>
      <c r="AT10" s="10">
        <v>-3.4024911549999999</v>
      </c>
      <c r="AU10" s="10">
        <v>-2.7291821519999999</v>
      </c>
      <c r="AV10" s="10">
        <v>-3.1071577229999998</v>
      </c>
      <c r="AW10" s="10">
        <v>-3.875929191</v>
      </c>
      <c r="AX10" s="10">
        <v>-3.4753689169999999</v>
      </c>
      <c r="AY10" s="10">
        <v>-3.5616001119999998</v>
      </c>
      <c r="AZ10" s="10">
        <v>4.9845732099999998</v>
      </c>
      <c r="BA10" s="10">
        <v>4.6832360829999997</v>
      </c>
      <c r="BB10" s="10">
        <v>4.9136186860000004</v>
      </c>
      <c r="BC10" s="10">
        <v>4.7302840440000002</v>
      </c>
      <c r="BD10" s="10">
        <v>4.5994529870000003</v>
      </c>
      <c r="BE10" s="10">
        <v>4.7606874609999998</v>
      </c>
      <c r="BF10" s="10">
        <v>4.6346256610000003</v>
      </c>
      <c r="BG10" s="10">
        <v>4.0834845929999997</v>
      </c>
      <c r="BH10" s="10">
        <v>-1.6024373629999999</v>
      </c>
      <c r="BI10" s="10">
        <v>-1.7217883510000001</v>
      </c>
      <c r="BJ10" s="10">
        <v>-1.6993790099999999</v>
      </c>
      <c r="BK10" s="10">
        <v>-1.8397384400000001</v>
      </c>
      <c r="BL10" s="10">
        <v>-1.8360161800000001</v>
      </c>
      <c r="BM10" s="10">
        <v>-1.842179083</v>
      </c>
      <c r="BN10" s="10">
        <v>-1.9509065969999999</v>
      </c>
      <c r="BO10" s="10">
        <v>-1.94392258</v>
      </c>
      <c r="BP10" s="10">
        <f>VLOOKUP($B10,[1]PhiInxIrossOut_ggeffects!$A$1:$F$316,2,FALSE)</f>
        <v>1.1363867985709599</v>
      </c>
      <c r="BQ10" s="10">
        <f>VLOOKUP($B10,[2]PhiInxICross_ggeffects!$A$1:$F$316,2,FALSE)</f>
        <v>1.3063719839382</v>
      </c>
      <c r="BR10" s="10">
        <v>-0.31099093700000002</v>
      </c>
      <c r="BS10" s="10">
        <v>0.52835844600000004</v>
      </c>
      <c r="BT10">
        <v>0.543877566539963</v>
      </c>
      <c r="BU10">
        <v>0.53309733840308005</v>
      </c>
      <c r="BV10">
        <v>0.52770722433463901</v>
      </c>
      <c r="BW10">
        <v>0.51153688212931503</v>
      </c>
      <c r="BX10">
        <v>0.506146768060874</v>
      </c>
      <c r="BY10">
        <v>0.49267148288976997</v>
      </c>
      <c r="BZ10" s="15">
        <v>0.74024288999999999</v>
      </c>
      <c r="CA10" s="15">
        <v>0.84523170400000003</v>
      </c>
      <c r="CB10" s="15">
        <v>0.72616835300000004</v>
      </c>
      <c r="CC10" s="15">
        <v>0.91182742900000002</v>
      </c>
      <c r="CD10" s="15">
        <v>1.0728297579999999</v>
      </c>
      <c r="CE10" s="15">
        <v>0.66044286799999996</v>
      </c>
      <c r="CF10" s="15">
        <v>1.1390260299999999</v>
      </c>
      <c r="CG10" s="10">
        <v>0.25606670100000001</v>
      </c>
      <c r="CH10" s="10">
        <v>36.853771879999996</v>
      </c>
      <c r="CI10" s="10">
        <v>40.973394419999998</v>
      </c>
      <c r="CJ10" s="10">
        <v>39.422965699999999</v>
      </c>
      <c r="CK10" s="10">
        <v>41.702106110000003</v>
      </c>
      <c r="CL10" s="10">
        <v>45.55966299</v>
      </c>
      <c r="CM10" s="10">
        <v>44.649696140000003</v>
      </c>
      <c r="CN10" s="10">
        <v>46.72394937</v>
      </c>
      <c r="CO10" s="10">
        <v>-5.8385198520000001</v>
      </c>
      <c r="CP10" s="10">
        <v>-6.4775289249999997</v>
      </c>
      <c r="CQ10" s="10">
        <v>-6.4593409130000001</v>
      </c>
      <c r="CR10" s="10">
        <v>-6.473111812</v>
      </c>
      <c r="CS10" s="10">
        <v>-6.6065213050000002</v>
      </c>
      <c r="CT10" s="10">
        <v>-6.4667559160000003</v>
      </c>
      <c r="CU10" s="10">
        <v>-6.0614992040000004</v>
      </c>
    </row>
    <row r="11" spans="1:99" x14ac:dyDescent="0.25">
      <c r="A11" s="12" t="s">
        <v>648</v>
      </c>
      <c r="B11" s="12" t="s">
        <v>170</v>
      </c>
      <c r="C11" t="s">
        <v>152</v>
      </c>
      <c r="D11" t="s">
        <v>525</v>
      </c>
      <c r="E11" t="s">
        <v>1663</v>
      </c>
      <c r="F11" t="s">
        <v>168</v>
      </c>
      <c r="G11" t="s">
        <v>154</v>
      </c>
      <c r="H11" t="s">
        <v>160</v>
      </c>
      <c r="I11" t="s">
        <v>155</v>
      </c>
      <c r="J11" t="s">
        <v>155</v>
      </c>
      <c r="K11" s="10">
        <v>0.61434256700000001</v>
      </c>
      <c r="L11" s="10">
        <v>0.63474039699999996</v>
      </c>
      <c r="M11" s="10">
        <v>0.73527068799999995</v>
      </c>
      <c r="N11" s="10">
        <v>0.60100581099999995</v>
      </c>
      <c r="O11" s="10">
        <v>0.44922796700000001</v>
      </c>
      <c r="P11" s="10">
        <v>0.52041895900000001</v>
      </c>
      <c r="Q11" s="10">
        <v>0.60390753500000005</v>
      </c>
      <c r="R11" s="10">
        <v>0.52416518199999995</v>
      </c>
      <c r="S11" s="10">
        <v>0.55055283399999999</v>
      </c>
      <c r="T11" s="10">
        <v>0.57978925199999998</v>
      </c>
      <c r="U11" s="10">
        <v>0.58315301399999997</v>
      </c>
      <c r="V11" s="10">
        <v>0.58819867199999998</v>
      </c>
      <c r="W11" s="10">
        <v>0.59167871299999997</v>
      </c>
      <c r="X11" s="10">
        <v>0.58688226399999999</v>
      </c>
      <c r="Y11" s="10">
        <v>0.58512365</v>
      </c>
      <c r="Z11" s="10">
        <v>0.60012154600000001</v>
      </c>
      <c r="AA11" s="10">
        <v>0.26485493799999998</v>
      </c>
      <c r="AB11" s="10">
        <v>0.17632123199999999</v>
      </c>
      <c r="AC11" s="10">
        <v>0.163356902</v>
      </c>
      <c r="AD11" s="10">
        <v>0.16728554600000001</v>
      </c>
      <c r="AE11" s="10">
        <v>0.15164634099999999</v>
      </c>
      <c r="AF11" s="10">
        <v>0.13041729699999999</v>
      </c>
      <c r="AG11" s="10">
        <v>0.14208973799999999</v>
      </c>
      <c r="AH11" s="10">
        <v>0.14966337399999999</v>
      </c>
      <c r="AI11" s="10">
        <v>0.13325575000000001</v>
      </c>
      <c r="AJ11" s="10">
        <v>37.304297699999999</v>
      </c>
      <c r="AK11" s="10">
        <v>44.016308719999998</v>
      </c>
      <c r="AL11" s="10">
        <v>37.58714981</v>
      </c>
      <c r="AM11" s="10">
        <v>39.757607819999997</v>
      </c>
      <c r="AN11" s="10">
        <v>41.661907560000003</v>
      </c>
      <c r="AO11" s="10">
        <v>41.757152529999999</v>
      </c>
      <c r="AP11" s="10">
        <v>39.836109329999999</v>
      </c>
      <c r="AQ11" s="10">
        <v>39.204690820000003</v>
      </c>
      <c r="AR11" s="10">
        <v>-4.5342720759999997</v>
      </c>
      <c r="AS11" s="10">
        <v>-6.6889432830000004</v>
      </c>
      <c r="AT11" s="10">
        <v>-5.0942642930000002</v>
      </c>
      <c r="AU11" s="10">
        <v>-5.8425653049999999</v>
      </c>
      <c r="AV11" s="10">
        <v>-5.6656044620000001</v>
      </c>
      <c r="AW11" s="10">
        <v>-5.4770553460000002</v>
      </c>
      <c r="AX11" s="10">
        <v>-4.9836371860000002</v>
      </c>
      <c r="AY11" s="10">
        <v>-6.2151156390000004</v>
      </c>
      <c r="AZ11" s="10">
        <v>4.8799592499999997</v>
      </c>
      <c r="BA11" s="10">
        <v>4.6332524829999997</v>
      </c>
      <c r="BB11" s="10">
        <v>4.8245343180000004</v>
      </c>
      <c r="BC11" s="10">
        <v>4.687191651</v>
      </c>
      <c r="BD11" s="10">
        <v>4.5460476480000001</v>
      </c>
      <c r="BE11" s="10">
        <v>4.6630488459999997</v>
      </c>
      <c r="BF11" s="10">
        <v>4.594816743</v>
      </c>
      <c r="BG11" s="10">
        <v>4.0000335529999997</v>
      </c>
      <c r="BH11" s="10">
        <v>-1.7856717529999999</v>
      </c>
      <c r="BI11" s="10">
        <v>-1.8614411769999999</v>
      </c>
      <c r="BJ11" s="10">
        <v>-1.8540738349999999</v>
      </c>
      <c r="BK11" s="10">
        <v>-1.933132676</v>
      </c>
      <c r="BL11" s="10">
        <v>-2.0605407109999998</v>
      </c>
      <c r="BM11" s="10">
        <v>-1.9889806109999999</v>
      </c>
      <c r="BN11" s="10">
        <v>-1.976905768</v>
      </c>
      <c r="BO11" s="10">
        <v>-2.1012425810000002</v>
      </c>
      <c r="BP11" s="10">
        <f>VLOOKUP($B11,[1]PhiInxIrossOut_ggeffects!$A$1:$F$316,2,FALSE)</f>
        <v>1.12534240614239</v>
      </c>
      <c r="BQ11" s="10">
        <f>VLOOKUP($B11,[2]PhiInxICross_ggeffects!$A$1:$F$316,2,FALSE)</f>
        <v>1.4785946718756999</v>
      </c>
      <c r="BR11" s="10">
        <v>-4.4748064999999997E-2</v>
      </c>
      <c r="BS11" s="10">
        <v>0.52870008099999999</v>
      </c>
      <c r="BT11">
        <v>0.53799885931562696</v>
      </c>
      <c r="BU11">
        <v>0.53134562737646396</v>
      </c>
      <c r="BV11">
        <v>0.52801901140688201</v>
      </c>
      <c r="BW11">
        <v>0.51803916349813695</v>
      </c>
      <c r="BX11">
        <v>0.514712547528555</v>
      </c>
      <c r="BY11">
        <v>0.50639600760460102</v>
      </c>
      <c r="BZ11" s="15">
        <v>1.131197105</v>
      </c>
      <c r="CA11" s="15">
        <v>0.84732672099999995</v>
      </c>
      <c r="CB11" s="15">
        <v>0.84946623700000001</v>
      </c>
      <c r="CC11" s="15">
        <v>1.221979733</v>
      </c>
      <c r="CD11" s="15">
        <v>1.1894993599999999</v>
      </c>
      <c r="CE11" s="15">
        <v>0.84686724499999999</v>
      </c>
      <c r="CF11" s="15">
        <v>1.5656467140000001</v>
      </c>
      <c r="CG11" s="10">
        <v>0.21835617800000001</v>
      </c>
      <c r="CH11" s="10">
        <v>42.281515450000001</v>
      </c>
      <c r="CI11" s="10">
        <v>43.972307030000003</v>
      </c>
      <c r="CJ11" s="10">
        <v>43.696821389999997</v>
      </c>
      <c r="CK11" s="10">
        <v>44.744804639999998</v>
      </c>
      <c r="CL11" s="10">
        <v>46.500637179999998</v>
      </c>
      <c r="CM11" s="10">
        <v>46.05171035</v>
      </c>
      <c r="CN11" s="10">
        <v>44.118263720000002</v>
      </c>
      <c r="CO11" s="10">
        <v>-6.9957951319999996</v>
      </c>
      <c r="CP11" s="10">
        <v>-6.6443302940000004</v>
      </c>
      <c r="CQ11" s="10">
        <v>-6.6985855179999998</v>
      </c>
      <c r="CR11" s="10">
        <v>-6.8834723389999999</v>
      </c>
      <c r="CS11" s="10">
        <v>-6.2075160130000002</v>
      </c>
      <c r="CT11" s="10">
        <v>-7.3305111839999997</v>
      </c>
      <c r="CU11" s="10">
        <v>-5.7961391930000001</v>
      </c>
    </row>
    <row r="12" spans="1:99" x14ac:dyDescent="0.25">
      <c r="A12" s="12" t="s">
        <v>651</v>
      </c>
      <c r="B12" s="12" t="s">
        <v>171</v>
      </c>
      <c r="C12" t="s">
        <v>152</v>
      </c>
      <c r="D12" t="s">
        <v>525</v>
      </c>
      <c r="E12" t="s">
        <v>1663</v>
      </c>
      <c r="F12" t="s">
        <v>168</v>
      </c>
      <c r="G12" t="s">
        <v>157</v>
      </c>
      <c r="H12" t="s">
        <v>155</v>
      </c>
      <c r="I12" t="s">
        <v>155</v>
      </c>
      <c r="J12" t="s">
        <v>155</v>
      </c>
      <c r="K12" s="10">
        <v>0.79209421899999999</v>
      </c>
      <c r="L12" s="10">
        <v>0.71353439600000002</v>
      </c>
      <c r="M12" s="10">
        <v>0.89490955599999999</v>
      </c>
      <c r="N12" s="10">
        <v>0.76506243200000001</v>
      </c>
      <c r="O12" s="10">
        <v>0.70429028599999999</v>
      </c>
      <c r="P12" s="10">
        <v>0.73793038300000002</v>
      </c>
      <c r="Q12" s="10">
        <v>0.81037457800000001</v>
      </c>
      <c r="R12" s="10">
        <v>1.177266989</v>
      </c>
      <c r="S12" s="10">
        <v>0.49425118400000001</v>
      </c>
      <c r="T12" s="10">
        <v>0.55420982200000002</v>
      </c>
      <c r="U12" s="10">
        <v>0.55959338400000003</v>
      </c>
      <c r="V12" s="10">
        <v>0.56134357899999998</v>
      </c>
      <c r="W12" s="10">
        <v>0.57109563100000005</v>
      </c>
      <c r="X12" s="10">
        <v>0.57374055099999999</v>
      </c>
      <c r="Y12" s="10">
        <v>0.568899084</v>
      </c>
      <c r="Z12" s="10">
        <v>0.57475472699999997</v>
      </c>
      <c r="AA12" s="10">
        <v>0.241472463</v>
      </c>
      <c r="AB12" s="10">
        <v>0.243230748</v>
      </c>
      <c r="AC12" s="10">
        <v>0.19808346399999999</v>
      </c>
      <c r="AD12" s="10">
        <v>0.205022025</v>
      </c>
      <c r="AE12" s="10">
        <v>0.19378192799999999</v>
      </c>
      <c r="AF12" s="10">
        <v>0.17857271699999999</v>
      </c>
      <c r="AG12" s="10">
        <v>0.17866855700000001</v>
      </c>
      <c r="AH12" s="10">
        <v>0.18693678799999999</v>
      </c>
      <c r="AI12" s="10">
        <v>0.208731952</v>
      </c>
      <c r="AJ12" s="10">
        <v>40.619713480000001</v>
      </c>
      <c r="AK12" s="10">
        <v>40.92809372</v>
      </c>
      <c r="AL12" s="10">
        <v>39.880605080000002</v>
      </c>
      <c r="AM12" s="10">
        <v>44.406157980000003</v>
      </c>
      <c r="AN12" s="10">
        <v>44.371353169999999</v>
      </c>
      <c r="AO12" s="10">
        <v>43.356198730000003</v>
      </c>
      <c r="AP12" s="10">
        <v>41.202594009999999</v>
      </c>
      <c r="AQ12" s="10">
        <v>31.327673669999999</v>
      </c>
      <c r="AR12" s="10">
        <v>-6.0615213219999999</v>
      </c>
      <c r="AS12" s="10">
        <v>-6.0207667989999996</v>
      </c>
      <c r="AT12" s="10">
        <v>-6.4070560399999996</v>
      </c>
      <c r="AU12" s="10">
        <v>-6.8038236269999999</v>
      </c>
      <c r="AV12" s="10">
        <v>-6.6379172950000003</v>
      </c>
      <c r="AW12" s="10">
        <v>-7.4420631960000003</v>
      </c>
      <c r="AX12" s="10">
        <v>-6.6369078479999999</v>
      </c>
      <c r="AY12" s="10">
        <v>-6.2544278090000001</v>
      </c>
      <c r="AZ12" s="10">
        <v>5.0599307480000002</v>
      </c>
      <c r="BA12" s="10">
        <v>4.7009717389999999</v>
      </c>
      <c r="BB12" s="10">
        <v>4.9151786590000004</v>
      </c>
      <c r="BC12" s="10">
        <v>4.831266662</v>
      </c>
      <c r="BD12" s="10">
        <v>4.6323053119999997</v>
      </c>
      <c r="BE12" s="10">
        <v>4.7038149819999999</v>
      </c>
      <c r="BF12" s="10">
        <v>4.6873676379999996</v>
      </c>
      <c r="BG12" s="10">
        <v>4.0895523709999999</v>
      </c>
      <c r="BH12" s="10">
        <v>-1.429157824</v>
      </c>
      <c r="BI12" s="10">
        <v>-1.6120237690000001</v>
      </c>
      <c r="BJ12" s="10">
        <v>-1.590887234</v>
      </c>
      <c r="BK12" s="10">
        <v>-1.6445325019999999</v>
      </c>
      <c r="BL12" s="10">
        <v>-1.7333463099999999</v>
      </c>
      <c r="BM12" s="10">
        <v>-1.7208996620000001</v>
      </c>
      <c r="BN12" s="10">
        <v>-1.709220741</v>
      </c>
      <c r="BO12" s="10">
        <v>-1.6945280089999999</v>
      </c>
      <c r="BP12" s="10">
        <f>VLOOKUP($B12,[1]PhiInxIrossOut_ggeffects!$A$1:$F$316,2,FALSE)</f>
        <v>1.1747548175117599</v>
      </c>
      <c r="BQ12" s="10">
        <f>VLOOKUP($B12,[2]PhiInxICross_ggeffects!$A$1:$F$316,2,FALSE)</f>
        <v>1.2784179336257</v>
      </c>
      <c r="BR12" s="10">
        <v>-0.19032734100000001</v>
      </c>
      <c r="BS12" s="10">
        <v>0.53437121600000004</v>
      </c>
      <c r="BT12">
        <v>0.53035057034224198</v>
      </c>
      <c r="BU12">
        <v>0.54377718631182304</v>
      </c>
      <c r="BV12">
        <v>0.55049049429661501</v>
      </c>
      <c r="BW12">
        <v>0.57063041825098904</v>
      </c>
      <c r="BX12">
        <v>0.57734372623578001</v>
      </c>
      <c r="BY12">
        <v>0.594126996197757</v>
      </c>
      <c r="BZ12" s="15">
        <v>1.0241786930000001</v>
      </c>
      <c r="CA12" s="15">
        <v>0.79964721299999997</v>
      </c>
      <c r="CB12" s="15">
        <v>0.97759401199999996</v>
      </c>
      <c r="CC12" s="15">
        <v>0.88076203099999995</v>
      </c>
      <c r="CD12" s="15">
        <v>0.99441948999999996</v>
      </c>
      <c r="CE12" s="15">
        <v>0.84021995699999996</v>
      </c>
      <c r="CF12" s="15">
        <v>1.0871288889999999</v>
      </c>
      <c r="CG12" s="10">
        <v>0.23907562500000001</v>
      </c>
      <c r="CH12" s="10">
        <v>38.516489479999997</v>
      </c>
      <c r="CI12" s="10">
        <v>37.783601390000001</v>
      </c>
      <c r="CJ12" s="10">
        <v>39.836496650000001</v>
      </c>
      <c r="CK12" s="10">
        <v>42.311385889999997</v>
      </c>
      <c r="CL12" s="10">
        <v>43.755565679999997</v>
      </c>
      <c r="CM12" s="10">
        <v>45.163677149999998</v>
      </c>
      <c r="CN12" s="10">
        <v>39.781445099999999</v>
      </c>
      <c r="CO12" s="10">
        <v>-5.9385118429999997</v>
      </c>
      <c r="CP12" s="10">
        <v>-6.0054691489999996</v>
      </c>
      <c r="CQ12" s="10">
        <v>-5.9573046249999999</v>
      </c>
      <c r="CR12" s="10">
        <v>-6.9178336890000001</v>
      </c>
      <c r="CS12" s="10">
        <v>-6.4217364339999996</v>
      </c>
      <c r="CT12" s="10">
        <v>-6.9639366889999996</v>
      </c>
      <c r="CU12" s="10">
        <v>-5.4570431670000001</v>
      </c>
    </row>
    <row r="13" spans="1:99" x14ac:dyDescent="0.25">
      <c r="A13" s="12" t="s">
        <v>654</v>
      </c>
      <c r="B13" s="12" t="s">
        <v>172</v>
      </c>
      <c r="C13" t="s">
        <v>152</v>
      </c>
      <c r="D13" t="s">
        <v>525</v>
      </c>
      <c r="E13" t="s">
        <v>1663</v>
      </c>
      <c r="F13" t="s">
        <v>168</v>
      </c>
      <c r="G13" t="s">
        <v>157</v>
      </c>
      <c r="H13" t="s">
        <v>158</v>
      </c>
      <c r="I13" t="s">
        <v>155</v>
      </c>
      <c r="J13" t="s">
        <v>155</v>
      </c>
      <c r="K13" s="10">
        <v>0.640196455</v>
      </c>
      <c r="L13" s="10">
        <v>0.66412848700000005</v>
      </c>
      <c r="M13" s="10">
        <v>0.70192669399999996</v>
      </c>
      <c r="N13" s="10">
        <v>0.99574202199999995</v>
      </c>
      <c r="O13" s="10">
        <v>0.56785465499999999</v>
      </c>
      <c r="P13" s="10">
        <v>0.51579035600000001</v>
      </c>
      <c r="Q13" s="10">
        <v>0.66944931699999999</v>
      </c>
      <c r="R13" s="10">
        <v>0.47359195399999998</v>
      </c>
      <c r="S13" s="10">
        <v>0.491499717</v>
      </c>
      <c r="T13" s="10">
        <v>0.55804928099999995</v>
      </c>
      <c r="U13" s="10">
        <v>0.54865641200000004</v>
      </c>
      <c r="V13" s="10">
        <v>0.55806058599999997</v>
      </c>
      <c r="W13" s="10">
        <v>0.57110810099999998</v>
      </c>
      <c r="X13" s="10">
        <v>0.57141430500000001</v>
      </c>
      <c r="Y13" s="10">
        <v>0.567173131</v>
      </c>
      <c r="Z13" s="10">
        <v>0.58677969100000005</v>
      </c>
      <c r="AA13" s="10">
        <v>0.27848688500000002</v>
      </c>
      <c r="AB13" s="10">
        <v>0.22324859999999999</v>
      </c>
      <c r="AC13" s="10">
        <v>0.177869783</v>
      </c>
      <c r="AD13" s="10">
        <v>0.18758672900000001</v>
      </c>
      <c r="AE13" s="10">
        <v>0.19764757999999999</v>
      </c>
      <c r="AF13" s="10">
        <v>0.15442299200000001</v>
      </c>
      <c r="AG13" s="10">
        <v>0.14826746699999999</v>
      </c>
      <c r="AH13" s="10">
        <v>0.15942748300000001</v>
      </c>
      <c r="AI13" s="10">
        <v>0.134571305</v>
      </c>
      <c r="AJ13" s="10">
        <v>38.038881480000001</v>
      </c>
      <c r="AK13" s="10">
        <v>37.731465</v>
      </c>
      <c r="AL13" s="10">
        <v>37.56836526</v>
      </c>
      <c r="AM13" s="10">
        <v>37.46234072</v>
      </c>
      <c r="AN13" s="10">
        <v>37.833699690000003</v>
      </c>
      <c r="AO13" s="10">
        <v>39.137609500000003</v>
      </c>
      <c r="AP13" s="10">
        <v>40.412386750000003</v>
      </c>
      <c r="AQ13" s="10">
        <v>35.016176360000003</v>
      </c>
      <c r="AR13" s="10">
        <v>-3.4896806109999998</v>
      </c>
      <c r="AS13" s="10">
        <v>-4.286857962</v>
      </c>
      <c r="AT13" s="10">
        <v>-3.0680323199999999</v>
      </c>
      <c r="AU13" s="10">
        <v>-2.414621436</v>
      </c>
      <c r="AV13" s="10">
        <v>-2.730691749</v>
      </c>
      <c r="AW13" s="10">
        <v>-2.621735106</v>
      </c>
      <c r="AX13" s="10">
        <v>-3.2902617799999998</v>
      </c>
      <c r="AY13" s="10">
        <v>-2.0885267239999998</v>
      </c>
      <c r="AZ13" s="10">
        <v>4.9821042350000004</v>
      </c>
      <c r="BA13" s="10">
        <v>4.63343287</v>
      </c>
      <c r="BB13" s="10">
        <v>4.8740595559999997</v>
      </c>
      <c r="BC13" s="10">
        <v>4.6894100510000003</v>
      </c>
      <c r="BD13" s="10">
        <v>4.5551768340000001</v>
      </c>
      <c r="BE13" s="10">
        <v>4.6253069729999998</v>
      </c>
      <c r="BF13" s="10">
        <v>4.6012535139999997</v>
      </c>
      <c r="BG13" s="10">
        <v>4.0141483170000001</v>
      </c>
      <c r="BH13" s="10">
        <v>-1.6288182229999999</v>
      </c>
      <c r="BI13" s="10">
        <v>-1.77209028</v>
      </c>
      <c r="BJ13" s="10">
        <v>-1.756832011</v>
      </c>
      <c r="BK13" s="10">
        <v>-1.7730034020000001</v>
      </c>
      <c r="BL13" s="10">
        <v>-1.922577532</v>
      </c>
      <c r="BM13" s="10">
        <v>-1.9458219880000001</v>
      </c>
      <c r="BN13" s="10">
        <v>-1.9310326229999999</v>
      </c>
      <c r="BO13" s="10">
        <v>-2.089599582</v>
      </c>
      <c r="BP13" s="10">
        <f>VLOOKUP($B13,[1]PhiInxIrossOut_ggeffects!$A$1:$F$316,2,FALSE)</f>
        <v>1.2128022690709599</v>
      </c>
      <c r="BQ13" s="10">
        <f>VLOOKUP($B13,[2]PhiInxICross_ggeffects!$A$1:$F$316,2,FALSE)</f>
        <v>1.29501573162915</v>
      </c>
      <c r="BR13" s="10">
        <v>-0.13972087599999999</v>
      </c>
      <c r="BS13" s="10">
        <v>0.53251272400000005</v>
      </c>
      <c r="BT13">
        <v>0.54724638783273705</v>
      </c>
      <c r="BU13">
        <v>0.54634448669205304</v>
      </c>
      <c r="BV13">
        <v>0.54589353612171099</v>
      </c>
      <c r="BW13">
        <v>0.54454068441068504</v>
      </c>
      <c r="BX13">
        <v>0.54408973384034298</v>
      </c>
      <c r="BY13">
        <v>0.54296235741448695</v>
      </c>
      <c r="BZ13" s="15">
        <v>1.062959099</v>
      </c>
      <c r="CA13" s="15">
        <v>0.84189957599999998</v>
      </c>
      <c r="CB13" s="15">
        <v>0.88317751700000002</v>
      </c>
      <c r="CC13" s="15">
        <v>0.85736284100000004</v>
      </c>
      <c r="CD13" s="15">
        <v>1.1487213789999999</v>
      </c>
      <c r="CE13" s="15">
        <v>0.796304656</v>
      </c>
      <c r="CF13" s="15">
        <v>1.293825767</v>
      </c>
      <c r="CG13" s="10">
        <v>0.22473953299999999</v>
      </c>
      <c r="CH13" s="10">
        <v>39.409576989999998</v>
      </c>
      <c r="CI13" s="10">
        <v>40.938103089999998</v>
      </c>
      <c r="CJ13" s="10">
        <v>40.657466169999999</v>
      </c>
      <c r="CK13" s="10">
        <v>42.712525669999998</v>
      </c>
      <c r="CL13" s="10">
        <v>44.715619889999999</v>
      </c>
      <c r="CM13" s="10">
        <v>44.346537980000001</v>
      </c>
      <c r="CN13" s="10">
        <v>40.854827589999999</v>
      </c>
      <c r="CO13" s="10">
        <v>-6.6007188469999996</v>
      </c>
      <c r="CP13" s="10">
        <v>-6.8000724129999996</v>
      </c>
      <c r="CQ13" s="10">
        <v>-6.4084270239999999</v>
      </c>
      <c r="CR13" s="10">
        <v>-7.1266459510000004</v>
      </c>
      <c r="CS13" s="10">
        <v>-6.0297694379999998</v>
      </c>
      <c r="CT13" s="10">
        <v>-7.2189627400000003</v>
      </c>
      <c r="CU13" s="10">
        <v>-5.2786588190000003</v>
      </c>
    </row>
    <row r="14" spans="1:99" x14ac:dyDescent="0.25">
      <c r="A14" s="12" t="s">
        <v>657</v>
      </c>
      <c r="B14" s="12" t="s">
        <v>173</v>
      </c>
      <c r="C14" t="s">
        <v>152</v>
      </c>
      <c r="D14" t="s">
        <v>525</v>
      </c>
      <c r="E14" t="s">
        <v>1664</v>
      </c>
      <c r="F14" t="s">
        <v>174</v>
      </c>
      <c r="G14" t="s">
        <v>154</v>
      </c>
      <c r="H14" t="s">
        <v>155</v>
      </c>
      <c r="I14" t="s">
        <v>155</v>
      </c>
      <c r="J14" t="s">
        <v>155</v>
      </c>
      <c r="K14" s="10">
        <v>0.93293779899999996</v>
      </c>
      <c r="L14" s="10">
        <v>0.83670696700000002</v>
      </c>
      <c r="M14" s="10">
        <v>0.87362162399999999</v>
      </c>
      <c r="N14" s="10">
        <v>0.80783190900000001</v>
      </c>
      <c r="O14" s="10">
        <v>0.74220023599999996</v>
      </c>
      <c r="P14" s="10">
        <v>0.85138389800000003</v>
      </c>
      <c r="Q14" s="10">
        <v>0.72547101199999997</v>
      </c>
      <c r="R14" s="10">
        <v>0.708018967</v>
      </c>
      <c r="S14" s="10">
        <v>0.54006934799999995</v>
      </c>
      <c r="T14" s="10">
        <v>0.56749857599999998</v>
      </c>
      <c r="U14" s="10">
        <v>0.578728927</v>
      </c>
      <c r="V14" s="10">
        <v>0.57750257500000002</v>
      </c>
      <c r="W14" s="10">
        <v>0.58980595300000005</v>
      </c>
      <c r="X14" s="10">
        <v>0.57576094600000005</v>
      </c>
      <c r="Y14" s="10">
        <v>0.587609406</v>
      </c>
      <c r="Z14" s="10">
        <v>0.59335874399999999</v>
      </c>
      <c r="AA14" s="10">
        <v>0.237630322</v>
      </c>
      <c r="AB14" s="10">
        <v>0.220502582</v>
      </c>
      <c r="AC14" s="10">
        <v>0.20290761099999999</v>
      </c>
      <c r="AD14" s="10">
        <v>0.192249737</v>
      </c>
      <c r="AE14" s="10">
        <v>0.18865019799999999</v>
      </c>
      <c r="AF14" s="10">
        <v>0.170894134</v>
      </c>
      <c r="AG14" s="10">
        <v>0.191364794</v>
      </c>
      <c r="AH14" s="10">
        <v>0.169302327</v>
      </c>
      <c r="AI14" s="10">
        <v>0.167018159</v>
      </c>
      <c r="AJ14" s="10">
        <v>37.719676239999998</v>
      </c>
      <c r="AK14" s="10">
        <v>38.539036729999999</v>
      </c>
      <c r="AL14" s="10">
        <v>37.200027310000003</v>
      </c>
      <c r="AM14" s="10">
        <v>41.037722180000003</v>
      </c>
      <c r="AN14" s="10">
        <v>39.810630089999997</v>
      </c>
      <c r="AO14" s="10">
        <v>41.438815830000003</v>
      </c>
      <c r="AP14" s="10">
        <v>40.235110300000002</v>
      </c>
      <c r="AQ14" s="10">
        <v>39.115640130000003</v>
      </c>
      <c r="AR14" s="10">
        <v>-4.4408369009999999</v>
      </c>
      <c r="AS14" s="10">
        <v>-5.2358033500000003</v>
      </c>
      <c r="AT14" s="10">
        <v>-5.4010023870000001</v>
      </c>
      <c r="AU14" s="10">
        <v>-5.22072454</v>
      </c>
      <c r="AV14" s="10">
        <v>-5.8839064749999999</v>
      </c>
      <c r="AW14" s="10">
        <v>-6.2967227149999996</v>
      </c>
      <c r="AX14" s="10">
        <v>-5.159932059</v>
      </c>
      <c r="AY14" s="10">
        <v>-5.8696376309999998</v>
      </c>
      <c r="AZ14" s="10">
        <v>4.9025496610000001</v>
      </c>
      <c r="BA14" s="10">
        <v>4.6557332130000004</v>
      </c>
      <c r="BB14" s="10">
        <v>4.7275191589999999</v>
      </c>
      <c r="BC14" s="10">
        <v>4.7052862290000004</v>
      </c>
      <c r="BD14" s="10">
        <v>4.4366816670000002</v>
      </c>
      <c r="BE14" s="10">
        <v>4.6431056310000001</v>
      </c>
      <c r="BF14" s="10">
        <v>4.5179399570000003</v>
      </c>
      <c r="BG14" s="10">
        <v>4.0107775209999996</v>
      </c>
      <c r="BH14" s="10">
        <v>-1.5104346689999999</v>
      </c>
      <c r="BI14" s="10">
        <v>-1.5953276970000001</v>
      </c>
      <c r="BJ14" s="10">
        <v>-1.6504049460000001</v>
      </c>
      <c r="BK14" s="10">
        <v>-1.677680091</v>
      </c>
      <c r="BL14" s="10">
        <v>-1.777323945</v>
      </c>
      <c r="BM14" s="10">
        <v>-1.688589669</v>
      </c>
      <c r="BN14" s="10">
        <v>-1.7930016230000001</v>
      </c>
      <c r="BO14" s="10">
        <v>-1.8506867330000001</v>
      </c>
      <c r="BP14" s="10">
        <f>VLOOKUP($B14,[1]PhiInxIrossOut_ggeffects!$A$1:$F$316,2,FALSE)</f>
        <v>1.1191545673566801</v>
      </c>
      <c r="BQ14" s="10">
        <f>VLOOKUP($B14,[2]PhiInxICross_ggeffects!$A$1:$F$316,2,FALSE)</f>
        <v>1.4101207192506999</v>
      </c>
      <c r="BR14" s="10">
        <v>-0.123221259</v>
      </c>
      <c r="BS14" s="10">
        <v>0.528372112</v>
      </c>
      <c r="BT14">
        <v>0.52785893536125505</v>
      </c>
      <c r="BU14">
        <v>0.52574258555136899</v>
      </c>
      <c r="BV14">
        <v>0.52468441064642601</v>
      </c>
      <c r="BW14">
        <v>0.52150988593159697</v>
      </c>
      <c r="BX14">
        <v>0.520451711026654</v>
      </c>
      <c r="BY14">
        <v>0.517806273764296</v>
      </c>
      <c r="BZ14" s="15">
        <v>1.120633585</v>
      </c>
      <c r="CA14" s="15">
        <v>1.050446381</v>
      </c>
      <c r="CB14" s="15">
        <v>0.81523028200000003</v>
      </c>
      <c r="CC14" s="15">
        <v>1.1504991470000001</v>
      </c>
      <c r="CD14" s="15">
        <v>0.99050325800000005</v>
      </c>
      <c r="CE14" s="15">
        <v>0.93194036199999997</v>
      </c>
      <c r="CF14" s="15">
        <v>1.0863689809999999</v>
      </c>
      <c r="CG14" s="10">
        <v>0.23610511100000001</v>
      </c>
      <c r="CH14" s="10">
        <v>40.73950336</v>
      </c>
      <c r="CI14" s="10">
        <v>42.708464339999999</v>
      </c>
      <c r="CJ14" s="10">
        <v>42.868262299999998</v>
      </c>
      <c r="CK14" s="10">
        <v>39.836427700000002</v>
      </c>
      <c r="CL14" s="10">
        <v>47.701684440000001</v>
      </c>
      <c r="CM14" s="10">
        <v>46.868986870000001</v>
      </c>
      <c r="CN14" s="10">
        <v>47.302555779999999</v>
      </c>
      <c r="CO14" s="10">
        <v>-3.8074361460000001</v>
      </c>
      <c r="CP14" s="10">
        <v>-3.8668993239999998</v>
      </c>
      <c r="CQ14" s="10">
        <v>-3.4665107860000002</v>
      </c>
      <c r="CR14" s="10">
        <v>-3.5165033029999999</v>
      </c>
      <c r="CS14" s="10">
        <v>-2.90924315</v>
      </c>
      <c r="CT14" s="10">
        <v>-3.8273988249999999</v>
      </c>
      <c r="CU14" s="10">
        <v>-2.7189431060000002</v>
      </c>
    </row>
    <row r="15" spans="1:99" x14ac:dyDescent="0.25">
      <c r="A15" s="12" t="s">
        <v>660</v>
      </c>
      <c r="B15" s="12" t="s">
        <v>175</v>
      </c>
      <c r="C15" t="s">
        <v>152</v>
      </c>
      <c r="D15" t="s">
        <v>525</v>
      </c>
      <c r="E15" t="s">
        <v>1664</v>
      </c>
      <c r="F15" t="s">
        <v>174</v>
      </c>
      <c r="G15" t="s">
        <v>154</v>
      </c>
      <c r="H15" t="s">
        <v>158</v>
      </c>
      <c r="I15" t="s">
        <v>155</v>
      </c>
      <c r="J15" t="s">
        <v>155</v>
      </c>
      <c r="K15" s="10">
        <v>1.0440052150000001</v>
      </c>
      <c r="L15" s="10">
        <v>0.87443969300000002</v>
      </c>
      <c r="M15" s="10">
        <v>0.96436737900000002</v>
      </c>
      <c r="N15" s="10">
        <v>0.882673755</v>
      </c>
      <c r="O15" s="10">
        <v>0.81925095800000003</v>
      </c>
      <c r="P15" s="10">
        <v>0.73802949399999995</v>
      </c>
      <c r="Q15" s="10">
        <v>0.70091342999999995</v>
      </c>
      <c r="R15" s="10">
        <v>0.69273866500000003</v>
      </c>
      <c r="S15" s="10">
        <v>0.52638116599999996</v>
      </c>
      <c r="T15" s="10">
        <v>0.56263373000000005</v>
      </c>
      <c r="U15" s="10">
        <v>0.56589118699999996</v>
      </c>
      <c r="V15" s="10">
        <v>0.57455122400000003</v>
      </c>
      <c r="W15" s="10">
        <v>0.57866909700000002</v>
      </c>
      <c r="X15" s="10">
        <v>0.57366003799999998</v>
      </c>
      <c r="Y15" s="10">
        <v>0.57657885499999995</v>
      </c>
      <c r="Z15" s="10">
        <v>0.58998217200000003</v>
      </c>
      <c r="AA15" s="10">
        <v>0.239437592</v>
      </c>
      <c r="AB15" s="10">
        <v>0.24111063999999999</v>
      </c>
      <c r="AC15" s="10">
        <v>0.208697618</v>
      </c>
      <c r="AD15" s="10">
        <v>0.20892174999999999</v>
      </c>
      <c r="AE15" s="10">
        <v>0.19490326899999999</v>
      </c>
      <c r="AF15" s="10">
        <v>0.18571389099999999</v>
      </c>
      <c r="AG15" s="10">
        <v>0.18349441</v>
      </c>
      <c r="AH15" s="10">
        <v>0.17601846199999999</v>
      </c>
      <c r="AI15" s="10">
        <v>0.16794599199999999</v>
      </c>
      <c r="AJ15" s="10">
        <v>38.714270829999997</v>
      </c>
      <c r="AK15" s="10">
        <v>38.508395290000003</v>
      </c>
      <c r="AL15" s="10">
        <v>38.122560569999997</v>
      </c>
      <c r="AM15" s="10">
        <v>40.20130417</v>
      </c>
      <c r="AN15" s="10">
        <v>40.929694230000003</v>
      </c>
      <c r="AO15" s="10">
        <v>46.347650199999997</v>
      </c>
      <c r="AP15" s="10">
        <v>42.939523430000001</v>
      </c>
      <c r="AQ15" s="10">
        <v>43.182667279999997</v>
      </c>
      <c r="AR15" s="10">
        <v>-5.4105707489999997</v>
      </c>
      <c r="AS15" s="10">
        <v>-5.9733924839999997</v>
      </c>
      <c r="AT15" s="10">
        <v>-5.8909704920000001</v>
      </c>
      <c r="AU15" s="10">
        <v>-6.663591426</v>
      </c>
      <c r="AV15" s="10">
        <v>-6.4932632899999998</v>
      </c>
      <c r="AW15" s="10">
        <v>-6.7800581129999999</v>
      </c>
      <c r="AX15" s="10">
        <v>-6.470144822</v>
      </c>
      <c r="AY15" s="10">
        <v>-6.5320560949999997</v>
      </c>
      <c r="AZ15" s="10">
        <v>4.9647231539999996</v>
      </c>
      <c r="BA15" s="10">
        <v>4.6820517959999997</v>
      </c>
      <c r="BB15" s="10">
        <v>4.8985090859999998</v>
      </c>
      <c r="BC15" s="10">
        <v>4.7012484499999996</v>
      </c>
      <c r="BD15" s="10">
        <v>4.5954926220000001</v>
      </c>
      <c r="BE15" s="10">
        <v>4.7377572900000002</v>
      </c>
      <c r="BF15" s="10">
        <v>4.6047237130000003</v>
      </c>
      <c r="BG15" s="10">
        <v>4.075249984</v>
      </c>
      <c r="BH15" s="10">
        <v>-1.4466386170000001</v>
      </c>
      <c r="BI15" s="10">
        <v>-1.5602728850000001</v>
      </c>
      <c r="BJ15" s="10">
        <v>-1.5833036739999999</v>
      </c>
      <c r="BK15" s="10">
        <v>-1.6435644869999999</v>
      </c>
      <c r="BL15" s="10">
        <v>-1.7109545859999999</v>
      </c>
      <c r="BM15" s="10">
        <v>-1.7034374699999999</v>
      </c>
      <c r="BN15" s="10">
        <v>-1.753276101</v>
      </c>
      <c r="BO15" s="10">
        <v>-1.8371642509999999</v>
      </c>
      <c r="BP15" s="10">
        <f>VLOOKUP($B15,[1]PhiInxIrossOut_ggeffects!$A$1:$F$316,2,FALSE)</f>
        <v>1.0655018562852501</v>
      </c>
      <c r="BQ15" s="10">
        <f>VLOOKUP($B15,[2]PhiInxICross_ggeffects!$A$1:$F$316,2,FALSE)</f>
        <v>1.3436928665007</v>
      </c>
      <c r="BR15" s="10">
        <v>-4.1435714999999998E-2</v>
      </c>
      <c r="BS15" s="10">
        <v>0.525748357</v>
      </c>
      <c r="BT15">
        <v>0.538609505703459</v>
      </c>
      <c r="BU15">
        <v>0.52331977186315504</v>
      </c>
      <c r="BV15">
        <v>0.51567490494300205</v>
      </c>
      <c r="BW15">
        <v>0.49274030418254799</v>
      </c>
      <c r="BX15">
        <v>0.48509543726239601</v>
      </c>
      <c r="BY15">
        <v>0.465983269962017</v>
      </c>
      <c r="BZ15" s="15">
        <v>1.009848809</v>
      </c>
      <c r="CA15" s="15">
        <v>0.97280301300000005</v>
      </c>
      <c r="CB15" s="15">
        <v>0.88656543899999996</v>
      </c>
      <c r="CC15" s="15">
        <v>1.2666541140000001</v>
      </c>
      <c r="CD15" s="15">
        <v>1.019543664</v>
      </c>
      <c r="CE15" s="15">
        <v>0.86786919100000004</v>
      </c>
      <c r="CF15" s="15">
        <v>1.5711826689999999</v>
      </c>
      <c r="CG15" s="10">
        <v>0.228324525</v>
      </c>
      <c r="CH15" s="10">
        <v>43.306061700000001</v>
      </c>
      <c r="CI15" s="10">
        <v>44.976248150000004</v>
      </c>
      <c r="CJ15" s="10">
        <v>44.96862934</v>
      </c>
      <c r="CK15" s="10">
        <v>46.011461300000001</v>
      </c>
      <c r="CL15" s="10">
        <v>50.476869829999998</v>
      </c>
      <c r="CM15" s="10">
        <v>48.163177779999998</v>
      </c>
      <c r="CN15" s="10">
        <v>45.567791</v>
      </c>
      <c r="CO15" s="10">
        <v>-6.8859997269999997</v>
      </c>
      <c r="CP15" s="10">
        <v>-6.7019037470000002</v>
      </c>
      <c r="CQ15" s="10">
        <v>-7.1570948169999999</v>
      </c>
      <c r="CR15" s="10">
        <v>-6.901077109</v>
      </c>
      <c r="CS15" s="10">
        <v>-6.6710213969999996</v>
      </c>
      <c r="CT15" s="10">
        <v>-7.5342201329999998</v>
      </c>
      <c r="CU15" s="10">
        <v>-5.8199890710000002</v>
      </c>
    </row>
    <row r="16" spans="1:99" x14ac:dyDescent="0.25">
      <c r="A16" s="12" t="s">
        <v>663</v>
      </c>
      <c r="B16" s="12" t="s">
        <v>176</v>
      </c>
      <c r="C16" t="s">
        <v>152</v>
      </c>
      <c r="D16" t="s">
        <v>525</v>
      </c>
      <c r="E16" t="s">
        <v>1664</v>
      </c>
      <c r="F16" t="s">
        <v>174</v>
      </c>
      <c r="G16" t="s">
        <v>157</v>
      </c>
      <c r="H16" t="s">
        <v>155</v>
      </c>
      <c r="I16" t="s">
        <v>155</v>
      </c>
      <c r="J16" t="s">
        <v>155</v>
      </c>
      <c r="K16" s="10">
        <v>0.91417426400000001</v>
      </c>
      <c r="L16" s="10">
        <v>0.82722071100000005</v>
      </c>
      <c r="M16" s="10">
        <v>0.68830882400000004</v>
      </c>
      <c r="N16" s="10">
        <v>0.78244174499999997</v>
      </c>
      <c r="O16" s="10">
        <v>0.49062115099999998</v>
      </c>
      <c r="P16" s="10">
        <v>0.93555399299999997</v>
      </c>
      <c r="Q16" s="10">
        <v>0.51055927099999998</v>
      </c>
      <c r="R16" s="10">
        <v>0.492223676</v>
      </c>
      <c r="S16" s="10">
        <v>0.49034212900000002</v>
      </c>
      <c r="T16" s="10">
        <v>0.55061968299999997</v>
      </c>
      <c r="U16" s="10">
        <v>0.55494019299999997</v>
      </c>
      <c r="V16" s="10">
        <v>0.55009946200000004</v>
      </c>
      <c r="W16" s="10">
        <v>0.577498187</v>
      </c>
      <c r="X16" s="10">
        <v>0.54208582199999999</v>
      </c>
      <c r="Y16" s="10">
        <v>0.56775396600000005</v>
      </c>
      <c r="Z16" s="10">
        <v>0.58243294599999995</v>
      </c>
      <c r="AA16" s="10">
        <v>0.27127702399999998</v>
      </c>
      <c r="AB16" s="10">
        <v>0.25565970100000002</v>
      </c>
      <c r="AC16" s="10">
        <v>0.201251135</v>
      </c>
      <c r="AD16" s="10">
        <v>0.185036492</v>
      </c>
      <c r="AE16" s="10">
        <v>0.19718113200000001</v>
      </c>
      <c r="AF16" s="10">
        <v>0.14631598600000001</v>
      </c>
      <c r="AG16" s="10">
        <v>0.21563990699999999</v>
      </c>
      <c r="AH16" s="10">
        <v>0.153522397</v>
      </c>
      <c r="AI16" s="10">
        <v>0.143366139</v>
      </c>
      <c r="AJ16" s="10">
        <v>40.505647570000001</v>
      </c>
      <c r="AK16" s="10">
        <v>39.864128610000002</v>
      </c>
      <c r="AL16" s="10">
        <v>37.801230490000002</v>
      </c>
      <c r="AM16" s="10">
        <v>39.87342306</v>
      </c>
      <c r="AN16" s="10">
        <v>40.018771540000003</v>
      </c>
      <c r="AO16" s="10">
        <v>43.595888379999998</v>
      </c>
      <c r="AP16" s="10">
        <v>42.41838697</v>
      </c>
      <c r="AQ16" s="10">
        <v>45.832228819999997</v>
      </c>
      <c r="AR16" s="10">
        <v>-4.5504353179999999</v>
      </c>
      <c r="AS16" s="10">
        <v>-5.5465938530000001</v>
      </c>
      <c r="AT16" s="10">
        <v>-4.3388227209999997</v>
      </c>
      <c r="AU16" s="10">
        <v>-4.4658602580000002</v>
      </c>
      <c r="AV16" s="10">
        <v>-4.6338001350000004</v>
      </c>
      <c r="AW16" s="10">
        <v>-5.4556332530000002</v>
      </c>
      <c r="AX16" s="10">
        <v>-5.6077984890000003</v>
      </c>
      <c r="AY16" s="10">
        <v>-6.0787266400000002</v>
      </c>
      <c r="AZ16" s="10">
        <v>5.0833090209999998</v>
      </c>
      <c r="BA16" s="10">
        <v>4.7471567370000001</v>
      </c>
      <c r="BB16" s="10">
        <v>4.946687152</v>
      </c>
      <c r="BC16" s="10">
        <v>4.8156062300000002</v>
      </c>
      <c r="BD16" s="10">
        <v>4.5687531359999998</v>
      </c>
      <c r="BE16" s="10">
        <v>4.7813990000000004</v>
      </c>
      <c r="BF16" s="10">
        <v>4.663687253</v>
      </c>
      <c r="BG16" s="10">
        <v>4.0818553350000002</v>
      </c>
      <c r="BH16" s="10">
        <v>-1.4759153629999999</v>
      </c>
      <c r="BI16" s="10">
        <v>-1.6592171410000001</v>
      </c>
      <c r="BJ16" s="10">
        <v>-1.724086105</v>
      </c>
      <c r="BK16" s="10">
        <v>-1.7126796769999999</v>
      </c>
      <c r="BL16" s="10">
        <v>-1.9426999330000001</v>
      </c>
      <c r="BM16" s="10">
        <v>-1.6915348729999999</v>
      </c>
      <c r="BN16" s="10">
        <v>-1.9177297440000001</v>
      </c>
      <c r="BO16" s="10">
        <v>-2.0185107169999998</v>
      </c>
      <c r="BP16" s="10">
        <f>VLOOKUP($B16,[1]PhiInxIrossOut_ggeffects!$A$1:$F$316,2,FALSE)</f>
        <v>1.18645757707096</v>
      </c>
      <c r="BQ16" s="10">
        <f>VLOOKUP($B16,[2]PhiInxICross_ggeffects!$A$1:$F$316,2,FALSE)</f>
        <v>1.2574989957506999</v>
      </c>
      <c r="BR16" s="10">
        <v>-0.132444692</v>
      </c>
      <c r="BS16" s="10">
        <v>0.53159714300000005</v>
      </c>
      <c r="BT16">
        <v>0.54535019011410701</v>
      </c>
      <c r="BU16">
        <v>0.54289239543730095</v>
      </c>
      <c r="BV16">
        <v>0.54166349809889702</v>
      </c>
      <c r="BW16">
        <v>0.53797680608368803</v>
      </c>
      <c r="BX16">
        <v>0.536747908745285</v>
      </c>
      <c r="BY16">
        <v>0.53367566539927702</v>
      </c>
      <c r="BZ16" s="15">
        <v>1.0201618059999999</v>
      </c>
      <c r="CA16" s="15">
        <v>0.86664763</v>
      </c>
      <c r="CB16" s="15">
        <v>0.91202879400000003</v>
      </c>
      <c r="CC16" s="15">
        <v>1.103369255</v>
      </c>
      <c r="CD16" s="15">
        <v>0.955998664</v>
      </c>
      <c r="CE16" s="15">
        <v>0.81063684000000003</v>
      </c>
      <c r="CF16" s="15">
        <v>1.155707469</v>
      </c>
      <c r="CG16" s="10">
        <v>0.23029866399999999</v>
      </c>
      <c r="CH16" s="10">
        <v>39.67772282</v>
      </c>
      <c r="CI16" s="10">
        <v>42.39104451</v>
      </c>
      <c r="CJ16" s="10">
        <v>41.852843329999999</v>
      </c>
      <c r="CK16" s="10">
        <v>42.522207119999997</v>
      </c>
      <c r="CL16" s="10">
        <v>48.440278069999998</v>
      </c>
      <c r="CM16" s="10">
        <v>46.80140437</v>
      </c>
      <c r="CN16" s="10">
        <v>48.509916349999997</v>
      </c>
      <c r="CO16" s="10">
        <v>-6.7221297460000002</v>
      </c>
      <c r="CP16" s="10">
        <v>-6.3968943549999997</v>
      </c>
      <c r="CQ16" s="10">
        <v>-6.6909616740000004</v>
      </c>
      <c r="CR16" s="10">
        <v>-6.5236244809999997</v>
      </c>
      <c r="CS16" s="10">
        <v>-5.861407389</v>
      </c>
      <c r="CT16" s="10">
        <v>-7.196736187</v>
      </c>
      <c r="CU16" s="10">
        <v>-5.6211464920000003</v>
      </c>
    </row>
    <row r="17" spans="1:99" x14ac:dyDescent="0.25">
      <c r="A17" s="12" t="s">
        <v>666</v>
      </c>
      <c r="B17" s="12" t="s">
        <v>177</v>
      </c>
      <c r="C17" t="s">
        <v>152</v>
      </c>
      <c r="D17" t="s">
        <v>525</v>
      </c>
      <c r="E17" t="s">
        <v>1664</v>
      </c>
      <c r="F17" t="s">
        <v>174</v>
      </c>
      <c r="G17" t="s">
        <v>157</v>
      </c>
      <c r="H17" t="s">
        <v>158</v>
      </c>
      <c r="I17" t="s">
        <v>155</v>
      </c>
      <c r="J17" t="s">
        <v>155</v>
      </c>
      <c r="K17" s="10">
        <v>0.77831518899999996</v>
      </c>
      <c r="L17" s="10">
        <v>1.5903742430000001</v>
      </c>
      <c r="M17" s="10">
        <v>1.0344265319999999</v>
      </c>
      <c r="N17" s="10">
        <v>0.527303356</v>
      </c>
      <c r="O17" s="10">
        <v>0.46343878399999999</v>
      </c>
      <c r="P17" s="10">
        <v>0.51298278900000005</v>
      </c>
      <c r="Q17" s="10">
        <v>0.43301452800000001</v>
      </c>
      <c r="R17" s="10">
        <v>0.44648674900000002</v>
      </c>
      <c r="S17" s="10">
        <v>0.54304926600000003</v>
      </c>
      <c r="T17" s="10">
        <v>0.55059941000000001</v>
      </c>
      <c r="U17" s="10">
        <v>0.55864060400000004</v>
      </c>
      <c r="V17" s="10">
        <v>0.57708072499999996</v>
      </c>
      <c r="W17" s="10">
        <v>0.58119859799999996</v>
      </c>
      <c r="X17" s="10">
        <v>0.583205686</v>
      </c>
      <c r="Y17" s="10">
        <v>0.58197859799999996</v>
      </c>
      <c r="Z17" s="10">
        <v>0.59750802000000003</v>
      </c>
      <c r="AA17" s="10">
        <v>0.26310021700000003</v>
      </c>
      <c r="AB17" s="10">
        <v>0.197746323</v>
      </c>
      <c r="AC17" s="10">
        <v>0.24544338900000001</v>
      </c>
      <c r="AD17" s="10">
        <v>0.20978005399999999</v>
      </c>
      <c r="AE17" s="10">
        <v>0.15454886900000001</v>
      </c>
      <c r="AF17" s="10">
        <v>0.14142344600000001</v>
      </c>
      <c r="AG17" s="10">
        <v>0.146612991</v>
      </c>
      <c r="AH17" s="10">
        <v>0.13635865899999999</v>
      </c>
      <c r="AI17" s="10">
        <v>0.12921231699999999</v>
      </c>
      <c r="AJ17" s="10">
        <v>36.747901300000002</v>
      </c>
      <c r="AK17" s="10">
        <v>36.67304635</v>
      </c>
      <c r="AL17" s="10">
        <v>38.887970119999999</v>
      </c>
      <c r="AM17" s="10">
        <v>40.052845179999998</v>
      </c>
      <c r="AN17" s="10">
        <v>40.427479669999997</v>
      </c>
      <c r="AO17" s="10">
        <v>42.393043400000003</v>
      </c>
      <c r="AP17" s="10">
        <v>41.687216069999998</v>
      </c>
      <c r="AQ17" s="10">
        <v>39.404938260000002</v>
      </c>
      <c r="AR17" s="10">
        <v>-3.681971855</v>
      </c>
      <c r="AS17" s="10">
        <v>-5.0849363670000001</v>
      </c>
      <c r="AT17" s="10">
        <v>-5.115270379</v>
      </c>
      <c r="AU17" s="10">
        <v>-5.8105097419999998</v>
      </c>
      <c r="AV17" s="10">
        <v>-5.3085462989999996</v>
      </c>
      <c r="AW17" s="10">
        <v>-6.0507869430000003</v>
      </c>
      <c r="AX17" s="10">
        <v>-5.2323661819999998</v>
      </c>
      <c r="AY17" s="10">
        <v>-5.8248939460000004</v>
      </c>
      <c r="AZ17" s="10">
        <v>4.9063213250000004</v>
      </c>
      <c r="BA17" s="10">
        <v>4.7432563080000003</v>
      </c>
      <c r="BB17" s="10">
        <v>4.9136582600000001</v>
      </c>
      <c r="BC17" s="10">
        <v>4.7074507739999998</v>
      </c>
      <c r="BD17" s="10">
        <v>4.570263207</v>
      </c>
      <c r="BE17" s="10">
        <v>4.6528597429999996</v>
      </c>
      <c r="BF17" s="10">
        <v>4.6132401630000004</v>
      </c>
      <c r="BG17" s="10">
        <v>4.034429383</v>
      </c>
      <c r="BH17" s="10">
        <v>-1.6991335910000001</v>
      </c>
      <c r="BI17" s="10">
        <v>-1.600762773</v>
      </c>
      <c r="BJ17" s="10">
        <v>-1.7055032379999999</v>
      </c>
      <c r="BK17" s="10">
        <v>-1.9179697680000001</v>
      </c>
      <c r="BL17" s="10">
        <v>-2.0091391500000002</v>
      </c>
      <c r="BM17" s="10">
        <v>-1.974344372</v>
      </c>
      <c r="BN17" s="10">
        <v>-2.045197613</v>
      </c>
      <c r="BO17" s="10">
        <v>-2.1407945709999998</v>
      </c>
      <c r="BP17" s="10">
        <f>VLOOKUP($B17,[1]PhiInxIrossOut_ggeffects!$A$1:$F$316,2,FALSE)</f>
        <v>1.11113704049953</v>
      </c>
      <c r="BQ17" s="10">
        <f>VLOOKUP($B17,[2]PhiInxICross_ggeffects!$A$1:$F$316,2,FALSE)</f>
        <v>1.4009996204382</v>
      </c>
      <c r="BR17" s="10">
        <v>-0.366112461</v>
      </c>
      <c r="BS17" s="10">
        <v>0.52800314599999998</v>
      </c>
      <c r="BT17">
        <v>0.54317566539927697</v>
      </c>
      <c r="BU17">
        <v>0.53177338403045604</v>
      </c>
      <c r="BV17">
        <v>0.52607224334604596</v>
      </c>
      <c r="BW17">
        <v>0.50896882129281396</v>
      </c>
      <c r="BX17">
        <v>0.50326768060840299</v>
      </c>
      <c r="BY17">
        <v>0.48901482889737702</v>
      </c>
      <c r="BZ17" s="15">
        <v>0.78015389700000004</v>
      </c>
      <c r="CA17" s="15">
        <v>0.64273697699999999</v>
      </c>
      <c r="CB17" s="15">
        <v>0.63067303200000002</v>
      </c>
      <c r="CC17" s="15">
        <v>0.979514094</v>
      </c>
      <c r="CD17" s="15">
        <v>1.0726554420000001</v>
      </c>
      <c r="CE17" s="15">
        <v>0.71234790800000003</v>
      </c>
      <c r="CF17" s="15">
        <v>0.96935707900000001</v>
      </c>
      <c r="CG17" s="10">
        <v>0.26901139200000002</v>
      </c>
      <c r="CH17" s="10">
        <v>38.24242418</v>
      </c>
      <c r="CI17" s="10">
        <v>39.933215760000003</v>
      </c>
      <c r="CJ17" s="10">
        <v>41.277809310000002</v>
      </c>
      <c r="CK17" s="10">
        <v>44.790682510000003</v>
      </c>
      <c r="CL17" s="10">
        <v>49.444112949999997</v>
      </c>
      <c r="CM17" s="10">
        <v>48.840647570000002</v>
      </c>
      <c r="CN17" s="10">
        <v>49.709500069999997</v>
      </c>
      <c r="CO17" s="10">
        <v>-5.8275935319999999</v>
      </c>
      <c r="CP17" s="10">
        <v>-5.6409995090000002</v>
      </c>
      <c r="CQ17" s="10">
        <v>-6.4484145919999998</v>
      </c>
      <c r="CR17" s="10">
        <v>-6.1736615649999997</v>
      </c>
      <c r="CS17" s="10">
        <v>-6.5881008559999996</v>
      </c>
      <c r="CT17" s="10">
        <v>-6.4870551289999998</v>
      </c>
      <c r="CU17" s="10">
        <v>-5.6171624830000004</v>
      </c>
    </row>
    <row r="18" spans="1:99" x14ac:dyDescent="0.25">
      <c r="A18" s="12" t="s">
        <v>669</v>
      </c>
      <c r="B18" s="12" t="s">
        <v>178</v>
      </c>
      <c r="C18" t="s">
        <v>152</v>
      </c>
      <c r="D18" t="s">
        <v>525</v>
      </c>
      <c r="E18" t="s">
        <v>1664</v>
      </c>
      <c r="F18" t="s">
        <v>174</v>
      </c>
      <c r="G18" t="s">
        <v>162</v>
      </c>
      <c r="H18" t="s">
        <v>155</v>
      </c>
      <c r="I18" t="s">
        <v>155</v>
      </c>
      <c r="J18" t="s">
        <v>155</v>
      </c>
      <c r="K18" s="10">
        <v>0.93577181499999995</v>
      </c>
      <c r="L18" s="10">
        <v>1.1567356019999999</v>
      </c>
      <c r="M18" s="10">
        <v>0.84641492399999996</v>
      </c>
      <c r="N18" s="10">
        <v>0.93303766499999996</v>
      </c>
      <c r="O18" s="10">
        <v>0.91114174100000001</v>
      </c>
      <c r="P18" s="10">
        <v>0.89618656100000005</v>
      </c>
      <c r="Q18" s="10">
        <v>1.047266748</v>
      </c>
      <c r="R18" s="10">
        <v>0.97812700100000005</v>
      </c>
      <c r="S18" s="10">
        <v>0.52602046499999999</v>
      </c>
      <c r="T18" s="10">
        <v>0.55132358699999995</v>
      </c>
      <c r="U18" s="10">
        <v>0.56393590699999996</v>
      </c>
      <c r="V18" s="10">
        <v>0.56122128100000002</v>
      </c>
      <c r="W18" s="10">
        <v>0.57511923799999998</v>
      </c>
      <c r="X18" s="10">
        <v>0.56840929500000004</v>
      </c>
      <c r="Y18" s="10">
        <v>0.56675698600000002</v>
      </c>
      <c r="Z18" s="10">
        <v>0.58069182900000005</v>
      </c>
      <c r="AA18" s="10">
        <v>0.22706685099999999</v>
      </c>
      <c r="AB18" s="10">
        <v>0.23640368</v>
      </c>
      <c r="AC18" s="10">
        <v>0.23848893199999999</v>
      </c>
      <c r="AD18" s="10">
        <v>0.20629857800000001</v>
      </c>
      <c r="AE18" s="10">
        <v>0.214738705</v>
      </c>
      <c r="AF18" s="10">
        <v>0.198603366</v>
      </c>
      <c r="AG18" s="10">
        <v>0.20286678299999999</v>
      </c>
      <c r="AH18" s="10">
        <v>0.21252420599999999</v>
      </c>
      <c r="AI18" s="10">
        <v>0.20028415899999999</v>
      </c>
      <c r="AJ18" s="10">
        <v>36.856529420000001</v>
      </c>
      <c r="AK18" s="10">
        <v>34.71810035</v>
      </c>
      <c r="AL18" s="10">
        <v>36.824932140000001</v>
      </c>
      <c r="AM18" s="10">
        <v>40.017350659999998</v>
      </c>
      <c r="AN18" s="10">
        <v>37.663481599999997</v>
      </c>
      <c r="AO18" s="10">
        <v>39.350626599999998</v>
      </c>
      <c r="AP18" s="10">
        <v>33.115730849999998</v>
      </c>
      <c r="AQ18" s="10">
        <v>36.965216120000001</v>
      </c>
      <c r="AR18" s="10">
        <v>-4.4220881099999998</v>
      </c>
      <c r="AS18" s="10">
        <v>-4.8787865469999998</v>
      </c>
      <c r="AT18" s="10">
        <v>-5.3291919480000001</v>
      </c>
      <c r="AU18" s="10">
        <v>-5.5247674480000004</v>
      </c>
      <c r="AV18" s="10">
        <v>-5.5578422999999999</v>
      </c>
      <c r="AW18" s="10">
        <v>-6.1607961160000002</v>
      </c>
      <c r="AX18" s="10">
        <v>-5.1809795059999999</v>
      </c>
      <c r="AY18" s="10">
        <v>-5.3180614479999999</v>
      </c>
      <c r="AZ18" s="10">
        <v>4.9493708539999997</v>
      </c>
      <c r="BA18" s="10">
        <v>4.7100818770000004</v>
      </c>
      <c r="BB18" s="10">
        <v>4.871453464</v>
      </c>
      <c r="BC18" s="10">
        <v>4.7776330749999998</v>
      </c>
      <c r="BD18" s="10">
        <v>4.56795317</v>
      </c>
      <c r="BE18" s="10">
        <v>4.7096521649999996</v>
      </c>
      <c r="BF18" s="10">
        <v>4.5749588729999999</v>
      </c>
      <c r="BG18" s="10">
        <v>4.0453148560000001</v>
      </c>
      <c r="BH18" s="10">
        <v>-1.407782825</v>
      </c>
      <c r="BI18" s="10">
        <v>-1.438505911</v>
      </c>
      <c r="BJ18" s="10">
        <v>-1.552399587</v>
      </c>
      <c r="BK18" s="10">
        <v>-1.542763879</v>
      </c>
      <c r="BL18" s="10">
        <v>-1.630287136</v>
      </c>
      <c r="BM18" s="10">
        <v>-1.599951672</v>
      </c>
      <c r="BN18" s="10">
        <v>-1.598364919</v>
      </c>
      <c r="BO18" s="10">
        <v>-1.6821319610000001</v>
      </c>
      <c r="BP18" s="10">
        <f>VLOOKUP($B18,[1]PhiInxIrossOut_ggeffects!$A$1:$F$316,2,FALSE)</f>
        <v>1.11089720692811</v>
      </c>
      <c r="BQ18" s="10">
        <f>VLOOKUP($B18,[2]PhiInxICross_ggeffects!$A$1:$F$316,2,FALSE)</f>
        <v>1.2728664485007</v>
      </c>
      <c r="BR18" s="10">
        <v>-0.33715469300000001</v>
      </c>
      <c r="BS18" s="10">
        <v>0.52772983799999995</v>
      </c>
      <c r="BT18">
        <v>0.54824638783273805</v>
      </c>
      <c r="BU18">
        <v>0.53334448669205303</v>
      </c>
      <c r="BV18">
        <v>0.52589353612171097</v>
      </c>
      <c r="BW18">
        <v>0.503540684410684</v>
      </c>
      <c r="BX18">
        <v>0.496089733840341</v>
      </c>
      <c r="BY18">
        <v>0.47746235741448501</v>
      </c>
      <c r="BZ18" s="15">
        <v>0.80054416500000003</v>
      </c>
      <c r="CA18" s="15">
        <v>0.75402939499999999</v>
      </c>
      <c r="CB18" s="15">
        <v>0.75459074900000001</v>
      </c>
      <c r="CC18" s="15">
        <v>0.76475817400000001</v>
      </c>
      <c r="CD18" s="15">
        <v>0.90398186300000005</v>
      </c>
      <c r="CE18" s="15">
        <v>0.66298340099999997</v>
      </c>
      <c r="CF18" s="15">
        <v>1.3227395989999999</v>
      </c>
      <c r="CG18" s="10">
        <v>0.26092464999999998</v>
      </c>
      <c r="CH18" s="10">
        <v>37.817872469999998</v>
      </c>
      <c r="CI18" s="10">
        <v>38.784908489999999</v>
      </c>
      <c r="CJ18" s="10">
        <v>39.045156509999998</v>
      </c>
      <c r="CK18" s="10">
        <v>41.921845990000001</v>
      </c>
      <c r="CL18" s="10">
        <v>45.60941047</v>
      </c>
      <c r="CM18" s="10">
        <v>42.559084630000001</v>
      </c>
      <c r="CN18" s="10">
        <v>44.040940059999997</v>
      </c>
      <c r="CO18" s="10">
        <v>-6.6171878609999997</v>
      </c>
      <c r="CP18" s="10">
        <v>-6.8615061949999996</v>
      </c>
      <c r="CQ18" s="10">
        <v>-5.9702522760000001</v>
      </c>
      <c r="CR18" s="10">
        <v>-6.0189957720000002</v>
      </c>
      <c r="CS18" s="10">
        <v>-6.9168063159999997</v>
      </c>
      <c r="CT18" s="10">
        <v>-5.9714221729999997</v>
      </c>
      <c r="CU18" s="10">
        <v>-5.7385304030000004</v>
      </c>
    </row>
    <row r="19" spans="1:99" x14ac:dyDescent="0.25">
      <c r="A19" s="12" t="s">
        <v>672</v>
      </c>
      <c r="B19" s="12" t="s">
        <v>179</v>
      </c>
      <c r="C19" t="s">
        <v>152</v>
      </c>
      <c r="D19" t="s">
        <v>525</v>
      </c>
      <c r="E19" t="s">
        <v>1664</v>
      </c>
      <c r="F19" t="s">
        <v>174</v>
      </c>
      <c r="G19" t="s">
        <v>162</v>
      </c>
      <c r="H19" t="s">
        <v>158</v>
      </c>
      <c r="I19" t="s">
        <v>155</v>
      </c>
      <c r="J19" t="s">
        <v>155</v>
      </c>
      <c r="K19" s="10">
        <v>0.97787415099999997</v>
      </c>
      <c r="L19" s="10">
        <v>0.89843077800000004</v>
      </c>
      <c r="M19" s="10">
        <v>0.83020292799999995</v>
      </c>
      <c r="N19" s="10">
        <v>0.817868017</v>
      </c>
      <c r="O19" s="10">
        <v>0.70496639400000005</v>
      </c>
      <c r="P19" s="10">
        <v>0.71298352700000001</v>
      </c>
      <c r="Q19" s="10">
        <v>0.77040736399999998</v>
      </c>
      <c r="R19" s="10">
        <v>1.033924369</v>
      </c>
      <c r="S19" s="10">
        <v>0.53729083</v>
      </c>
      <c r="T19" s="10">
        <v>0.56652724700000001</v>
      </c>
      <c r="U19" s="10">
        <v>0.57222972500000002</v>
      </c>
      <c r="V19" s="10">
        <v>0.57408622499999995</v>
      </c>
      <c r="W19" s="10">
        <v>0.58702743400000001</v>
      </c>
      <c r="X19" s="10">
        <v>0.58350664900000004</v>
      </c>
      <c r="Y19" s="10">
        <v>0.57866518199999994</v>
      </c>
      <c r="Z19" s="10">
        <v>0.58430821499999996</v>
      </c>
      <c r="AA19" s="10">
        <v>0.23226428599999999</v>
      </c>
      <c r="AB19" s="10">
        <v>0.22626974699999999</v>
      </c>
      <c r="AC19" s="10">
        <v>0.20821171199999999</v>
      </c>
      <c r="AD19" s="10">
        <v>0.19547004900000001</v>
      </c>
      <c r="AE19" s="10">
        <v>0.19256510600000001</v>
      </c>
      <c r="AF19" s="10">
        <v>0.170872998</v>
      </c>
      <c r="AG19" s="10">
        <v>0.17374722200000001</v>
      </c>
      <c r="AH19" s="10">
        <v>0.18155238900000001</v>
      </c>
      <c r="AI19" s="10">
        <v>0.19640159099999999</v>
      </c>
      <c r="AJ19" s="10">
        <v>33.922329179999998</v>
      </c>
      <c r="AK19" s="10">
        <v>33.19237133</v>
      </c>
      <c r="AL19" s="10">
        <v>34.98147822</v>
      </c>
      <c r="AM19" s="10">
        <v>35.569862739999998</v>
      </c>
      <c r="AN19" s="10">
        <v>39.744093999999997</v>
      </c>
      <c r="AO19" s="10">
        <v>40.612360389999999</v>
      </c>
      <c r="AP19" s="10">
        <v>37.34508074</v>
      </c>
      <c r="AQ19" s="10">
        <v>38.305562260000002</v>
      </c>
      <c r="AR19" s="10">
        <v>-4.3480256270000002</v>
      </c>
      <c r="AS19" s="10">
        <v>-5.8460589260000004</v>
      </c>
      <c r="AT19" s="10">
        <v>-6.3694240940000002</v>
      </c>
      <c r="AU19" s="10">
        <v>-6.5848977130000002</v>
      </c>
      <c r="AV19" s="10">
        <v>-6.8147428469999998</v>
      </c>
      <c r="AW19" s="10">
        <v>-5.8324798969999998</v>
      </c>
      <c r="AX19" s="10">
        <v>-6.2786951049999997</v>
      </c>
      <c r="AY19" s="10">
        <v>-5.8122007890000003</v>
      </c>
      <c r="AZ19" s="10">
        <v>4.916652333</v>
      </c>
      <c r="BA19" s="10">
        <v>4.6214753100000001</v>
      </c>
      <c r="BB19" s="10">
        <v>4.8422355330000002</v>
      </c>
      <c r="BC19" s="10">
        <v>4.6922475070000003</v>
      </c>
      <c r="BD19" s="10">
        <v>4.5148729830000001</v>
      </c>
      <c r="BE19" s="10">
        <v>4.6071584650000004</v>
      </c>
      <c r="BF19" s="10">
        <v>4.5941464869999997</v>
      </c>
      <c r="BG19" s="10">
        <v>4.0180412670000001</v>
      </c>
      <c r="BH19" s="10">
        <v>-1.484900146</v>
      </c>
      <c r="BI19" s="10">
        <v>-1.567546799</v>
      </c>
      <c r="BJ19" s="10">
        <v>-1.630963253</v>
      </c>
      <c r="BK19" s="10">
        <v>-1.6564768080000001</v>
      </c>
      <c r="BL19" s="10">
        <v>-1.771191323</v>
      </c>
      <c r="BM19" s="10">
        <v>-1.747404446</v>
      </c>
      <c r="BN19" s="10">
        <v>-1.73860781</v>
      </c>
      <c r="BO19" s="10">
        <v>-1.7467028200000001</v>
      </c>
      <c r="BP19" s="10">
        <f>VLOOKUP($B19,[1]PhiInxIrossOut_ggeffects!$A$1:$F$316,2,FALSE)</f>
        <v>1.2277486373566799</v>
      </c>
      <c r="BQ19" s="10">
        <f>VLOOKUP($B19,[2]PhiInxICross_ggeffects!$A$1:$F$316,2,FALSE)</f>
        <v>1.3745228985007001</v>
      </c>
      <c r="BR19" s="10">
        <v>-0.47207326399999999</v>
      </c>
      <c r="BS19" s="10">
        <v>0.53289535499999996</v>
      </c>
      <c r="BT19">
        <v>0.52467984790878397</v>
      </c>
      <c r="BU19">
        <v>0.53700608365022795</v>
      </c>
      <c r="BV19">
        <v>0.54316920152095105</v>
      </c>
      <c r="BW19">
        <v>0.56165855513311702</v>
      </c>
      <c r="BX19">
        <v>0.56782167300384001</v>
      </c>
      <c r="BY19">
        <v>0.58322946768064698</v>
      </c>
      <c r="BZ19" s="15">
        <v>1.038799603</v>
      </c>
      <c r="CA19" s="15">
        <v>0.67128661599999995</v>
      </c>
      <c r="CB19" s="15">
        <v>0.64501920999999995</v>
      </c>
      <c r="CC19" s="15">
        <v>0.66718066799999998</v>
      </c>
      <c r="CD19" s="15">
        <v>0.79188526400000003</v>
      </c>
      <c r="CE19" s="15">
        <v>0.64967976400000005</v>
      </c>
      <c r="CF19" s="15">
        <v>0.83251530600000001</v>
      </c>
      <c r="CG19" s="10">
        <v>0.26618787999999999</v>
      </c>
      <c r="CH19" s="10">
        <v>38.562456990000001</v>
      </c>
      <c r="CI19" s="10">
        <v>39.632518709999999</v>
      </c>
      <c r="CJ19" s="10">
        <v>40.263659259999997</v>
      </c>
      <c r="CK19" s="10">
        <v>41.772682539999998</v>
      </c>
      <c r="CL19" s="10">
        <v>47.992103669999999</v>
      </c>
      <c r="CM19" s="10">
        <v>46.654580150000001</v>
      </c>
      <c r="CN19" s="10">
        <v>46.892400209999998</v>
      </c>
      <c r="CO19" s="10">
        <v>-5.4819294960000002</v>
      </c>
      <c r="CP19" s="10">
        <v>-5.5214083330000001</v>
      </c>
      <c r="CQ19" s="10">
        <v>-5.8204717370000001</v>
      </c>
      <c r="CR19" s="10">
        <v>-5.595679563</v>
      </c>
      <c r="CS19" s="10">
        <v>-6.4847469579999997</v>
      </c>
      <c r="CT19" s="10">
        <v>-6.5260896620000004</v>
      </c>
      <c r="CU19" s="10">
        <v>-5.7523716580000004</v>
      </c>
    </row>
    <row r="20" spans="1:99" x14ac:dyDescent="0.25">
      <c r="A20" s="12" t="s">
        <v>675</v>
      </c>
      <c r="B20" s="12" t="s">
        <v>180</v>
      </c>
      <c r="C20" t="s">
        <v>152</v>
      </c>
      <c r="D20" t="s">
        <v>525</v>
      </c>
      <c r="E20" t="s">
        <v>1664</v>
      </c>
      <c r="F20" t="s">
        <v>174</v>
      </c>
      <c r="G20" t="s">
        <v>162</v>
      </c>
      <c r="H20" t="s">
        <v>160</v>
      </c>
      <c r="I20" t="s">
        <v>155</v>
      </c>
      <c r="J20" t="s">
        <v>155</v>
      </c>
      <c r="K20" s="10">
        <v>0.99704104699999996</v>
      </c>
      <c r="L20" s="10">
        <v>1.167642458</v>
      </c>
      <c r="M20" s="10">
        <v>0.88912959599999997</v>
      </c>
      <c r="N20" s="10">
        <v>0.954547127</v>
      </c>
      <c r="O20" s="10">
        <v>0.91763084399999995</v>
      </c>
      <c r="P20" s="10">
        <v>0.84082713099999995</v>
      </c>
      <c r="Q20" s="10">
        <v>0.81740610000000002</v>
      </c>
      <c r="R20" s="10">
        <v>0.79332742700000003</v>
      </c>
      <c r="S20" s="10">
        <v>0.49567830899999998</v>
      </c>
      <c r="T20" s="10">
        <v>0.54617577799999995</v>
      </c>
      <c r="U20" s="10">
        <v>0.56676099300000005</v>
      </c>
      <c r="V20" s="10">
        <v>0.56564094600000003</v>
      </c>
      <c r="W20" s="10">
        <v>0.57135339699999999</v>
      </c>
      <c r="X20" s="10">
        <v>0.57431723300000004</v>
      </c>
      <c r="Y20" s="10">
        <v>0.57223970300000004</v>
      </c>
      <c r="Z20" s="10">
        <v>0.58351691400000005</v>
      </c>
      <c r="AA20" s="10">
        <v>0.23538210200000001</v>
      </c>
      <c r="AB20" s="10">
        <v>0.27149340900000002</v>
      </c>
      <c r="AC20" s="10">
        <v>0.234912811</v>
      </c>
      <c r="AD20" s="10">
        <v>0.20364858499999999</v>
      </c>
      <c r="AE20" s="10">
        <v>0.20907879500000001</v>
      </c>
      <c r="AF20" s="10">
        <v>0.19965788500000001</v>
      </c>
      <c r="AG20" s="10">
        <v>0.19141857100000001</v>
      </c>
      <c r="AH20" s="10">
        <v>0.19019398900000001</v>
      </c>
      <c r="AI20" s="10">
        <v>0.18235305099999999</v>
      </c>
      <c r="AJ20" s="10">
        <v>42.685498809999999</v>
      </c>
      <c r="AK20" s="10">
        <v>39.2925477</v>
      </c>
      <c r="AL20" s="10">
        <v>40.950634010000002</v>
      </c>
      <c r="AM20" s="10">
        <v>39.920914379999999</v>
      </c>
      <c r="AN20" s="10">
        <v>39.954895360000002</v>
      </c>
      <c r="AO20" s="10">
        <v>43.735094109999999</v>
      </c>
      <c r="AP20" s="10">
        <v>44.136390660000004</v>
      </c>
      <c r="AQ20" s="10">
        <v>44.494177520000001</v>
      </c>
      <c r="AR20" s="10">
        <v>-4.8761445400000003</v>
      </c>
      <c r="AS20" s="10">
        <v>-5.7285944420000003</v>
      </c>
      <c r="AT20" s="10">
        <v>-6.2829122389999998</v>
      </c>
      <c r="AU20" s="10">
        <v>-6.5978764500000002</v>
      </c>
      <c r="AV20" s="10">
        <v>-6.255097954</v>
      </c>
      <c r="AW20" s="10">
        <v>-6.9486987539999996</v>
      </c>
      <c r="AX20" s="10">
        <v>-6.3270482750000001</v>
      </c>
      <c r="AY20" s="10">
        <v>-5.5443949659999996</v>
      </c>
      <c r="AZ20" s="10">
        <v>5.0892969880000001</v>
      </c>
      <c r="BA20" s="10">
        <v>4.7752264469999997</v>
      </c>
      <c r="BB20" s="10">
        <v>4.9073767100000003</v>
      </c>
      <c r="BC20" s="10">
        <v>4.7972755520000003</v>
      </c>
      <c r="BD20" s="10">
        <v>4.6890899580000003</v>
      </c>
      <c r="BE20" s="10">
        <v>4.7464529110000004</v>
      </c>
      <c r="BF20" s="10">
        <v>4.6879018410000004</v>
      </c>
      <c r="BG20" s="10">
        <v>4.155717653</v>
      </c>
      <c r="BH20" s="10">
        <v>-1.3567130080000001</v>
      </c>
      <c r="BI20" s="10">
        <v>-1.510589178</v>
      </c>
      <c r="BJ20" s="10">
        <v>-1.5854009410000001</v>
      </c>
      <c r="BK20" s="10">
        <v>-1.5830377339999999</v>
      </c>
      <c r="BL20" s="10">
        <v>-1.6516448669999999</v>
      </c>
      <c r="BM20" s="10">
        <v>-1.6647858630000001</v>
      </c>
      <c r="BN20" s="10">
        <v>-1.6891032640000001</v>
      </c>
      <c r="BO20" s="10">
        <v>-1.7723620609999999</v>
      </c>
      <c r="BP20" s="10">
        <f>VLOOKUP($B20,[1]PhiInxIrossOut_ggeffects!$A$1:$F$316,2,FALSE)</f>
        <v>1.13677011971382</v>
      </c>
      <c r="BQ20" s="10">
        <f>VLOOKUP($B20,[2]PhiInxICross_ggeffects!$A$1:$F$316,2,FALSE)</f>
        <v>1.3006021883757</v>
      </c>
      <c r="BR20" s="10">
        <v>-0.27124879400000002</v>
      </c>
      <c r="BS20" s="10">
        <v>0.52864541899999995</v>
      </c>
      <c r="BT20">
        <v>0.55209011406847797</v>
      </c>
      <c r="BU20">
        <v>0.53769543726239499</v>
      </c>
      <c r="BV20">
        <v>0.53049809885935295</v>
      </c>
      <c r="BW20">
        <v>0.50890608365022805</v>
      </c>
      <c r="BX20">
        <v>0.501708745247188</v>
      </c>
      <c r="BY20">
        <v>0.48371539923958401</v>
      </c>
      <c r="BZ20" s="15">
        <v>0.929481793</v>
      </c>
      <c r="CA20" s="15">
        <v>0.84161917100000005</v>
      </c>
      <c r="CB20" s="15">
        <v>0.71056178599999997</v>
      </c>
      <c r="CC20" s="15">
        <v>0.76902097800000002</v>
      </c>
      <c r="CD20" s="15">
        <v>1.0329194909999999</v>
      </c>
      <c r="CE20" s="15">
        <v>0.685552889</v>
      </c>
      <c r="CF20" s="15">
        <v>1.5845584960000001</v>
      </c>
      <c r="CG20" s="10">
        <v>0.24573409199999999</v>
      </c>
      <c r="CH20" s="10">
        <v>38.36058517</v>
      </c>
      <c r="CI20" s="10">
        <v>37.344376400000002</v>
      </c>
      <c r="CJ20" s="10">
        <v>40.172540069999997</v>
      </c>
      <c r="CK20" s="10">
        <v>41.805194190000002</v>
      </c>
      <c r="CL20" s="10">
        <v>46.154698799999998</v>
      </c>
      <c r="CM20" s="10">
        <v>45.074739540000003</v>
      </c>
      <c r="CN20" s="10">
        <v>44.333815430000001</v>
      </c>
      <c r="CO20" s="10">
        <v>-5.5332096560000004</v>
      </c>
      <c r="CP20" s="10">
        <v>-5.69259454</v>
      </c>
      <c r="CQ20" s="10">
        <v>-5.803055724</v>
      </c>
      <c r="CR20" s="10">
        <v>-6.0216661199999999</v>
      </c>
      <c r="CS20" s="10">
        <v>-6.0289244589999997</v>
      </c>
      <c r="CT20" s="10">
        <v>-6.3775264089999997</v>
      </c>
      <c r="CU20" s="10">
        <v>-5.004278169</v>
      </c>
    </row>
    <row r="21" spans="1:99" x14ac:dyDescent="0.25">
      <c r="A21" s="12" t="s">
        <v>678</v>
      </c>
      <c r="B21" s="12" t="s">
        <v>181</v>
      </c>
      <c r="C21" t="s">
        <v>152</v>
      </c>
      <c r="D21" t="s">
        <v>525</v>
      </c>
      <c r="E21" t="s">
        <v>1665</v>
      </c>
      <c r="F21" t="s">
        <v>182</v>
      </c>
      <c r="G21" t="s">
        <v>154</v>
      </c>
      <c r="H21" t="s">
        <v>155</v>
      </c>
      <c r="I21" t="s">
        <v>155</v>
      </c>
      <c r="J21" t="s">
        <v>155</v>
      </c>
      <c r="K21" s="10">
        <v>1.138106587</v>
      </c>
      <c r="L21" s="10">
        <v>1.332122085</v>
      </c>
      <c r="M21" s="10">
        <v>0.92858683099999995</v>
      </c>
      <c r="N21" s="10">
        <v>1.221960384</v>
      </c>
      <c r="O21" s="10">
        <v>1.208899964</v>
      </c>
      <c r="P21" s="10">
        <v>2.2480204989999999</v>
      </c>
      <c r="Q21" s="10">
        <v>1.8102142960000001</v>
      </c>
      <c r="R21" s="10">
        <v>18.859864959999999</v>
      </c>
      <c r="S21" s="10">
        <v>0.45303207099999998</v>
      </c>
      <c r="T21" s="10">
        <v>0.507143919</v>
      </c>
      <c r="U21" s="10">
        <v>0.52719760800000004</v>
      </c>
      <c r="V21" s="10">
        <v>0.51959294</v>
      </c>
      <c r="W21" s="10">
        <v>0.52817563300000003</v>
      </c>
      <c r="X21" s="10">
        <v>0.49754700600000001</v>
      </c>
      <c r="Y21" s="10">
        <v>0.50854502300000004</v>
      </c>
      <c r="Z21" s="10">
        <v>0.447747267</v>
      </c>
      <c r="AA21" s="10">
        <v>0.22732488000000001</v>
      </c>
      <c r="AB21" s="10">
        <v>0.32675144299999997</v>
      </c>
      <c r="AC21" s="10">
        <v>0.28716092700000001</v>
      </c>
      <c r="AD21" s="10">
        <v>0.249876868</v>
      </c>
      <c r="AE21" s="10">
        <v>0.27568189900000001</v>
      </c>
      <c r="AF21" s="10">
        <v>0.26325107199999997</v>
      </c>
      <c r="AG21" s="10">
        <v>0.34322546700000001</v>
      </c>
      <c r="AH21" s="10">
        <v>0.31305937900000003</v>
      </c>
      <c r="AI21" s="10">
        <v>0.53374056700000005</v>
      </c>
      <c r="AJ21" s="10">
        <v>36.333449969999997</v>
      </c>
      <c r="AK21" s="10">
        <v>35.858982240000003</v>
      </c>
      <c r="AL21" s="10">
        <v>36.626128620000003</v>
      </c>
      <c r="AM21" s="10">
        <v>31.73130192</v>
      </c>
      <c r="AN21" s="10">
        <v>35.053899430000001</v>
      </c>
      <c r="AO21" s="10">
        <v>29.089442640000001</v>
      </c>
      <c r="AP21" s="10">
        <v>33.080703049999997</v>
      </c>
      <c r="AQ21" s="10">
        <v>11.790614809999999</v>
      </c>
      <c r="AR21" s="10">
        <v>-4.6409107330000001</v>
      </c>
      <c r="AS21" s="10">
        <v>-4.7836610799999999</v>
      </c>
      <c r="AT21" s="10">
        <v>-6.6645201030000001</v>
      </c>
      <c r="AU21" s="10">
        <v>-7.0634985920000002</v>
      </c>
      <c r="AV21" s="10">
        <v>-6.7162982920000003</v>
      </c>
      <c r="AW21" s="10">
        <v>-6.4879529390000004</v>
      </c>
      <c r="AX21" s="10">
        <v>-5.8994659909999996</v>
      </c>
      <c r="AY21" s="10">
        <v>-5.3069502579999996</v>
      </c>
      <c r="AZ21" s="10">
        <v>4.8529733239999997</v>
      </c>
      <c r="BA21" s="10">
        <v>4.5175773579999996</v>
      </c>
      <c r="BB21" s="10">
        <v>4.6466978059999997</v>
      </c>
      <c r="BC21" s="10">
        <v>4.4796459249999998</v>
      </c>
      <c r="BD21" s="10">
        <v>4.3626878209999997</v>
      </c>
      <c r="BE21" s="10">
        <v>4.4751182939999996</v>
      </c>
      <c r="BF21" s="10">
        <v>4.4602554730000001</v>
      </c>
      <c r="BG21" s="10">
        <v>3.0425389460000001</v>
      </c>
      <c r="BH21" s="10">
        <v>-1.1089475879999999</v>
      </c>
      <c r="BI21" s="10">
        <v>-1.27118811</v>
      </c>
      <c r="BJ21" s="10">
        <v>-1.3699221580000001</v>
      </c>
      <c r="BK21" s="10">
        <v>-1.3055440060000001</v>
      </c>
      <c r="BL21" s="10">
        <v>-1.3994019639999999</v>
      </c>
      <c r="BM21" s="10">
        <v>-1.196312611</v>
      </c>
      <c r="BN21" s="10">
        <v>-1.2744726630000001</v>
      </c>
      <c r="BO21" s="10">
        <v>-1.0657605640000001</v>
      </c>
      <c r="BP21" s="10">
        <f>VLOOKUP($B21,[1]PhiInxIrossOut_ggeffects!$A$1:$F$316,2,FALSE)</f>
        <v>1.1196719043566801</v>
      </c>
      <c r="BQ21" s="10">
        <f>VLOOKUP($B21,[2]PhiInxICross_ggeffects!$A$1:$F$316,2,FALSE)</f>
        <v>1.06561742841105</v>
      </c>
      <c r="BR21" s="10">
        <v>-0.124070536</v>
      </c>
      <c r="BS21" s="10">
        <v>0.52785282700000002</v>
      </c>
      <c r="BT21">
        <v>0.55124068441068397</v>
      </c>
      <c r="BU21">
        <v>0.53507262357418195</v>
      </c>
      <c r="BV21">
        <v>0.52698859315593105</v>
      </c>
      <c r="BW21">
        <v>0.50273650190117802</v>
      </c>
      <c r="BX21">
        <v>0.49465247148292701</v>
      </c>
      <c r="BY21">
        <v>0.47444239543730099</v>
      </c>
      <c r="BZ21" s="15">
        <v>0.90217756400000004</v>
      </c>
      <c r="CA21" s="15">
        <v>0.85282210199999997</v>
      </c>
      <c r="CB21" s="15">
        <v>0.95186078500000004</v>
      </c>
      <c r="CC21" s="15">
        <v>0.83293453200000001</v>
      </c>
      <c r="CD21" s="15">
        <v>1.1167178900000001</v>
      </c>
      <c r="CE21" s="15">
        <v>0.95020869100000005</v>
      </c>
      <c r="CF21" s="15">
        <v>1.703076466</v>
      </c>
      <c r="CG21" s="10">
        <v>0.22911237100000001</v>
      </c>
      <c r="CH21" s="10">
        <v>39.722551940000002</v>
      </c>
      <c r="CI21" s="10">
        <v>40.68701231</v>
      </c>
      <c r="CJ21" s="10">
        <v>43.334881009999997</v>
      </c>
      <c r="CK21" s="10">
        <v>42.685515799999997</v>
      </c>
      <c r="CL21" s="10">
        <v>47.266828240000002</v>
      </c>
      <c r="CM21" s="10">
        <v>46.127629200000001</v>
      </c>
      <c r="CN21" s="10">
        <v>37.39448616</v>
      </c>
      <c r="CO21" s="10">
        <v>-5.0599996669999996</v>
      </c>
      <c r="CP21" s="10">
        <v>-5.5641144369999997</v>
      </c>
      <c r="CQ21" s="10">
        <v>-4.7727822230000001</v>
      </c>
      <c r="CR21" s="10">
        <v>-5.6783543490000001</v>
      </c>
      <c r="CS21" s="10">
        <v>-5.3433808450000004</v>
      </c>
      <c r="CT21" s="10">
        <v>-5.959273359</v>
      </c>
      <c r="CU21" s="10">
        <v>-4.3274777039999996</v>
      </c>
    </row>
    <row r="22" spans="1:99" x14ac:dyDescent="0.25">
      <c r="A22" s="12" t="s">
        <v>681</v>
      </c>
      <c r="B22" s="12" t="s">
        <v>183</v>
      </c>
      <c r="C22" t="s">
        <v>152</v>
      </c>
      <c r="D22" t="s">
        <v>525</v>
      </c>
      <c r="E22" t="s">
        <v>1665</v>
      </c>
      <c r="F22" t="s">
        <v>182</v>
      </c>
      <c r="G22" t="s">
        <v>154</v>
      </c>
      <c r="H22" t="s">
        <v>158</v>
      </c>
      <c r="I22" t="s">
        <v>155</v>
      </c>
      <c r="J22" t="s">
        <v>155</v>
      </c>
      <c r="K22" s="10">
        <v>0.77723366800000004</v>
      </c>
      <c r="L22" s="10">
        <v>0.84931920100000002</v>
      </c>
      <c r="M22" s="10">
        <v>0.83940568299999996</v>
      </c>
      <c r="N22" s="10">
        <v>0.78686922599999998</v>
      </c>
      <c r="O22" s="10">
        <v>0.85818787600000002</v>
      </c>
      <c r="P22" s="10">
        <v>0.92540288999999998</v>
      </c>
      <c r="Q22" s="10">
        <v>0.81141793600000001</v>
      </c>
      <c r="R22" s="10">
        <v>0.78336328499999996</v>
      </c>
      <c r="S22" s="10">
        <v>0.53350894900000001</v>
      </c>
      <c r="T22" s="10">
        <v>0.56189492399999996</v>
      </c>
      <c r="U22" s="10">
        <v>0.56642804400000002</v>
      </c>
      <c r="V22" s="10">
        <v>0.56828454500000003</v>
      </c>
      <c r="W22" s="10">
        <v>0.57814290099999999</v>
      </c>
      <c r="X22" s="10">
        <v>0.56898793700000005</v>
      </c>
      <c r="Y22" s="10">
        <v>0.57211936500000005</v>
      </c>
      <c r="Z22" s="10">
        <v>0.58711725999999997</v>
      </c>
      <c r="AA22" s="10">
        <v>0.239677046</v>
      </c>
      <c r="AB22" s="10">
        <v>0.213424685</v>
      </c>
      <c r="AC22" s="10">
        <v>0.20648018800000001</v>
      </c>
      <c r="AD22" s="10">
        <v>0.19906376200000001</v>
      </c>
      <c r="AE22" s="10">
        <v>0.19314890300000001</v>
      </c>
      <c r="AF22" s="10">
        <v>0.18789556900000001</v>
      </c>
      <c r="AG22" s="10">
        <v>0.199799543</v>
      </c>
      <c r="AH22" s="10">
        <v>0.187924487</v>
      </c>
      <c r="AI22" s="10">
        <v>0.176610568</v>
      </c>
      <c r="AJ22" s="10">
        <v>37.757128289999997</v>
      </c>
      <c r="AK22" s="10">
        <v>38.324274170000002</v>
      </c>
      <c r="AL22" s="10">
        <v>37.977745630000001</v>
      </c>
      <c r="AM22" s="10">
        <v>40.924500559999998</v>
      </c>
      <c r="AN22" s="10">
        <v>39.107815870000003</v>
      </c>
      <c r="AO22" s="10">
        <v>41.604012949999998</v>
      </c>
      <c r="AP22" s="10">
        <v>41.104543030000002</v>
      </c>
      <c r="AQ22" s="10">
        <v>40.987380279999996</v>
      </c>
      <c r="AR22" s="10">
        <v>-2.9212804050000001</v>
      </c>
      <c r="AS22" s="10">
        <v>-2.6417484610000002</v>
      </c>
      <c r="AT22" s="10">
        <v>-3.5232797599999999</v>
      </c>
      <c r="AU22" s="10">
        <v>-3.8669856980000001</v>
      </c>
      <c r="AV22" s="10">
        <v>-4.0769327129999997</v>
      </c>
      <c r="AW22" s="10">
        <v>-4.4167891849999998</v>
      </c>
      <c r="AX22" s="10">
        <v>-3.3463255909999998</v>
      </c>
      <c r="AY22" s="10">
        <v>-3.401604158</v>
      </c>
      <c r="AZ22" s="10">
        <v>4.906704811</v>
      </c>
      <c r="BA22" s="10">
        <v>4.6337626370000002</v>
      </c>
      <c r="BB22" s="10">
        <v>4.8283995329999998</v>
      </c>
      <c r="BC22" s="10">
        <v>4.666251248</v>
      </c>
      <c r="BD22" s="10">
        <v>4.5530853929999999</v>
      </c>
      <c r="BE22" s="10">
        <v>4.6894369280000001</v>
      </c>
      <c r="BF22" s="10">
        <v>4.5857733740000004</v>
      </c>
      <c r="BG22" s="10">
        <v>3.989734286</v>
      </c>
      <c r="BH22" s="10">
        <v>-1.521056951</v>
      </c>
      <c r="BI22" s="10">
        <v>-1.5667143640000001</v>
      </c>
      <c r="BJ22" s="10">
        <v>-1.6103217160000001</v>
      </c>
      <c r="BK22" s="10">
        <v>-1.646636437</v>
      </c>
      <c r="BL22" s="10">
        <v>-1.699770776</v>
      </c>
      <c r="BM22" s="10">
        <v>-1.6484764359999999</v>
      </c>
      <c r="BN22" s="10">
        <v>-1.709383484</v>
      </c>
      <c r="BO22" s="10">
        <v>-1.797788242</v>
      </c>
      <c r="BP22" s="10">
        <f>VLOOKUP($B22,[1]PhiInxIrossOut_ggeffects!$A$1:$F$316,2,FALSE)</f>
        <v>1.0898591453464299</v>
      </c>
      <c r="BQ22" s="10">
        <f>VLOOKUP($B22,[2]PhiInxICross_ggeffects!$A$1:$F$316,2,FALSE)</f>
        <v>1.3195557253757</v>
      </c>
      <c r="BR22" s="10">
        <v>1.2576934999999999E-2</v>
      </c>
      <c r="BS22" s="10">
        <v>0.52306994100000004</v>
      </c>
      <c r="BT22">
        <v>0.53591901140688203</v>
      </c>
      <c r="BU22">
        <v>0.51453954372627397</v>
      </c>
      <c r="BV22">
        <v>0.50384980988596995</v>
      </c>
      <c r="BW22">
        <v>0.47178060836505697</v>
      </c>
      <c r="BX22">
        <v>0.461090874524753</v>
      </c>
      <c r="BY22">
        <v>0.43436653992399299</v>
      </c>
      <c r="BZ22" s="15">
        <v>1.0852873460000001</v>
      </c>
      <c r="CA22" s="15">
        <v>0.88853152300000005</v>
      </c>
      <c r="CB22" s="15">
        <v>0.94906304500000005</v>
      </c>
      <c r="CC22" s="15">
        <v>1.0592859619999999</v>
      </c>
      <c r="CD22" s="15">
        <v>1.0602626310000001</v>
      </c>
      <c r="CE22" s="15">
        <v>1.016850093</v>
      </c>
      <c r="CF22" s="15">
        <v>2.9479738659999999</v>
      </c>
      <c r="CG22" s="10">
        <v>0.23330102999999999</v>
      </c>
      <c r="CH22" s="10">
        <v>43.968961919999998</v>
      </c>
      <c r="CI22" s="10">
        <v>44.111792309999998</v>
      </c>
      <c r="CJ22" s="10">
        <v>46.262561980000001</v>
      </c>
      <c r="CK22" s="10">
        <v>47.833400679999997</v>
      </c>
      <c r="CL22" s="10">
        <v>47.072830410000002</v>
      </c>
      <c r="CM22" s="10">
        <v>46.891770409999999</v>
      </c>
      <c r="CN22" s="10">
        <v>41.602261499999997</v>
      </c>
      <c r="CO22" s="10">
        <v>-7.5436520209999998</v>
      </c>
      <c r="CP22" s="10">
        <v>-6.8599475099999996</v>
      </c>
      <c r="CQ22" s="10">
        <v>-7.1402755940000002</v>
      </c>
      <c r="CR22" s="10">
        <v>-7.1353111729999998</v>
      </c>
      <c r="CS22" s="10">
        <v>-7.213763728</v>
      </c>
      <c r="CT22" s="10">
        <v>-7.5586186140000002</v>
      </c>
      <c r="CU22" s="10">
        <v>-5.8418895089999996</v>
      </c>
    </row>
    <row r="23" spans="1:99" x14ac:dyDescent="0.25">
      <c r="A23" s="12" t="s">
        <v>684</v>
      </c>
      <c r="B23" s="12" t="s">
        <v>184</v>
      </c>
      <c r="C23" t="s">
        <v>152</v>
      </c>
      <c r="D23" t="s">
        <v>525</v>
      </c>
      <c r="E23" t="s">
        <v>1665</v>
      </c>
      <c r="F23" t="s">
        <v>182</v>
      </c>
      <c r="G23" t="s">
        <v>154</v>
      </c>
      <c r="H23" t="s">
        <v>160</v>
      </c>
      <c r="I23" t="s">
        <v>155</v>
      </c>
      <c r="J23" t="s">
        <v>155</v>
      </c>
      <c r="K23" s="10">
        <v>1.265935171</v>
      </c>
      <c r="L23" s="10">
        <v>0.90419742199999997</v>
      </c>
      <c r="M23" s="10">
        <v>0.68620776699999997</v>
      </c>
      <c r="N23" s="10">
        <v>0.62218515299999999</v>
      </c>
      <c r="O23" s="10">
        <v>0.48056813900000001</v>
      </c>
      <c r="P23" s="10">
        <v>0.51465001099999996</v>
      </c>
      <c r="Q23" s="10">
        <v>0.50359868699999999</v>
      </c>
      <c r="R23" s="10">
        <v>0.58908027200000002</v>
      </c>
      <c r="S23" s="10">
        <v>0.54049165300000002</v>
      </c>
      <c r="T23" s="10">
        <v>0.56898393300000005</v>
      </c>
      <c r="U23" s="10">
        <v>0.56703243199999998</v>
      </c>
      <c r="V23" s="10">
        <v>0.57218439600000004</v>
      </c>
      <c r="W23" s="10">
        <v>0.589909342</v>
      </c>
      <c r="X23" s="10">
        <v>0.589684019</v>
      </c>
      <c r="Y23" s="10">
        <v>0.583460584</v>
      </c>
      <c r="Z23" s="10">
        <v>0.59324952200000003</v>
      </c>
      <c r="AA23" s="10">
        <v>0.25832501499999999</v>
      </c>
      <c r="AB23" s="10">
        <v>0.22704363799999999</v>
      </c>
      <c r="AC23" s="10">
        <v>0.197409001</v>
      </c>
      <c r="AD23" s="10">
        <v>0.17887903799999999</v>
      </c>
      <c r="AE23" s="10">
        <v>0.16833353700000001</v>
      </c>
      <c r="AF23" s="10">
        <v>0.139000871</v>
      </c>
      <c r="AG23" s="10">
        <v>0.14349582</v>
      </c>
      <c r="AH23" s="10">
        <v>0.144355026</v>
      </c>
      <c r="AI23" s="10">
        <v>0.14785915799999999</v>
      </c>
      <c r="AJ23" s="10">
        <v>32.620893619999997</v>
      </c>
      <c r="AK23" s="10">
        <v>36.74524821</v>
      </c>
      <c r="AL23" s="10">
        <v>38.763641110000002</v>
      </c>
      <c r="AM23" s="10">
        <v>39.676301559999999</v>
      </c>
      <c r="AN23" s="10">
        <v>43.254389189999998</v>
      </c>
      <c r="AO23" s="10">
        <v>40.929028979999998</v>
      </c>
      <c r="AP23" s="10">
        <v>42.709317120000001</v>
      </c>
      <c r="AQ23" s="10">
        <v>39.545925930000003</v>
      </c>
      <c r="AR23" s="10">
        <v>-4.7213954029999998</v>
      </c>
      <c r="AS23" s="10">
        <v>-5.836942649</v>
      </c>
      <c r="AT23" s="10">
        <v>-4.9386978030000002</v>
      </c>
      <c r="AU23" s="10">
        <v>-5.2182875810000002</v>
      </c>
      <c r="AV23" s="10">
        <v>-4.8489782610000001</v>
      </c>
      <c r="AW23" s="10">
        <v>-5.7061858110000001</v>
      </c>
      <c r="AX23" s="10">
        <v>-4.7551109279999997</v>
      </c>
      <c r="AY23" s="10">
        <v>-5.3078424540000002</v>
      </c>
      <c r="AZ23" s="10">
        <v>4.8300355530000001</v>
      </c>
      <c r="BA23" s="10">
        <v>4.663550431</v>
      </c>
      <c r="BB23" s="10">
        <v>4.8613520939999999</v>
      </c>
      <c r="BC23" s="10">
        <v>4.7298219550000002</v>
      </c>
      <c r="BD23" s="10">
        <v>4.5305037190000004</v>
      </c>
      <c r="BE23" s="10">
        <v>4.6090864070000004</v>
      </c>
      <c r="BF23" s="10">
        <v>4.5678756519999997</v>
      </c>
      <c r="BG23" s="10">
        <v>4.0309063690000002</v>
      </c>
      <c r="BH23" s="10">
        <v>-1.567768085</v>
      </c>
      <c r="BI23" s="10">
        <v>-1.681832819</v>
      </c>
      <c r="BJ23" s="10">
        <v>-1.770305679</v>
      </c>
      <c r="BK23" s="10">
        <v>-1.8268252970000001</v>
      </c>
      <c r="BL23" s="10">
        <v>-1.988167193</v>
      </c>
      <c r="BM23" s="10">
        <v>-1.95791655</v>
      </c>
      <c r="BN23" s="10">
        <v>-1.966460176</v>
      </c>
      <c r="BO23" s="10">
        <v>-1.9976197609999999</v>
      </c>
      <c r="BP23" s="10">
        <f>VLOOKUP($B23,[1]PhiInxIrossOut_ggeffects!$A$1:$F$316,2,FALSE)</f>
        <v>1.1158100705709599</v>
      </c>
      <c r="BQ23" s="10">
        <f>VLOOKUP($B23,[2]PhiInxICross_ggeffects!$A$1:$F$316,2,FALSE)</f>
        <v>1.4120820872507001</v>
      </c>
      <c r="BR23" s="10">
        <v>-5.6933229000000002E-2</v>
      </c>
      <c r="BS23" s="10">
        <v>0.52785282700000002</v>
      </c>
      <c r="BT23">
        <v>0.55329695817494295</v>
      </c>
      <c r="BU23">
        <v>0.53602167300383996</v>
      </c>
      <c r="BV23">
        <v>0.52738403041828896</v>
      </c>
      <c r="BW23">
        <v>0.50147110266163497</v>
      </c>
      <c r="BX23">
        <v>0.49283346007608397</v>
      </c>
      <c r="BY23">
        <v>0.47123935361220498</v>
      </c>
      <c r="BZ23" s="15">
        <v>0.98956610899999997</v>
      </c>
      <c r="CA23" s="15">
        <v>0.82658295999999998</v>
      </c>
      <c r="CB23" s="15">
        <v>0.86502020899999998</v>
      </c>
      <c r="CC23" s="15">
        <v>1.1191715310000001</v>
      </c>
      <c r="CD23" s="15">
        <v>1.033664903</v>
      </c>
      <c r="CE23" s="15">
        <v>0.83401429500000002</v>
      </c>
      <c r="CF23" s="15">
        <v>2.071693539</v>
      </c>
      <c r="CG23" s="10">
        <v>0.21829733700000001</v>
      </c>
      <c r="CH23" s="10">
        <v>42.77020203</v>
      </c>
      <c r="CI23" s="10">
        <v>42.949091410000001</v>
      </c>
      <c r="CJ23" s="10">
        <v>41.882883509999999</v>
      </c>
      <c r="CK23" s="10">
        <v>44.344894529999998</v>
      </c>
      <c r="CL23" s="10">
        <v>48.400775889999998</v>
      </c>
      <c r="CM23" s="10">
        <v>47.135370369999997</v>
      </c>
      <c r="CN23" s="10">
        <v>44.709976009999998</v>
      </c>
      <c r="CO23" s="10">
        <v>-7.0508207489999997</v>
      </c>
      <c r="CP23" s="10">
        <v>-6.5931890979999999</v>
      </c>
      <c r="CQ23" s="10">
        <v>-6.4426048250000001</v>
      </c>
      <c r="CR23" s="10">
        <v>-6.8410742920000001</v>
      </c>
      <c r="CS23" s="10">
        <v>-5.8666018700000002</v>
      </c>
      <c r="CT23" s="10">
        <v>-7.2793699890000001</v>
      </c>
      <c r="CU23" s="10">
        <v>-5.7000332299999998</v>
      </c>
    </row>
    <row r="24" spans="1:99" x14ac:dyDescent="0.25">
      <c r="A24" s="12" t="s">
        <v>687</v>
      </c>
      <c r="B24" s="12" t="s">
        <v>185</v>
      </c>
      <c r="C24" t="s">
        <v>152</v>
      </c>
      <c r="D24" t="s">
        <v>525</v>
      </c>
      <c r="E24" t="s">
        <v>1665</v>
      </c>
      <c r="F24" t="s">
        <v>182</v>
      </c>
      <c r="G24" t="s">
        <v>157</v>
      </c>
      <c r="H24" t="s">
        <v>158</v>
      </c>
      <c r="I24" t="s">
        <v>155</v>
      </c>
      <c r="J24" t="s">
        <v>155</v>
      </c>
      <c r="K24" s="10">
        <v>0.64224073599999998</v>
      </c>
      <c r="L24" s="10">
        <v>0.83272203300000003</v>
      </c>
      <c r="M24" s="10">
        <v>0.56437000100000001</v>
      </c>
      <c r="N24" s="10">
        <v>0.593561962</v>
      </c>
      <c r="O24" s="10">
        <v>0.54560129899999998</v>
      </c>
      <c r="P24" s="10">
        <v>0.50944090799999997</v>
      </c>
      <c r="Q24" s="10">
        <v>0.64947671399999996</v>
      </c>
      <c r="R24" s="10">
        <v>0.45929055200000002</v>
      </c>
      <c r="S24" s="10">
        <v>0.54679911400000003</v>
      </c>
      <c r="T24" s="10">
        <v>0.57167701500000001</v>
      </c>
      <c r="U24" s="10">
        <v>0.58056865099999999</v>
      </c>
      <c r="V24" s="10">
        <v>0.582425152</v>
      </c>
      <c r="W24" s="10">
        <v>0.58112145599999998</v>
      </c>
      <c r="X24" s="10">
        <v>0.58886902799999996</v>
      </c>
      <c r="Y24" s="10">
        <v>0.57722402399999995</v>
      </c>
      <c r="Z24" s="10">
        <v>0.597962404</v>
      </c>
      <c r="AA24" s="10">
        <v>0.26897029099999997</v>
      </c>
      <c r="AB24" s="10">
        <v>0.18094832799999999</v>
      </c>
      <c r="AC24" s="10">
        <v>0.18627502900000001</v>
      </c>
      <c r="AD24" s="10">
        <v>0.15362161099999999</v>
      </c>
      <c r="AE24" s="10">
        <v>0.15418964800000001</v>
      </c>
      <c r="AF24" s="10">
        <v>0.14777865500000001</v>
      </c>
      <c r="AG24" s="10">
        <v>0.13861321300000001</v>
      </c>
      <c r="AH24" s="10">
        <v>0.15915264200000001</v>
      </c>
      <c r="AI24" s="10">
        <v>0.12746390399999999</v>
      </c>
      <c r="AJ24" s="10">
        <v>36.697323959999999</v>
      </c>
      <c r="AK24" s="10">
        <v>36.805897809999998</v>
      </c>
      <c r="AL24" s="10">
        <v>37.776126079999997</v>
      </c>
      <c r="AM24" s="10">
        <v>42.29185245</v>
      </c>
      <c r="AN24" s="10">
        <v>45.031408380000002</v>
      </c>
      <c r="AO24" s="10">
        <v>48.438198470000003</v>
      </c>
      <c r="AP24" s="10">
        <v>49.638720560000003</v>
      </c>
      <c r="AQ24" s="10">
        <v>48.37840327</v>
      </c>
      <c r="AR24" s="10">
        <v>-4.7160052480000001</v>
      </c>
      <c r="AS24" s="10">
        <v>-5.7585927259999998</v>
      </c>
      <c r="AT24" s="10">
        <v>-5.7248105789999997</v>
      </c>
      <c r="AU24" s="10">
        <v>-7.1363822040000002</v>
      </c>
      <c r="AV24" s="10">
        <v>-6.318259769</v>
      </c>
      <c r="AW24" s="10">
        <v>-6.9853297440000004</v>
      </c>
      <c r="AX24" s="10">
        <v>-5.793266537</v>
      </c>
      <c r="AY24" s="10">
        <v>-6.5206593249999996</v>
      </c>
      <c r="AZ24" s="10">
        <v>4.9445762679999996</v>
      </c>
      <c r="BA24" s="10">
        <v>4.7135768130000004</v>
      </c>
      <c r="BB24" s="10">
        <v>4.8600158139999996</v>
      </c>
      <c r="BC24" s="10">
        <v>4.7029291569999998</v>
      </c>
      <c r="BD24" s="10">
        <v>4.6395054089999999</v>
      </c>
      <c r="BE24" s="10">
        <v>4.6754668769999999</v>
      </c>
      <c r="BF24" s="10">
        <v>4.7032531219999996</v>
      </c>
      <c r="BG24" s="10">
        <v>4.1024633540000002</v>
      </c>
      <c r="BH24" s="10">
        <v>-1.754546884</v>
      </c>
      <c r="BI24" s="10">
        <v>-1.747230219</v>
      </c>
      <c r="BJ24" s="10">
        <v>-1.8975213200000001</v>
      </c>
      <c r="BK24" s="10">
        <v>-1.9068683870000001</v>
      </c>
      <c r="BL24" s="10">
        <v>-1.96326573</v>
      </c>
      <c r="BM24" s="10">
        <v>-1.999493527</v>
      </c>
      <c r="BN24" s="10">
        <v>-1.936788213</v>
      </c>
      <c r="BO24" s="10">
        <v>-2.1296866699999999</v>
      </c>
      <c r="BP24" s="10">
        <f>VLOOKUP($B24,[1]PhiInxIrossOut_ggeffects!$A$1:$F$316,2,FALSE)</f>
        <v>1.1784870722852501</v>
      </c>
      <c r="BQ24" s="10">
        <f>VLOOKUP($B24,[2]PhiInxICross_ggeffects!$A$1:$F$316,2,FALSE)</f>
        <v>1.4343667197507</v>
      </c>
      <c r="BR24" s="10">
        <v>-0.114546861</v>
      </c>
      <c r="BS24" s="10">
        <v>0.53114618499999999</v>
      </c>
      <c r="BT24">
        <v>0.52412927756657701</v>
      </c>
      <c r="BU24">
        <v>0.53182889733844096</v>
      </c>
      <c r="BV24">
        <v>0.53567870722437305</v>
      </c>
      <c r="BW24">
        <v>0.54722813688216798</v>
      </c>
      <c r="BX24">
        <v>0.55107794676809996</v>
      </c>
      <c r="BY24">
        <v>0.56070247148292895</v>
      </c>
      <c r="BZ24" s="15">
        <v>1.1582872639999999</v>
      </c>
      <c r="CA24" s="15">
        <v>0.87189181999999998</v>
      </c>
      <c r="CB24" s="15">
        <v>0.99681236500000003</v>
      </c>
      <c r="CC24" s="15">
        <v>0.95995055299999998</v>
      </c>
      <c r="CD24" s="15">
        <v>1.0587732860000001</v>
      </c>
      <c r="CE24" s="15">
        <v>0.81019964499999997</v>
      </c>
      <c r="CF24" s="15">
        <v>1.0785715849999999</v>
      </c>
      <c r="CG24" s="10">
        <v>0.22797515800000001</v>
      </c>
      <c r="CH24" s="10">
        <v>40.809338940000004</v>
      </c>
      <c r="CI24" s="10">
        <v>41.147918169999997</v>
      </c>
      <c r="CJ24" s="10">
        <v>39.785511360000001</v>
      </c>
      <c r="CK24" s="10">
        <v>43.03051773</v>
      </c>
      <c r="CL24" s="10">
        <v>45.453441699999999</v>
      </c>
      <c r="CM24" s="10">
        <v>44.775282679999997</v>
      </c>
      <c r="CN24" s="10">
        <v>43.975118790000003</v>
      </c>
      <c r="CO24" s="10">
        <v>-6.9693885590000004</v>
      </c>
      <c r="CP24" s="10">
        <v>-7.303636429</v>
      </c>
      <c r="CQ24" s="10">
        <v>-7.2217483290000004</v>
      </c>
      <c r="CR24" s="10">
        <v>-7.1468387140000003</v>
      </c>
      <c r="CS24" s="10">
        <v>-6.6257610319999998</v>
      </c>
      <c r="CT24" s="10">
        <v>-7.8024641209999999</v>
      </c>
      <c r="CU24" s="10">
        <v>-6.9363185390000002</v>
      </c>
    </row>
    <row r="25" spans="1:99" x14ac:dyDescent="0.25">
      <c r="A25" s="12" t="s">
        <v>690</v>
      </c>
      <c r="B25" s="12" t="s">
        <v>186</v>
      </c>
      <c r="C25" t="s">
        <v>152</v>
      </c>
      <c r="D25" t="s">
        <v>525</v>
      </c>
      <c r="E25" t="s">
        <v>1665</v>
      </c>
      <c r="F25" t="s">
        <v>182</v>
      </c>
      <c r="G25" t="s">
        <v>162</v>
      </c>
      <c r="H25" t="s">
        <v>155</v>
      </c>
      <c r="I25" t="s">
        <v>155</v>
      </c>
      <c r="J25" t="s">
        <v>155</v>
      </c>
      <c r="K25" s="10">
        <v>0.854932841</v>
      </c>
      <c r="L25" s="10">
        <v>1.0339279809999999</v>
      </c>
      <c r="M25" s="10">
        <v>1.119879689</v>
      </c>
      <c r="N25" s="10">
        <v>0.81376424599999997</v>
      </c>
      <c r="O25" s="10">
        <v>0.73399576499999997</v>
      </c>
      <c r="P25" s="10">
        <v>0.71904058599999998</v>
      </c>
      <c r="Q25" s="10">
        <v>0.71329056400000002</v>
      </c>
      <c r="R25" s="10">
        <v>0.63045578400000002</v>
      </c>
      <c r="S25" s="10">
        <v>0.54644328900000005</v>
      </c>
      <c r="T25" s="10">
        <v>0.56005283299999997</v>
      </c>
      <c r="U25" s="10">
        <v>0.56905077400000004</v>
      </c>
      <c r="V25" s="10">
        <v>0.57994322200000004</v>
      </c>
      <c r="W25" s="10">
        <v>0.58469892599999995</v>
      </c>
      <c r="X25" s="10">
        <v>0.58160336099999999</v>
      </c>
      <c r="Y25" s="10">
        <v>0.58345912600000005</v>
      </c>
      <c r="Z25" s="10">
        <v>0.59707505299999997</v>
      </c>
      <c r="AA25" s="10">
        <v>0.23768287099999999</v>
      </c>
      <c r="AB25" s="10">
        <v>0.209803447</v>
      </c>
      <c r="AC25" s="10">
        <v>0.22392836599999999</v>
      </c>
      <c r="AD25" s="10">
        <v>0.214891216</v>
      </c>
      <c r="AE25" s="10">
        <v>0.186286217</v>
      </c>
      <c r="AF25" s="10">
        <v>0.174781518</v>
      </c>
      <c r="AG25" s="10">
        <v>0.175571954</v>
      </c>
      <c r="AH25" s="10">
        <v>0.17180051900000001</v>
      </c>
      <c r="AI25" s="10">
        <v>0.15770821600000001</v>
      </c>
      <c r="AJ25" s="10">
        <v>36.891634580000002</v>
      </c>
      <c r="AK25" s="10">
        <v>36.148574680000003</v>
      </c>
      <c r="AL25" s="10">
        <v>35.179698379999998</v>
      </c>
      <c r="AM25" s="10">
        <v>37.753044670000001</v>
      </c>
      <c r="AN25" s="10">
        <v>38.582975670000003</v>
      </c>
      <c r="AO25" s="10">
        <v>41.003835909999999</v>
      </c>
      <c r="AP25" s="10">
        <v>43.000308009999998</v>
      </c>
      <c r="AQ25" s="10">
        <v>44.874658060000002</v>
      </c>
      <c r="AR25" s="10">
        <v>-4.6617916450000001</v>
      </c>
      <c r="AS25" s="10">
        <v>-5.8967276010000003</v>
      </c>
      <c r="AT25" s="10">
        <v>-5.719236821</v>
      </c>
      <c r="AU25" s="10">
        <v>-6.4410070079999997</v>
      </c>
      <c r="AV25" s="10">
        <v>-6.4210202110000001</v>
      </c>
      <c r="AW25" s="10">
        <v>-6.6016917360000003</v>
      </c>
      <c r="AX25" s="10">
        <v>-6.1812333429999997</v>
      </c>
      <c r="AY25" s="10">
        <v>-6.605732551</v>
      </c>
      <c r="AZ25" s="10">
        <v>4.8671361639999997</v>
      </c>
      <c r="BA25" s="10">
        <v>4.6963717049999998</v>
      </c>
      <c r="BB25" s="10">
        <v>4.8796176290000002</v>
      </c>
      <c r="BC25" s="10">
        <v>4.6508831400000004</v>
      </c>
      <c r="BD25" s="10">
        <v>4.5292963139999998</v>
      </c>
      <c r="BE25" s="10">
        <v>4.6662103249999998</v>
      </c>
      <c r="BF25" s="10">
        <v>4.6546902059999997</v>
      </c>
      <c r="BG25" s="10">
        <v>4.0764244820000002</v>
      </c>
      <c r="BH25" s="10">
        <v>-1.5521876939999999</v>
      </c>
      <c r="BI25" s="10">
        <v>-1.5336202459999999</v>
      </c>
      <c r="BJ25" s="10">
        <v>-1.5867488219999999</v>
      </c>
      <c r="BK25" s="10">
        <v>-1.690608726</v>
      </c>
      <c r="BL25" s="10">
        <v>-1.766268113</v>
      </c>
      <c r="BM25" s="10">
        <v>-1.749362195</v>
      </c>
      <c r="BN25" s="10">
        <v>-1.787678474</v>
      </c>
      <c r="BO25" s="10">
        <v>-1.897503191</v>
      </c>
      <c r="BP25" s="10">
        <f>VLOOKUP($B25,[1]PhiInxIrossOut_ggeffects!$A$1:$F$316,2,FALSE)</f>
        <v>1.17184657407096</v>
      </c>
      <c r="BQ25" s="10">
        <f>VLOOKUP($B25,[2]PhiInxICross_ggeffects!$A$1:$F$316,2,FALSE)</f>
        <v>1.4039437842507001</v>
      </c>
      <c r="BR25" s="10">
        <v>-0.48483114999999999</v>
      </c>
      <c r="BS25" s="10">
        <v>0.52976598100000005</v>
      </c>
      <c r="BT25">
        <v>0.55093954372627396</v>
      </c>
      <c r="BU25">
        <v>0.54031825095060704</v>
      </c>
      <c r="BV25">
        <v>0.53500760456277596</v>
      </c>
      <c r="BW25">
        <v>0.51907566539927696</v>
      </c>
      <c r="BX25">
        <v>0.513765019011445</v>
      </c>
      <c r="BY25">
        <v>0.50048840304186304</v>
      </c>
      <c r="BZ25" s="15">
        <v>0.71975789400000001</v>
      </c>
      <c r="CA25" s="15">
        <v>0.70196567899999995</v>
      </c>
      <c r="CB25" s="15">
        <v>0.63813801000000003</v>
      </c>
      <c r="CC25" s="15">
        <v>1.0797750159999999</v>
      </c>
      <c r="CD25" s="15">
        <v>0.76133162899999995</v>
      </c>
      <c r="CE25" s="15">
        <v>0.609341523</v>
      </c>
      <c r="CF25" s="15">
        <v>0.88907623099999999</v>
      </c>
      <c r="CG25" s="10">
        <v>0.27695701499999997</v>
      </c>
      <c r="CH25" s="10">
        <v>37.112522910000003</v>
      </c>
      <c r="CI25" s="10">
        <v>41.273355719999998</v>
      </c>
      <c r="CJ25" s="10">
        <v>39.697170579999998</v>
      </c>
      <c r="CK25" s="10">
        <v>31.702072730000001</v>
      </c>
      <c r="CL25" s="10">
        <v>44.146821979999999</v>
      </c>
      <c r="CM25" s="10">
        <v>44.67663933</v>
      </c>
      <c r="CN25" s="10">
        <v>46.063195989999997</v>
      </c>
      <c r="CO25" s="10">
        <v>-4.9869676700000003</v>
      </c>
      <c r="CP25" s="10">
        <v>-5.1001387649999996</v>
      </c>
      <c r="CQ25" s="10">
        <v>-5.3080236129999996</v>
      </c>
      <c r="CR25" s="10">
        <v>-5.1044648009999998</v>
      </c>
      <c r="CS25" s="10">
        <v>-5.096734884</v>
      </c>
      <c r="CT25" s="10">
        <v>-5.0219186049999998</v>
      </c>
      <c r="CU25" s="10">
        <v>-4.0496062100000003</v>
      </c>
    </row>
    <row r="26" spans="1:99" x14ac:dyDescent="0.25">
      <c r="A26" s="12" t="s">
        <v>693</v>
      </c>
      <c r="B26" s="12" t="s">
        <v>187</v>
      </c>
      <c r="C26" t="s">
        <v>152</v>
      </c>
      <c r="D26" t="s">
        <v>525</v>
      </c>
      <c r="E26" t="s">
        <v>1665</v>
      </c>
      <c r="F26" t="s">
        <v>182</v>
      </c>
      <c r="G26" t="s">
        <v>162</v>
      </c>
      <c r="H26" t="s">
        <v>158</v>
      </c>
      <c r="I26" t="s">
        <v>155</v>
      </c>
      <c r="J26" t="s">
        <v>155</v>
      </c>
      <c r="K26" s="10">
        <v>0.69957265800000001</v>
      </c>
      <c r="L26" s="10">
        <v>0.81141796200000005</v>
      </c>
      <c r="M26" s="10">
        <v>0.75688514600000001</v>
      </c>
      <c r="N26" s="10">
        <v>0.81125829500000002</v>
      </c>
      <c r="O26" s="10">
        <v>0.82735504100000001</v>
      </c>
      <c r="P26" s="10">
        <v>0.68914456999999996</v>
      </c>
      <c r="Q26" s="10">
        <v>0.588412873</v>
      </c>
      <c r="R26" s="10">
        <v>0.57847100699999998</v>
      </c>
      <c r="S26" s="10">
        <v>0.49039895100000003</v>
      </c>
      <c r="T26" s="10">
        <v>0.55599176800000005</v>
      </c>
      <c r="U26" s="10">
        <v>0.55988705699999997</v>
      </c>
      <c r="V26" s="10">
        <v>0.55610937800000004</v>
      </c>
      <c r="W26" s="10">
        <v>0.56703078699999998</v>
      </c>
      <c r="X26" s="10">
        <v>0.57275856000000003</v>
      </c>
      <c r="Y26" s="10">
        <v>0.57078733500000001</v>
      </c>
      <c r="Z26" s="10">
        <v>0.58195824100000004</v>
      </c>
      <c r="AA26" s="10">
        <v>0.26534205999999999</v>
      </c>
      <c r="AB26" s="10">
        <v>0.23658029699999999</v>
      </c>
      <c r="AC26" s="10">
        <v>0.196989782</v>
      </c>
      <c r="AD26" s="10">
        <v>0.18887876000000001</v>
      </c>
      <c r="AE26" s="10">
        <v>0.195235099</v>
      </c>
      <c r="AF26" s="10">
        <v>0.18581418899999999</v>
      </c>
      <c r="AG26" s="10">
        <v>0.16947125399999999</v>
      </c>
      <c r="AH26" s="10">
        <v>0.160837646</v>
      </c>
      <c r="AI26" s="10">
        <v>0.15392283600000001</v>
      </c>
      <c r="AJ26" s="10">
        <v>36.383695930000002</v>
      </c>
      <c r="AK26" s="10">
        <v>34.31077715</v>
      </c>
      <c r="AL26" s="10">
        <v>32.794889949999998</v>
      </c>
      <c r="AM26" s="10">
        <v>33.212947710000002</v>
      </c>
      <c r="AN26" s="10">
        <v>34.792971520000002</v>
      </c>
      <c r="AO26" s="10">
        <v>34.108644050000002</v>
      </c>
      <c r="AP26" s="10">
        <v>33.622276190000001</v>
      </c>
      <c r="AQ26" s="10">
        <v>37.334189850000001</v>
      </c>
      <c r="AR26" s="10">
        <v>-3.4310339289999998</v>
      </c>
      <c r="AS26" s="10">
        <v>-3.268679793</v>
      </c>
      <c r="AT26" s="10">
        <v>-2.6423758990000001</v>
      </c>
      <c r="AU26" s="10">
        <v>-2.243218749</v>
      </c>
      <c r="AV26" s="10">
        <v>-2.764902953</v>
      </c>
      <c r="AW26" s="10">
        <v>-2.5608775220000002</v>
      </c>
      <c r="AX26" s="10">
        <v>-3.0911070079999998</v>
      </c>
      <c r="AY26" s="10">
        <v>-2.3416172309999999</v>
      </c>
      <c r="AZ26" s="10">
        <v>4.974308851</v>
      </c>
      <c r="BA26" s="10">
        <v>4.6622397219999998</v>
      </c>
      <c r="BB26" s="10">
        <v>4.8649238840000004</v>
      </c>
      <c r="BC26" s="10">
        <v>4.7028377209999999</v>
      </c>
      <c r="BD26" s="10">
        <v>4.5844347689999996</v>
      </c>
      <c r="BE26" s="10">
        <v>4.63882934</v>
      </c>
      <c r="BF26" s="10">
        <v>4.5542918840000004</v>
      </c>
      <c r="BG26" s="10">
        <v>4.014455935</v>
      </c>
      <c r="BH26" s="10">
        <v>-1.521300747</v>
      </c>
      <c r="BI26" s="10">
        <v>-1.6459555299999999</v>
      </c>
      <c r="BJ26" s="10">
        <v>-1.6876060450000001</v>
      </c>
      <c r="BK26" s="10">
        <v>-1.6906695270000001</v>
      </c>
      <c r="BL26" s="10">
        <v>-1.75918894</v>
      </c>
      <c r="BM26" s="10">
        <v>-1.7943599939999999</v>
      </c>
      <c r="BN26" s="10">
        <v>-1.8522714950000001</v>
      </c>
      <c r="BO26" s="10">
        <v>-1.9351281410000001</v>
      </c>
      <c r="BP26" s="10">
        <f>VLOOKUP($B26,[1]PhiInxIrossOut_ggeffects!$A$1:$F$316,2,FALSE)</f>
        <v>1.0544863807138201</v>
      </c>
      <c r="BQ26" s="10">
        <f>VLOOKUP($B26,[2]PhiInxICross_ggeffects!$A$1:$F$316,2,FALSE)</f>
        <v>1.2849472826882</v>
      </c>
      <c r="BR26" s="10">
        <v>-0.179608981</v>
      </c>
      <c r="BS26" s="10">
        <v>0.52469612300000001</v>
      </c>
      <c r="BT26">
        <v>0.51705475285174796</v>
      </c>
      <c r="BU26">
        <v>0.51040988593159597</v>
      </c>
      <c r="BV26">
        <v>0.50708745247152098</v>
      </c>
      <c r="BW26">
        <v>0.49712015209129201</v>
      </c>
      <c r="BX26">
        <v>0.49379771863121702</v>
      </c>
      <c r="BY26">
        <v>0.48549163498102799</v>
      </c>
      <c r="BZ26" s="15">
        <v>1.017001201</v>
      </c>
      <c r="CA26" s="15">
        <v>0.66369167399999995</v>
      </c>
      <c r="CB26" s="15">
        <v>1.245332398</v>
      </c>
      <c r="CC26" s="15">
        <v>1.0405541140000001</v>
      </c>
      <c r="CD26" s="15">
        <v>1.1570522649999999</v>
      </c>
      <c r="CE26" s="15">
        <v>0.76455021999999995</v>
      </c>
      <c r="CF26" s="15">
        <v>1.002621443</v>
      </c>
      <c r="CG26" s="10">
        <v>0.25167970499999998</v>
      </c>
      <c r="CH26" s="10">
        <v>38.732253669999999</v>
      </c>
      <c r="CI26" s="10">
        <v>41.803589670000001</v>
      </c>
      <c r="CJ26" s="10">
        <v>37.919628779999996</v>
      </c>
      <c r="CK26" s="10">
        <v>38.995944100000003</v>
      </c>
      <c r="CL26" s="10">
        <v>43.716341249999999</v>
      </c>
      <c r="CM26" s="10">
        <v>42.92485396</v>
      </c>
      <c r="CN26" s="10">
        <v>45.058346960000002</v>
      </c>
      <c r="CO26" s="10">
        <v>-6.8956754199999999</v>
      </c>
      <c r="CP26" s="10">
        <v>-7.5234433010000004</v>
      </c>
      <c r="CQ26" s="10">
        <v>-6.6271932969999998</v>
      </c>
      <c r="CR26" s="10">
        <v>-6.9494724630000002</v>
      </c>
      <c r="CS26" s="10">
        <v>-7.3389313280000001</v>
      </c>
      <c r="CT26" s="10">
        <v>-7.0480343589999999</v>
      </c>
      <c r="CU26" s="10">
        <v>-6.8276328030000002</v>
      </c>
    </row>
    <row r="27" spans="1:99" x14ac:dyDescent="0.25">
      <c r="A27" s="12" t="s">
        <v>696</v>
      </c>
      <c r="B27" s="12" t="s">
        <v>188</v>
      </c>
      <c r="C27" t="s">
        <v>152</v>
      </c>
      <c r="D27" t="s">
        <v>525</v>
      </c>
      <c r="E27" t="s">
        <v>1665</v>
      </c>
      <c r="F27" t="s">
        <v>182</v>
      </c>
      <c r="G27" t="s">
        <v>162</v>
      </c>
      <c r="H27" t="s">
        <v>160</v>
      </c>
      <c r="I27" t="s">
        <v>155</v>
      </c>
      <c r="J27" t="s">
        <v>155</v>
      </c>
      <c r="K27" s="10">
        <v>0.90610091400000004</v>
      </c>
      <c r="L27" s="10">
        <v>0.76701788299999996</v>
      </c>
      <c r="M27" s="10">
        <v>0.94088286399999999</v>
      </c>
      <c r="N27" s="10">
        <v>0.70854388499999998</v>
      </c>
      <c r="O27" s="10">
        <v>0.79841709500000002</v>
      </c>
      <c r="P27" s="10">
        <v>0.74900344699999999</v>
      </c>
      <c r="Q27" s="10">
        <v>0.73309259500000001</v>
      </c>
      <c r="R27" s="10">
        <v>0.99881847700000004</v>
      </c>
      <c r="S27" s="10">
        <v>0.53395408300000002</v>
      </c>
      <c r="T27" s="10">
        <v>0.56521030000000005</v>
      </c>
      <c r="U27" s="10">
        <v>0.56666056799999998</v>
      </c>
      <c r="V27" s="10">
        <v>0.57021795200000003</v>
      </c>
      <c r="W27" s="10">
        <v>0.57965108799999998</v>
      </c>
      <c r="X27" s="10">
        <v>0.57804379699999997</v>
      </c>
      <c r="Y27" s="10">
        <v>0.57415907700000002</v>
      </c>
      <c r="Z27" s="10">
        <v>0.58341648899999998</v>
      </c>
      <c r="AA27" s="10">
        <v>0.236133809</v>
      </c>
      <c r="AB27" s="10">
        <v>0.22187063800000001</v>
      </c>
      <c r="AC27" s="10">
        <v>0.197561238</v>
      </c>
      <c r="AD27" s="10">
        <v>0.20542592700000001</v>
      </c>
      <c r="AE27" s="10">
        <v>0.18492454899999999</v>
      </c>
      <c r="AF27" s="10">
        <v>0.181755004</v>
      </c>
      <c r="AG27" s="10">
        <v>0.178609395</v>
      </c>
      <c r="AH27" s="10">
        <v>0.180394729</v>
      </c>
      <c r="AI27" s="10">
        <v>0.19454933499999999</v>
      </c>
      <c r="AJ27" s="10">
        <v>36.372646860000003</v>
      </c>
      <c r="AK27" s="10">
        <v>38.020712510000003</v>
      </c>
      <c r="AL27" s="10">
        <v>35.420630019999997</v>
      </c>
      <c r="AM27" s="10">
        <v>42.392992229999997</v>
      </c>
      <c r="AN27" s="10">
        <v>40.85472627</v>
      </c>
      <c r="AO27" s="10">
        <v>44.661129129999999</v>
      </c>
      <c r="AP27" s="10">
        <v>40.863216139999999</v>
      </c>
      <c r="AQ27" s="10">
        <v>40.909829119999998</v>
      </c>
      <c r="AR27" s="10">
        <v>-3.4270462949999998</v>
      </c>
      <c r="AS27" s="10">
        <v>-3.799730453</v>
      </c>
      <c r="AT27" s="10">
        <v>-3.836697172</v>
      </c>
      <c r="AU27" s="10">
        <v>-4.0145854559999998</v>
      </c>
      <c r="AV27" s="10">
        <v>-3.7690866509999998</v>
      </c>
      <c r="AW27" s="10">
        <v>-5.2497685780000003</v>
      </c>
      <c r="AX27" s="10">
        <v>-3.971480192</v>
      </c>
      <c r="AY27" s="10">
        <v>-3.5116185820000001</v>
      </c>
      <c r="AZ27" s="10">
        <v>4.9665464830000001</v>
      </c>
      <c r="BA27" s="10">
        <v>4.6677331830000002</v>
      </c>
      <c r="BB27" s="10">
        <v>4.8905452919999997</v>
      </c>
      <c r="BC27" s="10">
        <v>4.7668035409999998</v>
      </c>
      <c r="BD27" s="10">
        <v>4.604978805</v>
      </c>
      <c r="BE27" s="10">
        <v>4.7400285389999999</v>
      </c>
      <c r="BF27" s="10">
        <v>4.6331175760000001</v>
      </c>
      <c r="BG27" s="10">
        <v>4.0947612739999997</v>
      </c>
      <c r="BH27" s="10">
        <v>-1.504345314</v>
      </c>
      <c r="BI27" s="10">
        <v>-1.60390419</v>
      </c>
      <c r="BJ27" s="10">
        <v>-1.599476954</v>
      </c>
      <c r="BK27" s="10">
        <v>-1.6841160369999999</v>
      </c>
      <c r="BL27" s="10">
        <v>-1.729629232</v>
      </c>
      <c r="BM27" s="10">
        <v>-1.730362604</v>
      </c>
      <c r="BN27" s="10">
        <v>-1.7436978830000001</v>
      </c>
      <c r="BO27" s="10">
        <v>-1.7435495329999999</v>
      </c>
      <c r="BP27" s="10">
        <f>VLOOKUP($B27,[1]PhiInxIrossOut_ggeffects!$A$1:$F$316,2,FALSE)</f>
        <v>1.1825083627425299</v>
      </c>
      <c r="BQ27" s="10">
        <f>VLOOKUP($B27,[2]PhiInxICross_ggeffects!$A$1:$F$316,2,FALSE)</f>
        <v>1.3373670766257</v>
      </c>
      <c r="BR27" s="10">
        <v>-5.6939604999999997E-2</v>
      </c>
      <c r="BS27" s="10">
        <v>0.52969765400000002</v>
      </c>
      <c r="BT27">
        <v>0.54147604562741403</v>
      </c>
      <c r="BU27">
        <v>0.53575817490498101</v>
      </c>
      <c r="BV27">
        <v>0.53289923954376395</v>
      </c>
      <c r="BW27">
        <v>0.52432243346011398</v>
      </c>
      <c r="BX27">
        <v>0.52146349809889703</v>
      </c>
      <c r="BY27">
        <v>0.51431615969585598</v>
      </c>
      <c r="BZ27" s="15">
        <v>0.92571658199999995</v>
      </c>
      <c r="CA27" s="15">
        <v>0.94958785300000004</v>
      </c>
      <c r="CB27" s="15">
        <v>0.90627629399999998</v>
      </c>
      <c r="CC27" s="15">
        <v>0.87793655800000003</v>
      </c>
      <c r="CD27" s="15">
        <v>1.341946055</v>
      </c>
      <c r="CE27" s="15">
        <v>0.97469460699999999</v>
      </c>
      <c r="CF27" s="15">
        <v>1.8418213349999999</v>
      </c>
      <c r="CG27" s="10">
        <v>0.225741516</v>
      </c>
      <c r="CH27" s="10">
        <v>40.554902630000001</v>
      </c>
      <c r="CI27" s="10">
        <v>40.187755789999997</v>
      </c>
      <c r="CJ27" s="10">
        <v>42.812443700000003</v>
      </c>
      <c r="CK27" s="10">
        <v>42.286709330000001</v>
      </c>
      <c r="CL27" s="10">
        <v>43.285302950000002</v>
      </c>
      <c r="CM27" s="10">
        <v>44.554329719999998</v>
      </c>
      <c r="CN27" s="10">
        <v>40.400679189999998</v>
      </c>
      <c r="CO27" s="10">
        <v>-7.0967501850000003</v>
      </c>
      <c r="CP27" s="10">
        <v>-7.233652685</v>
      </c>
      <c r="CQ27" s="10">
        <v>-7.0168702820000002</v>
      </c>
      <c r="CR27" s="10">
        <v>-7.1842708039999996</v>
      </c>
      <c r="CS27" s="10">
        <v>-6.4596026459999996</v>
      </c>
      <c r="CT27" s="10">
        <v>-7.4377113440000002</v>
      </c>
      <c r="CU27" s="10">
        <v>-6.1081788509999999</v>
      </c>
    </row>
    <row r="28" spans="1:99" x14ac:dyDescent="0.25">
      <c r="A28" s="12" t="s">
        <v>699</v>
      </c>
      <c r="B28" s="12" t="s">
        <v>189</v>
      </c>
      <c r="C28" t="s">
        <v>190</v>
      </c>
      <c r="D28" t="s">
        <v>526</v>
      </c>
      <c r="E28" t="s">
        <v>1666</v>
      </c>
      <c r="F28" t="s">
        <v>153</v>
      </c>
      <c r="G28" t="s">
        <v>154</v>
      </c>
      <c r="H28" t="s">
        <v>155</v>
      </c>
      <c r="I28" t="s">
        <v>155</v>
      </c>
      <c r="J28" t="s">
        <v>155</v>
      </c>
      <c r="K28" s="10">
        <v>0.90832976799999998</v>
      </c>
      <c r="L28" s="10">
        <v>0.70607287900000004</v>
      </c>
      <c r="M28" s="10">
        <v>1.008494453</v>
      </c>
      <c r="N28" s="10">
        <v>0.788966956</v>
      </c>
      <c r="O28" s="10">
        <v>0.64558284099999996</v>
      </c>
      <c r="P28" s="10">
        <v>0.70219525000000005</v>
      </c>
      <c r="Q28" s="10">
        <v>0.66419563599999998</v>
      </c>
      <c r="R28" s="10">
        <v>0.58975458599999997</v>
      </c>
      <c r="S28" s="10">
        <v>0.52792188600000001</v>
      </c>
      <c r="T28" s="10">
        <v>0.56757621899999999</v>
      </c>
      <c r="U28" s="10">
        <v>0.56658146600000003</v>
      </c>
      <c r="V28" s="10">
        <v>0.57194604000000004</v>
      </c>
      <c r="W28" s="10">
        <v>0.585206165</v>
      </c>
      <c r="X28" s="10">
        <v>0.58232321099999995</v>
      </c>
      <c r="Y28" s="10">
        <v>0.58035198600000004</v>
      </c>
      <c r="Z28" s="10">
        <v>0.59758229200000001</v>
      </c>
      <c r="AA28" s="10">
        <v>0.247977218</v>
      </c>
      <c r="AB28" s="10">
        <v>0.225016036</v>
      </c>
      <c r="AC28" s="10">
        <v>0.18542552100000001</v>
      </c>
      <c r="AD28" s="10">
        <v>0.207645197</v>
      </c>
      <c r="AE28" s="10">
        <v>0.18714381799999999</v>
      </c>
      <c r="AF28" s="10">
        <v>0.16221026099999999</v>
      </c>
      <c r="AG28" s="10">
        <v>0.16925206200000001</v>
      </c>
      <c r="AH28" s="10">
        <v>0.16455449899999999</v>
      </c>
      <c r="AI28" s="10">
        <v>0.14837840799999999</v>
      </c>
      <c r="AJ28" s="10">
        <v>39.16896491</v>
      </c>
      <c r="AK28" s="10">
        <v>37.85268997</v>
      </c>
      <c r="AL28" s="10">
        <v>39.150469690000001</v>
      </c>
      <c r="AM28" s="10">
        <v>42.735949949999998</v>
      </c>
      <c r="AN28" s="10">
        <v>41.325429049999997</v>
      </c>
      <c r="AO28" s="10">
        <v>41.50911292</v>
      </c>
      <c r="AP28" s="10">
        <v>45.814822710000001</v>
      </c>
      <c r="AQ28" s="10">
        <v>46.942355470000003</v>
      </c>
      <c r="AR28" s="10">
        <v>-4.6983412280000003</v>
      </c>
      <c r="AS28" s="10">
        <v>-4.867622399</v>
      </c>
      <c r="AT28" s="10">
        <v>-6.0034074339999997</v>
      </c>
      <c r="AU28" s="10">
        <v>-6.5615708689999996</v>
      </c>
      <c r="AV28" s="10">
        <v>-5.9402187160000004</v>
      </c>
      <c r="AW28" s="10">
        <v>-6.4370492339999998</v>
      </c>
      <c r="AX28" s="10">
        <v>-5.9126784450000001</v>
      </c>
      <c r="AY28" s="10">
        <v>-6.7683035509999998</v>
      </c>
      <c r="AZ28" s="10">
        <v>5.0066659930000004</v>
      </c>
      <c r="BA28" s="10">
        <v>4.729074357</v>
      </c>
      <c r="BB28" s="10">
        <v>4.9562667469999999</v>
      </c>
      <c r="BC28" s="10">
        <v>4.7815182360000001</v>
      </c>
      <c r="BD28" s="10">
        <v>4.6155189219999997</v>
      </c>
      <c r="BE28" s="10">
        <v>4.7228114750000003</v>
      </c>
      <c r="BF28" s="10">
        <v>4.6859880939999998</v>
      </c>
      <c r="BG28" s="10">
        <v>4.0950688380000004</v>
      </c>
      <c r="BH28" s="10">
        <v>-1.528370998</v>
      </c>
      <c r="BI28" s="10">
        <v>-1.6915386729999999</v>
      </c>
      <c r="BJ28" s="10">
        <v>-1.6304072140000001</v>
      </c>
      <c r="BK28" s="10">
        <v>-1.711073074</v>
      </c>
      <c r="BL28" s="10">
        <v>-1.839430656</v>
      </c>
      <c r="BM28" s="10">
        <v>-1.797177376</v>
      </c>
      <c r="BN28" s="10">
        <v>-1.8401881630000001</v>
      </c>
      <c r="BO28" s="10">
        <v>-1.978588231</v>
      </c>
      <c r="BP28" s="10">
        <f>VLOOKUP($B28,[1]PhiInxIrossOut_ggeffects!$A$1:$F$316,2,FALSE)</f>
        <v>1.12764292785668</v>
      </c>
      <c r="BQ28" s="10">
        <f>VLOOKUP($B28,[2]PhiInxICross_ggeffects!$A$1:$F$316,2,FALSE)</f>
        <v>1.3808383366257</v>
      </c>
      <c r="BR28" s="10">
        <v>-2.9359731999999999E-2</v>
      </c>
      <c r="BS28" s="10">
        <v>0.52902804999999997</v>
      </c>
      <c r="BT28">
        <v>0.53574182509509405</v>
      </c>
      <c r="BU28">
        <v>0.53122699619775604</v>
      </c>
      <c r="BV28">
        <v>0.52896958174908704</v>
      </c>
      <c r="BW28">
        <v>0.52219733840308002</v>
      </c>
      <c r="BX28">
        <v>0.51993992395441102</v>
      </c>
      <c r="BY28">
        <v>0.51429638783273801</v>
      </c>
      <c r="BZ28" s="15">
        <v>1.0590827</v>
      </c>
      <c r="CA28" s="15">
        <v>0.94533821500000004</v>
      </c>
      <c r="CB28" s="15">
        <v>1.1087659219999999</v>
      </c>
      <c r="CC28" s="15">
        <v>1.0649601950000001</v>
      </c>
      <c r="CD28" s="15">
        <v>1.080140324</v>
      </c>
      <c r="CE28" s="15">
        <v>0.91962814199999998</v>
      </c>
      <c r="CF28" s="15">
        <v>1.3830609460000001</v>
      </c>
      <c r="CG28" s="10">
        <v>0.21909593199999999</v>
      </c>
      <c r="CH28" s="10">
        <v>37.281134889999997</v>
      </c>
      <c r="CI28" s="10">
        <v>35.778129669999998</v>
      </c>
      <c r="CJ28" s="10">
        <v>36.924398740000001</v>
      </c>
      <c r="CK28" s="10">
        <v>39.041273660000002</v>
      </c>
      <c r="CL28" s="10">
        <v>45.425535910000001</v>
      </c>
      <c r="CM28" s="10">
        <v>44.595413989999997</v>
      </c>
      <c r="CN28" s="10">
        <v>43.759191100000002</v>
      </c>
      <c r="CO28" s="10">
        <v>-7.0925155540000002</v>
      </c>
      <c r="CP28" s="10">
        <v>-7.3793006139999999</v>
      </c>
      <c r="CQ28" s="10">
        <v>-7.0800828029999998</v>
      </c>
      <c r="CR28" s="10">
        <v>-7.2287480049999999</v>
      </c>
      <c r="CS28" s="10">
        <v>-7.2872162180000002</v>
      </c>
      <c r="CT28" s="10">
        <v>-7.7682144290000004</v>
      </c>
      <c r="CU28" s="10">
        <v>-6.5198683209999997</v>
      </c>
    </row>
    <row r="29" spans="1:99" x14ac:dyDescent="0.25">
      <c r="A29" s="12" t="s">
        <v>702</v>
      </c>
      <c r="B29" s="12" t="s">
        <v>191</v>
      </c>
      <c r="C29" t="s">
        <v>190</v>
      </c>
      <c r="D29" t="s">
        <v>526</v>
      </c>
      <c r="E29" t="s">
        <v>1666</v>
      </c>
      <c r="F29" t="s">
        <v>153</v>
      </c>
      <c r="G29" t="s">
        <v>154</v>
      </c>
      <c r="H29" t="s">
        <v>158</v>
      </c>
      <c r="I29" t="s">
        <v>155</v>
      </c>
      <c r="J29" t="s">
        <v>155</v>
      </c>
      <c r="K29" s="10">
        <v>0.89361391199999995</v>
      </c>
      <c r="L29" s="10">
        <v>0.81903006599999995</v>
      </c>
      <c r="M29" s="10">
        <v>1.1241022919999999</v>
      </c>
      <c r="N29" s="10">
        <v>0.78308660500000005</v>
      </c>
      <c r="O29" s="10">
        <v>0.75500582599999999</v>
      </c>
      <c r="P29" s="10">
        <v>0.79615610199999998</v>
      </c>
      <c r="Q29" s="10">
        <v>0.73695127699999996</v>
      </c>
      <c r="R29" s="10">
        <v>0.86528506000000005</v>
      </c>
      <c r="S29" s="10">
        <v>0.49155618899999998</v>
      </c>
      <c r="T29" s="10">
        <v>0.56118860599999998</v>
      </c>
      <c r="U29" s="10">
        <v>0.56040646299999997</v>
      </c>
      <c r="V29" s="10">
        <v>0.56981063700000001</v>
      </c>
      <c r="W29" s="10">
        <v>0.57169609899999996</v>
      </c>
      <c r="X29" s="10">
        <v>0.57178969199999996</v>
      </c>
      <c r="Y29" s="10">
        <v>0.57130674100000001</v>
      </c>
      <c r="Z29" s="10">
        <v>0.57822543699999995</v>
      </c>
      <c r="AA29" s="10">
        <v>0.24297171400000001</v>
      </c>
      <c r="AB29" s="10">
        <v>0.25888640099999999</v>
      </c>
      <c r="AC29" s="10">
        <v>0.20123638699999999</v>
      </c>
      <c r="AD29" s="10">
        <v>0.22067767799999999</v>
      </c>
      <c r="AE29" s="10">
        <v>0.19045195400000001</v>
      </c>
      <c r="AF29" s="10">
        <v>0.18427249300000001</v>
      </c>
      <c r="AG29" s="10">
        <v>0.18714671699999999</v>
      </c>
      <c r="AH29" s="10">
        <v>0.18105996099999999</v>
      </c>
      <c r="AI29" s="10">
        <v>0.188963202</v>
      </c>
      <c r="AJ29" s="10">
        <v>36.310086239999997</v>
      </c>
      <c r="AK29" s="10">
        <v>33.57223802</v>
      </c>
      <c r="AL29" s="10">
        <v>34.673486869999998</v>
      </c>
      <c r="AM29" s="10">
        <v>45.206333309999998</v>
      </c>
      <c r="AN29" s="10">
        <v>44.974997620000003</v>
      </c>
      <c r="AO29" s="10">
        <v>46.485264839999999</v>
      </c>
      <c r="AP29" s="10">
        <v>47.584245979999999</v>
      </c>
      <c r="AQ29" s="10">
        <v>42.881362979999999</v>
      </c>
      <c r="AR29" s="10">
        <v>-5.9524148490000002</v>
      </c>
      <c r="AS29" s="10">
        <v>-4.9830814669999999</v>
      </c>
      <c r="AT29" s="10">
        <v>-5.9442052399999996</v>
      </c>
      <c r="AU29" s="10">
        <v>-7.8045899800000003</v>
      </c>
      <c r="AV29" s="10">
        <v>-6.9709912310000002</v>
      </c>
      <c r="AW29" s="10">
        <v>-6.9394161590000003</v>
      </c>
      <c r="AX29" s="10">
        <v>-6.7886878160000004</v>
      </c>
      <c r="AY29" s="10">
        <v>-6.6317197859999997</v>
      </c>
      <c r="AZ29" s="10">
        <v>5.0537938459999996</v>
      </c>
      <c r="BA29" s="10">
        <v>4.6875470589999999</v>
      </c>
      <c r="BB29" s="10">
        <v>4.9525805859999998</v>
      </c>
      <c r="BC29" s="10">
        <v>4.7331244899999998</v>
      </c>
      <c r="BD29" s="10">
        <v>4.6259462659999997</v>
      </c>
      <c r="BE29" s="10">
        <v>4.740921202</v>
      </c>
      <c r="BF29" s="10">
        <v>4.6705396429999997</v>
      </c>
      <c r="BG29" s="10">
        <v>4.1281896339999999</v>
      </c>
      <c r="BH29" s="10">
        <v>-1.389019631</v>
      </c>
      <c r="BI29" s="10">
        <v>-1.6009989</v>
      </c>
      <c r="BJ29" s="10">
        <v>-1.5432941689999999</v>
      </c>
      <c r="BK29" s="10">
        <v>-1.6628805499999999</v>
      </c>
      <c r="BL29" s="10">
        <v>-1.7144256389999999</v>
      </c>
      <c r="BM29" s="10">
        <v>-1.6893083090000001</v>
      </c>
      <c r="BN29" s="10">
        <v>-1.735634358</v>
      </c>
      <c r="BO29" s="10">
        <v>-1.753432616</v>
      </c>
      <c r="BP29" s="10">
        <f>VLOOKUP($B29,[1]PhiInxIrossOut_ggeffects!$A$1:$F$316,2,FALSE)</f>
        <v>1.2195050100709599</v>
      </c>
      <c r="BQ29" s="10">
        <f>VLOOKUP($B29,[2]PhiInxICross_ggeffects!$A$1:$F$316,2,FALSE)</f>
        <v>1.3103393644382</v>
      </c>
      <c r="BR29" s="10">
        <v>-0.24617430100000001</v>
      </c>
      <c r="BS29" s="10">
        <v>0.53158347800000005</v>
      </c>
      <c r="BT29">
        <v>0.57021673003806195</v>
      </c>
      <c r="BU29">
        <v>0.55433079847912503</v>
      </c>
      <c r="BV29">
        <v>0.54638783269965796</v>
      </c>
      <c r="BW29">
        <v>0.52255893536125397</v>
      </c>
      <c r="BX29">
        <v>0.51461596958178601</v>
      </c>
      <c r="BY29">
        <v>0.49475855513311601</v>
      </c>
      <c r="BZ29" s="15">
        <v>0.84660082400000003</v>
      </c>
      <c r="CA29" s="15">
        <v>0.78462006399999995</v>
      </c>
      <c r="CB29" s="15">
        <v>0.76750599900000005</v>
      </c>
      <c r="CC29" s="15">
        <v>0.88846042000000003</v>
      </c>
      <c r="CD29" s="15">
        <v>0.90269365199999996</v>
      </c>
      <c r="CE29" s="15">
        <v>0.75133481099999999</v>
      </c>
      <c r="CF29" s="15">
        <v>1.419928718</v>
      </c>
      <c r="CG29" s="10">
        <v>0.238493555</v>
      </c>
      <c r="CH29" s="10">
        <v>43.741640599999997</v>
      </c>
      <c r="CI29" s="10">
        <v>44.005526189999998</v>
      </c>
      <c r="CJ29" s="10">
        <v>45.478901870000001</v>
      </c>
      <c r="CK29" s="10">
        <v>46.222959299999999</v>
      </c>
      <c r="CL29" s="10">
        <v>46.077967610000002</v>
      </c>
      <c r="CM29" s="10">
        <v>45.497683010000003</v>
      </c>
      <c r="CN29" s="10">
        <v>42.935779590000003</v>
      </c>
      <c r="CO29" s="10">
        <v>-6.679167423</v>
      </c>
      <c r="CP29" s="10">
        <v>-6.8135718799999996</v>
      </c>
      <c r="CQ29" s="10">
        <v>-6.7629093129999998</v>
      </c>
      <c r="CR29" s="10">
        <v>-6.9403020059999996</v>
      </c>
      <c r="CS29" s="10">
        <v>-6.5203950519999996</v>
      </c>
      <c r="CT29" s="10">
        <v>-7.3074034870000002</v>
      </c>
      <c r="CU29" s="10">
        <v>-5.5019938679999996</v>
      </c>
    </row>
    <row r="30" spans="1:99" x14ac:dyDescent="0.25">
      <c r="A30" s="12" t="s">
        <v>706</v>
      </c>
      <c r="B30" s="12" t="s">
        <v>192</v>
      </c>
      <c r="C30" t="s">
        <v>190</v>
      </c>
      <c r="D30" t="s">
        <v>526</v>
      </c>
      <c r="E30" t="s">
        <v>1666</v>
      </c>
      <c r="F30" t="s">
        <v>153</v>
      </c>
      <c r="G30" t="s">
        <v>154</v>
      </c>
      <c r="H30" t="s">
        <v>160</v>
      </c>
      <c r="I30" t="s">
        <v>155</v>
      </c>
      <c r="J30" t="s">
        <v>155</v>
      </c>
      <c r="K30" s="10">
        <v>0.70839253999999996</v>
      </c>
      <c r="L30" s="10">
        <v>0.88031927700000001</v>
      </c>
      <c r="M30" s="10">
        <v>0.89956292400000004</v>
      </c>
      <c r="N30" s="10">
        <v>0.65794666499999999</v>
      </c>
      <c r="O30" s="10">
        <v>0.84986995499999995</v>
      </c>
      <c r="P30" s="10">
        <v>0.84375028100000005</v>
      </c>
      <c r="Q30" s="10">
        <v>0.51815498800000004</v>
      </c>
      <c r="R30" s="10">
        <v>0.49981939199999997</v>
      </c>
      <c r="S30" s="10">
        <v>0.53309780799999995</v>
      </c>
      <c r="T30" s="10">
        <v>0.55925137300000005</v>
      </c>
      <c r="U30" s="10">
        <v>0.56537907200000004</v>
      </c>
      <c r="V30" s="10">
        <v>0.570956256</v>
      </c>
      <c r="W30" s="10">
        <v>0.57624348700000005</v>
      </c>
      <c r="X30" s="10">
        <v>0.56071020699999996</v>
      </c>
      <c r="Y30" s="10">
        <v>0.58021264500000003</v>
      </c>
      <c r="Z30" s="10">
        <v>0.59478531899999998</v>
      </c>
      <c r="AA30" s="10">
        <v>0.25685498299999998</v>
      </c>
      <c r="AB30" s="10">
        <v>0.20244605900000001</v>
      </c>
      <c r="AC30" s="10">
        <v>0.20453131199999999</v>
      </c>
      <c r="AD30" s="10">
        <v>0.197577951</v>
      </c>
      <c r="AE30" s="10">
        <v>0.17429818799999999</v>
      </c>
      <c r="AF30" s="10">
        <v>0.18293677699999999</v>
      </c>
      <c r="AG30" s="10">
        <v>0.19530381499999999</v>
      </c>
      <c r="AH30" s="10">
        <v>0.15031967600000001</v>
      </c>
      <c r="AI30" s="10">
        <v>0.14016341800000001</v>
      </c>
      <c r="AJ30" s="10">
        <v>35.000783030000001</v>
      </c>
      <c r="AK30" s="10">
        <v>34.408396789999998</v>
      </c>
      <c r="AL30" s="10">
        <v>34.546644389999997</v>
      </c>
      <c r="AM30" s="10">
        <v>34.168752140000002</v>
      </c>
      <c r="AN30" s="10">
        <v>32.365169510000001</v>
      </c>
      <c r="AO30" s="10">
        <v>37.917421580000003</v>
      </c>
      <c r="AP30" s="10">
        <v>40.736047810000002</v>
      </c>
      <c r="AQ30" s="10">
        <v>41.192100099999998</v>
      </c>
      <c r="AR30" s="10">
        <v>-2.9558751230000002</v>
      </c>
      <c r="AS30" s="10">
        <v>-5.2763639820000003</v>
      </c>
      <c r="AT30" s="10">
        <v>-4.6964890309999996</v>
      </c>
      <c r="AU30" s="10">
        <v>-5.1927472090000002</v>
      </c>
      <c r="AV30" s="10">
        <v>-4.6111912930000001</v>
      </c>
      <c r="AW30" s="10">
        <v>-5.5457804150000003</v>
      </c>
      <c r="AX30" s="10">
        <v>-4.7538904789999998</v>
      </c>
      <c r="AY30" s="10">
        <v>-6.0428523859999999</v>
      </c>
      <c r="AZ30" s="10">
        <v>4.9687610539999998</v>
      </c>
      <c r="BA30" s="10">
        <v>4.7303143680000002</v>
      </c>
      <c r="BB30" s="10">
        <v>4.9295359760000004</v>
      </c>
      <c r="BC30" s="10">
        <v>4.7677421750000004</v>
      </c>
      <c r="BD30" s="10">
        <v>4.5635457730000004</v>
      </c>
      <c r="BE30" s="10">
        <v>4.7686069959999999</v>
      </c>
      <c r="BF30" s="10">
        <v>4.6149330300000004</v>
      </c>
      <c r="BG30" s="10">
        <v>4.0059850389999996</v>
      </c>
      <c r="BH30" s="10">
        <v>-1.6173329359999999</v>
      </c>
      <c r="BI30" s="10">
        <v>-1.6283181390000001</v>
      </c>
      <c r="BJ30" s="10">
        <v>-1.671092657</v>
      </c>
      <c r="BK30" s="10">
        <v>-1.770018694</v>
      </c>
      <c r="BL30" s="10">
        <v>-1.783578962</v>
      </c>
      <c r="BM30" s="10">
        <v>-1.731993194</v>
      </c>
      <c r="BN30" s="10">
        <v>-1.919924022</v>
      </c>
      <c r="BO30" s="10">
        <v>-2.0217447270000002</v>
      </c>
      <c r="BP30" s="10">
        <f>VLOOKUP($B30,[1]PhiInxIrossOut_ggeffects!$A$1:$F$316,2,FALSE)</f>
        <v>1.1799889292852499</v>
      </c>
      <c r="BQ30" s="10">
        <f>VLOOKUP($B30,[2]PhiInxICross_ggeffects!$A$1:$F$316,2,FALSE)</f>
        <v>1.3422461647507</v>
      </c>
      <c r="BR30" s="10">
        <v>-0.13565111199999999</v>
      </c>
      <c r="BS30" s="10">
        <v>0.52950633899999999</v>
      </c>
      <c r="BT30">
        <v>0.54356045627380201</v>
      </c>
      <c r="BU30">
        <v>0.53618174904946703</v>
      </c>
      <c r="BV30">
        <v>0.53249239543729998</v>
      </c>
      <c r="BW30">
        <v>0.52142433460079796</v>
      </c>
      <c r="BX30">
        <v>0.51773498098863102</v>
      </c>
      <c r="BY30">
        <v>0.50851159695821202</v>
      </c>
      <c r="BZ30" s="15">
        <v>1.0145800899999999</v>
      </c>
      <c r="CA30" s="15">
        <v>0.89894180999999995</v>
      </c>
      <c r="CB30" s="15">
        <v>0.845530012</v>
      </c>
      <c r="CC30" s="15">
        <v>0.97185018499999998</v>
      </c>
      <c r="CD30" s="15">
        <v>0.95704522999999997</v>
      </c>
      <c r="CE30" s="15">
        <v>0.79811120999999996</v>
      </c>
      <c r="CF30" s="15">
        <v>1.460076835</v>
      </c>
      <c r="CG30" s="10">
        <v>0.22852789400000001</v>
      </c>
      <c r="CH30" s="10">
        <v>40.618465720000003</v>
      </c>
      <c r="CI30" s="10">
        <v>39.063947650000003</v>
      </c>
      <c r="CJ30" s="10">
        <v>42.100738370000002</v>
      </c>
      <c r="CK30" s="10">
        <v>45.479678159999999</v>
      </c>
      <c r="CL30" s="10">
        <v>43.021759430000003</v>
      </c>
      <c r="CM30" s="10">
        <v>46.14782451</v>
      </c>
      <c r="CN30" s="10">
        <v>42.079170179999998</v>
      </c>
      <c r="CO30" s="10">
        <v>-7.6185117709999997</v>
      </c>
      <c r="CP30" s="10">
        <v>-6.7849247009999996</v>
      </c>
      <c r="CQ30" s="10">
        <v>-7.0652527860000003</v>
      </c>
      <c r="CR30" s="10">
        <v>-7.2613807980000002</v>
      </c>
      <c r="CS30" s="10">
        <v>-7.0950251729999998</v>
      </c>
      <c r="CT30" s="10">
        <v>-7.526062531</v>
      </c>
      <c r="CU30" s="10">
        <v>-6.2352496979999996</v>
      </c>
    </row>
    <row r="31" spans="1:99" x14ac:dyDescent="0.25">
      <c r="A31" s="12" t="s">
        <v>709</v>
      </c>
      <c r="B31" s="12" t="s">
        <v>193</v>
      </c>
      <c r="C31" t="s">
        <v>190</v>
      </c>
      <c r="D31" t="s">
        <v>526</v>
      </c>
      <c r="E31" t="s">
        <v>1666</v>
      </c>
      <c r="F31" t="s">
        <v>153</v>
      </c>
      <c r="G31" t="s">
        <v>162</v>
      </c>
      <c r="H31" t="s">
        <v>160</v>
      </c>
      <c r="I31" t="s">
        <v>155</v>
      </c>
      <c r="J31" t="s">
        <v>155</v>
      </c>
      <c r="K31" s="10">
        <v>0.76800658600000005</v>
      </c>
      <c r="L31" s="10">
        <v>0.83346549000000003</v>
      </c>
      <c r="M31" s="10">
        <v>0.831503926</v>
      </c>
      <c r="N31" s="10">
        <v>0.93049637500000004</v>
      </c>
      <c r="O31" s="10">
        <v>0.77385900299999999</v>
      </c>
      <c r="P31" s="10">
        <v>0.73814038800000004</v>
      </c>
      <c r="Q31" s="10">
        <v>0.65861390099999995</v>
      </c>
      <c r="R31" s="10">
        <v>0.71317121999999999</v>
      </c>
      <c r="S31" s="10">
        <v>0.54767675999999998</v>
      </c>
      <c r="T31" s="10">
        <v>0.57181052399999999</v>
      </c>
      <c r="U31" s="10">
        <v>0.57559950800000004</v>
      </c>
      <c r="V31" s="10">
        <v>0.58372801799999996</v>
      </c>
      <c r="W31" s="10">
        <v>0.593586375</v>
      </c>
      <c r="X31" s="10">
        <v>0.58889623199999996</v>
      </c>
      <c r="Y31" s="10">
        <v>0.59372854399999997</v>
      </c>
      <c r="Z31" s="10">
        <v>0.59979679699999999</v>
      </c>
      <c r="AA31" s="10">
        <v>0.23514996199999999</v>
      </c>
      <c r="AB31" s="10">
        <v>0.20251288000000001</v>
      </c>
      <c r="AC31" s="10">
        <v>0.199041364</v>
      </c>
      <c r="AD31" s="10">
        <v>0.19231953500000001</v>
      </c>
      <c r="AE31" s="10">
        <v>0.19126684799999999</v>
      </c>
      <c r="AF31" s="10">
        <v>0.17026933599999999</v>
      </c>
      <c r="AG31" s="10">
        <v>0.17152283500000001</v>
      </c>
      <c r="AH31" s="10">
        <v>0.15941624700000001</v>
      </c>
      <c r="AI31" s="10">
        <v>0.16245731499999999</v>
      </c>
      <c r="AJ31" s="10">
        <v>37.106326009999997</v>
      </c>
      <c r="AK31" s="10">
        <v>34.519151460000003</v>
      </c>
      <c r="AL31" s="10">
        <v>40.320763569999997</v>
      </c>
      <c r="AM31" s="10">
        <v>37.279878060000001</v>
      </c>
      <c r="AN31" s="10">
        <v>38.316166469999999</v>
      </c>
      <c r="AO31" s="10">
        <v>41.772089280000003</v>
      </c>
      <c r="AP31" s="10">
        <v>42.625406830000003</v>
      </c>
      <c r="AQ31" s="10">
        <v>45.256400730000003</v>
      </c>
      <c r="AR31" s="10">
        <v>-3.883039862</v>
      </c>
      <c r="AS31" s="10">
        <v>-4.383956339</v>
      </c>
      <c r="AT31" s="10">
        <v>-4.1180294780000004</v>
      </c>
      <c r="AU31" s="10">
        <v>-5.0299372409999998</v>
      </c>
      <c r="AV31" s="10">
        <v>-5.4587635580000002</v>
      </c>
      <c r="AW31" s="10">
        <v>-5.9489613700000001</v>
      </c>
      <c r="AX31" s="10">
        <v>-4.8762868739999998</v>
      </c>
      <c r="AY31" s="10">
        <v>-4.6419372719999998</v>
      </c>
      <c r="AZ31" s="10">
        <v>4.8716278300000004</v>
      </c>
      <c r="BA31" s="10">
        <v>4.6736894189999996</v>
      </c>
      <c r="BB31" s="10">
        <v>4.8558182270000003</v>
      </c>
      <c r="BC31" s="10">
        <v>4.6942506230000003</v>
      </c>
      <c r="BD31" s="10">
        <v>4.5480027019999998</v>
      </c>
      <c r="BE31" s="10">
        <v>4.6853210719999998</v>
      </c>
      <c r="BF31" s="10">
        <v>4.5434758540000004</v>
      </c>
      <c r="BG31" s="10">
        <v>4.065004804</v>
      </c>
      <c r="BH31" s="10">
        <v>-1.593420198</v>
      </c>
      <c r="BI31" s="10">
        <v>-1.6242217160000001</v>
      </c>
      <c r="BJ31" s="10">
        <v>-1.668719472</v>
      </c>
      <c r="BK31" s="10">
        <v>-1.685936737</v>
      </c>
      <c r="BL31" s="10">
        <v>-1.7956787569999999</v>
      </c>
      <c r="BM31" s="10">
        <v>-1.7775262949999999</v>
      </c>
      <c r="BN31" s="10">
        <v>-1.8514813919999999</v>
      </c>
      <c r="BO31" s="10">
        <v>-1.885597006</v>
      </c>
      <c r="BP31" s="10">
        <f>VLOOKUP($B31,[1]PhiInxIrossOut_ggeffects!$A$1:$F$316,2,FALSE)</f>
        <v>1.1103920241423899</v>
      </c>
      <c r="BQ31" s="10">
        <f>VLOOKUP($B31,[2]PhiInxICross_ggeffects!$A$1:$F$316,2,FALSE)</f>
        <v>1.4626242838757</v>
      </c>
      <c r="BR31" s="10">
        <v>-0.32764510600000002</v>
      </c>
      <c r="BS31" s="10">
        <v>0.52729254599999997</v>
      </c>
      <c r="BT31">
        <v>0.51292471482893498</v>
      </c>
      <c r="BU31">
        <v>0.51581140684414395</v>
      </c>
      <c r="BV31">
        <v>0.51725475285174805</v>
      </c>
      <c r="BW31">
        <v>0.521584790874563</v>
      </c>
      <c r="BX31">
        <v>0.52302813688216798</v>
      </c>
      <c r="BY31">
        <v>0.52663650190118005</v>
      </c>
      <c r="BZ31" s="15">
        <v>1.0639544780000001</v>
      </c>
      <c r="CA31" s="15">
        <v>0.63047430500000001</v>
      </c>
      <c r="CB31" s="15">
        <v>0.835881129</v>
      </c>
      <c r="CC31" s="15">
        <v>0.78260642899999999</v>
      </c>
      <c r="CD31" s="15">
        <v>0.90257653699999996</v>
      </c>
      <c r="CE31" s="15">
        <v>0.79256554899999998</v>
      </c>
      <c r="CF31" s="15">
        <v>0.96466958599999997</v>
      </c>
      <c r="CG31" s="10">
        <v>0.264693972</v>
      </c>
      <c r="CH31" s="10">
        <v>42.611351939999999</v>
      </c>
      <c r="CI31" s="10">
        <v>45.917071419999999</v>
      </c>
      <c r="CJ31" s="10">
        <v>44.413004280000003</v>
      </c>
      <c r="CK31" s="10">
        <v>46.138381529999997</v>
      </c>
      <c r="CL31" s="10">
        <v>52.968229950000001</v>
      </c>
      <c r="CM31" s="10">
        <v>47.465892369999999</v>
      </c>
      <c r="CN31" s="10">
        <v>53.692081450000003</v>
      </c>
      <c r="CO31" s="10">
        <v>-6.0456063809999998</v>
      </c>
      <c r="CP31" s="10">
        <v>-6.7245841359999998</v>
      </c>
      <c r="CQ31" s="10">
        <v>-6.5739998630000001</v>
      </c>
      <c r="CR31" s="10">
        <v>-6.196827087</v>
      </c>
      <c r="CS31" s="10">
        <v>-6.6437409330000001</v>
      </c>
      <c r="CT31" s="10">
        <v>-6.5114696729999997</v>
      </c>
      <c r="CU31" s="10">
        <v>-6.3210446280000001</v>
      </c>
    </row>
    <row r="32" spans="1:99" x14ac:dyDescent="0.25">
      <c r="A32" s="12" t="s">
        <v>712</v>
      </c>
      <c r="B32" s="12" t="s">
        <v>194</v>
      </c>
      <c r="C32" t="s">
        <v>190</v>
      </c>
      <c r="D32" t="s">
        <v>526</v>
      </c>
      <c r="E32" t="s">
        <v>1666</v>
      </c>
      <c r="F32" t="s">
        <v>153</v>
      </c>
      <c r="G32" t="s">
        <v>166</v>
      </c>
      <c r="H32" t="s">
        <v>155</v>
      </c>
      <c r="I32" t="s">
        <v>155</v>
      </c>
      <c r="J32" t="s">
        <v>155</v>
      </c>
      <c r="K32" s="10">
        <v>0.88537076800000003</v>
      </c>
      <c r="L32" s="10">
        <v>0.960990503</v>
      </c>
      <c r="M32" s="10">
        <v>0.84725980499999998</v>
      </c>
      <c r="N32" s="10">
        <v>0.87998596799999995</v>
      </c>
      <c r="O32" s="10">
        <v>0.69242432899999995</v>
      </c>
      <c r="P32" s="10">
        <v>0.79365603699999998</v>
      </c>
      <c r="Q32" s="10">
        <v>0.73135878499999996</v>
      </c>
      <c r="R32" s="10">
        <v>1.4110280630000001</v>
      </c>
      <c r="S32" s="10">
        <v>0.53755342500000003</v>
      </c>
      <c r="T32" s="10">
        <v>0.56200610600000001</v>
      </c>
      <c r="U32" s="10">
        <v>0.57132296299999996</v>
      </c>
      <c r="V32" s="10">
        <v>0.57126596799999996</v>
      </c>
      <c r="W32" s="10">
        <v>0.58792786200000002</v>
      </c>
      <c r="X32" s="10">
        <v>0.57622157100000004</v>
      </c>
      <c r="Y32" s="10">
        <v>0.58041605200000002</v>
      </c>
      <c r="Z32" s="10">
        <v>0.58031860000000002</v>
      </c>
      <c r="AA32" s="10">
        <v>0.224573251</v>
      </c>
      <c r="AB32" s="10">
        <v>0.22074986599999999</v>
      </c>
      <c r="AC32" s="10">
        <v>0.21727835000000001</v>
      </c>
      <c r="AD32" s="10">
        <v>0.19851685399999999</v>
      </c>
      <c r="AE32" s="10">
        <v>0.20116867999999999</v>
      </c>
      <c r="AF32" s="10">
        <v>0.16998375800000001</v>
      </c>
      <c r="AG32" s="10">
        <v>0.187907565</v>
      </c>
      <c r="AH32" s="10">
        <v>0.17811629700000001</v>
      </c>
      <c r="AI32" s="10">
        <v>0.21889708799999999</v>
      </c>
      <c r="AJ32" s="10">
        <v>37.832604279999998</v>
      </c>
      <c r="AK32" s="10">
        <v>37.233667009999998</v>
      </c>
      <c r="AL32" s="10">
        <v>37.443975930000001</v>
      </c>
      <c r="AM32" s="10">
        <v>39.231198740000004</v>
      </c>
      <c r="AN32" s="10">
        <v>41.446672360000001</v>
      </c>
      <c r="AO32" s="10">
        <v>42.396826599999997</v>
      </c>
      <c r="AP32" s="10">
        <v>44.160737179999998</v>
      </c>
      <c r="AQ32" s="10">
        <v>35.923574070000001</v>
      </c>
      <c r="AR32" s="10">
        <v>-4.9415765609999998</v>
      </c>
      <c r="AS32" s="10">
        <v>-5.221402834</v>
      </c>
      <c r="AT32" s="10">
        <v>-5.4087108920000002</v>
      </c>
      <c r="AU32" s="10">
        <v>-5.5490138409999998</v>
      </c>
      <c r="AV32" s="10">
        <v>-5.9756292569999996</v>
      </c>
      <c r="AW32" s="10">
        <v>-6.1960970189999998</v>
      </c>
      <c r="AX32" s="10">
        <v>-6.1161175410000004</v>
      </c>
      <c r="AY32" s="10">
        <v>-5.91493147</v>
      </c>
      <c r="AZ32" s="10">
        <v>4.8056208009999999</v>
      </c>
      <c r="BA32" s="10">
        <v>4.6775309270000003</v>
      </c>
      <c r="BB32" s="10">
        <v>4.824067125</v>
      </c>
      <c r="BC32" s="10">
        <v>4.72482267</v>
      </c>
      <c r="BD32" s="10">
        <v>4.5105062440000001</v>
      </c>
      <c r="BE32" s="10">
        <v>4.6903369579999996</v>
      </c>
      <c r="BF32" s="10">
        <v>4.5912190290000003</v>
      </c>
      <c r="BG32" s="10">
        <v>3.9778399950000001</v>
      </c>
      <c r="BH32" s="10">
        <v>-1.4959064399999999</v>
      </c>
      <c r="BI32" s="10">
        <v>-1.5333869389999999</v>
      </c>
      <c r="BJ32" s="10">
        <v>-1.6139582130000001</v>
      </c>
      <c r="BK32" s="10">
        <v>-1.620532689</v>
      </c>
      <c r="BL32" s="10">
        <v>-1.770459548</v>
      </c>
      <c r="BM32" s="10">
        <v>-1.687075214</v>
      </c>
      <c r="BN32" s="10">
        <v>-1.7479164810000001</v>
      </c>
      <c r="BO32" s="10">
        <v>-1.68789342</v>
      </c>
      <c r="BP32" s="10">
        <f>VLOOKUP($B32,[1]PhiInxIrossOut_ggeffects!$A$1:$F$316,2,FALSE)</f>
        <v>1.18903415578525</v>
      </c>
      <c r="BQ32" s="10">
        <f>VLOOKUP($B32,[2]PhiInxICross_ggeffects!$A$1:$F$316,2,FALSE)</f>
        <v>1.3601141644382</v>
      </c>
      <c r="BR32" s="10">
        <v>-0.48693365500000002</v>
      </c>
      <c r="BS32" s="10">
        <v>0.53051757700000002</v>
      </c>
      <c r="BT32">
        <v>0.56177414448672902</v>
      </c>
      <c r="BU32">
        <v>0.54743422053235702</v>
      </c>
      <c r="BV32">
        <v>0.54026425855517102</v>
      </c>
      <c r="BW32">
        <v>0.51875437262361201</v>
      </c>
      <c r="BX32">
        <v>0.51158441064642601</v>
      </c>
      <c r="BY32">
        <v>0.49365950570346001</v>
      </c>
      <c r="BZ32" s="15">
        <v>0.75374389900000005</v>
      </c>
      <c r="CA32" s="15">
        <v>0.65546540499999995</v>
      </c>
      <c r="CB32" s="15">
        <v>0.63266995599999998</v>
      </c>
      <c r="CC32" s="15">
        <v>0.74226160799999996</v>
      </c>
      <c r="CD32" s="15">
        <v>0.73945068700000005</v>
      </c>
      <c r="CE32" s="15">
        <v>0.64585258700000003</v>
      </c>
      <c r="CF32" s="15">
        <v>1.0417400429999999</v>
      </c>
      <c r="CG32" s="10">
        <v>0.277972161</v>
      </c>
      <c r="CH32" s="10">
        <v>42.887703960000003</v>
      </c>
      <c r="CI32" s="10">
        <v>43.592024430000002</v>
      </c>
      <c r="CJ32" s="10">
        <v>45.230241239999998</v>
      </c>
      <c r="CK32" s="10">
        <v>47.372872579999999</v>
      </c>
      <c r="CL32" s="10">
        <v>51.191794829999999</v>
      </c>
      <c r="CM32" s="10">
        <v>51.069974610000003</v>
      </c>
      <c r="CN32" s="10">
        <v>46.089542799999997</v>
      </c>
      <c r="CO32" s="10">
        <v>-5.9339936870000001</v>
      </c>
      <c r="CP32" s="10">
        <v>-5.8298350719999998</v>
      </c>
      <c r="CQ32" s="10">
        <v>-5.9278060420000003</v>
      </c>
      <c r="CR32" s="10">
        <v>-5.9777985600000001</v>
      </c>
      <c r="CS32" s="10">
        <v>-6.3697554670000001</v>
      </c>
      <c r="CT32" s="10">
        <v>-5.9502093020000002</v>
      </c>
      <c r="CU32" s="10">
        <v>-5.4862485870000004</v>
      </c>
    </row>
    <row r="33" spans="1:99" x14ac:dyDescent="0.25">
      <c r="A33" s="12" t="s">
        <v>715</v>
      </c>
      <c r="B33" s="12" t="s">
        <v>195</v>
      </c>
      <c r="C33" t="s">
        <v>190</v>
      </c>
      <c r="D33" t="s">
        <v>526</v>
      </c>
      <c r="E33" t="s">
        <v>1666</v>
      </c>
      <c r="F33" t="s">
        <v>153</v>
      </c>
      <c r="G33" t="s">
        <v>196</v>
      </c>
      <c r="H33" t="s">
        <v>160</v>
      </c>
      <c r="I33" t="s">
        <v>155</v>
      </c>
      <c r="J33" t="s">
        <v>155</v>
      </c>
      <c r="K33" s="10">
        <v>0.74024953199999999</v>
      </c>
      <c r="L33" s="10">
        <v>0.857396139</v>
      </c>
      <c r="M33" s="10">
        <v>0.50024728500000004</v>
      </c>
      <c r="N33" s="10">
        <v>0.67389974799999997</v>
      </c>
      <c r="O33" s="10">
        <v>0.545977767</v>
      </c>
      <c r="P33" s="10">
        <v>0.72142771500000002</v>
      </c>
      <c r="Q33" s="10">
        <v>0.53543339599999995</v>
      </c>
      <c r="R33" s="10">
        <v>0.50384454400000001</v>
      </c>
      <c r="S33" s="10">
        <v>0.53374393399999998</v>
      </c>
      <c r="T33" s="10">
        <v>0.56478754099999995</v>
      </c>
      <c r="U33" s="10">
        <v>0.58430970299999996</v>
      </c>
      <c r="V33" s="10">
        <v>0.57936266599999997</v>
      </c>
      <c r="W33" s="10">
        <v>0.58411837</v>
      </c>
      <c r="X33" s="10">
        <v>0.57103011100000001</v>
      </c>
      <c r="Y33" s="10">
        <v>0.58489837099999997</v>
      </c>
      <c r="Z33" s="10">
        <v>0.59681341399999999</v>
      </c>
      <c r="AA33" s="10">
        <v>0.26496735100000002</v>
      </c>
      <c r="AB33" s="10">
        <v>0.20116425499999999</v>
      </c>
      <c r="AC33" s="10">
        <v>0.190515246</v>
      </c>
      <c r="AD33" s="10">
        <v>0.14628522499999999</v>
      </c>
      <c r="AE33" s="10">
        <v>0.165144294</v>
      </c>
      <c r="AF33" s="10">
        <v>0.14646210300000001</v>
      </c>
      <c r="AG33" s="10">
        <v>0.173415659</v>
      </c>
      <c r="AH33" s="10">
        <v>0.14324957099999999</v>
      </c>
      <c r="AI33" s="10">
        <v>0.134250973</v>
      </c>
      <c r="AJ33" s="10">
        <v>36.677120840000001</v>
      </c>
      <c r="AK33" s="10">
        <v>41.983936139999997</v>
      </c>
      <c r="AL33" s="10">
        <v>37.402167400000003</v>
      </c>
      <c r="AM33" s="10">
        <v>39.058369630000001</v>
      </c>
      <c r="AN33" s="10">
        <v>37.644573219999998</v>
      </c>
      <c r="AO33" s="10">
        <v>44.045183539999996</v>
      </c>
      <c r="AP33" s="10">
        <v>41.973466670000001</v>
      </c>
      <c r="AQ33" s="10">
        <v>42.210059489999999</v>
      </c>
      <c r="AR33" s="10">
        <v>-5.3602417080000002</v>
      </c>
      <c r="AS33" s="10">
        <v>-5.9827577979999997</v>
      </c>
      <c r="AT33" s="10">
        <v>-6.4442177090000001</v>
      </c>
      <c r="AU33" s="10">
        <v>-7.0465991849999998</v>
      </c>
      <c r="AV33" s="10">
        <v>-5.5430971160000002</v>
      </c>
      <c r="AW33" s="10">
        <v>-6.2919704669999996</v>
      </c>
      <c r="AX33" s="10">
        <v>-6.3313796990000002</v>
      </c>
      <c r="AY33" s="10">
        <v>-6.2716913590000001</v>
      </c>
      <c r="AZ33" s="10">
        <v>4.9672138229999998</v>
      </c>
      <c r="BA33" s="10">
        <v>4.7198322360000002</v>
      </c>
      <c r="BB33" s="10">
        <v>4.8364885940000004</v>
      </c>
      <c r="BC33" s="10">
        <v>4.7754734819999998</v>
      </c>
      <c r="BD33" s="10">
        <v>4.5810752749999999</v>
      </c>
      <c r="BE33" s="10">
        <v>4.7895811410000002</v>
      </c>
      <c r="BF33" s="10">
        <v>4.6522610110000002</v>
      </c>
      <c r="BG33" s="10">
        <v>4.0539658019999996</v>
      </c>
      <c r="BH33" s="10">
        <v>-1.6634271119999999</v>
      </c>
      <c r="BI33" s="10">
        <v>-1.754554019</v>
      </c>
      <c r="BJ33" s="10">
        <v>-1.9354173589999999</v>
      </c>
      <c r="BK33" s="10">
        <v>-1.8501903449999999</v>
      </c>
      <c r="BL33" s="10">
        <v>-1.9599567010000001</v>
      </c>
      <c r="BM33" s="10">
        <v>-1.841123324</v>
      </c>
      <c r="BN33" s="10">
        <v>-1.991342154</v>
      </c>
      <c r="BO33" s="10">
        <v>-2.0841090410000001</v>
      </c>
      <c r="BP33" s="10">
        <f>VLOOKUP($B33,[1]PhiInxIrossOut_ggeffects!$A$1:$F$316,2,FALSE)</f>
        <v>1.21170465628525</v>
      </c>
      <c r="BQ33" s="10">
        <f>VLOOKUP($B33,[2]PhiInxICross_ggeffects!$A$1:$F$316,2,FALSE)</f>
        <v>1.4094429068757</v>
      </c>
      <c r="BR33" s="10">
        <v>-0.12849785499999999</v>
      </c>
      <c r="BS33" s="10">
        <v>0.53229407799999995</v>
      </c>
      <c r="BT33">
        <v>0.54974296577950499</v>
      </c>
      <c r="BU33">
        <v>0.54688136882133098</v>
      </c>
      <c r="BV33">
        <v>0.54545057034224298</v>
      </c>
      <c r="BW33">
        <v>0.54115817490498097</v>
      </c>
      <c r="BX33">
        <v>0.53972737642589397</v>
      </c>
      <c r="BY33">
        <v>0.53615038022817496</v>
      </c>
      <c r="BZ33" s="15">
        <v>0.97954035900000003</v>
      </c>
      <c r="CA33" s="15">
        <v>0.93302558999999996</v>
      </c>
      <c r="CB33" s="15">
        <v>0.91370209800000002</v>
      </c>
      <c r="CC33" s="15">
        <v>1.2170920839999999</v>
      </c>
      <c r="CD33" s="15">
        <v>0.94757172899999997</v>
      </c>
      <c r="CE33" s="15">
        <v>0.91804702000000005</v>
      </c>
      <c r="CF33" s="15">
        <v>1.0535376910000001</v>
      </c>
      <c r="CG33" s="10">
        <v>0.227407527</v>
      </c>
      <c r="CH33" s="10">
        <v>36.193516580000001</v>
      </c>
      <c r="CI33" s="10">
        <v>37.062678179999999</v>
      </c>
      <c r="CJ33" s="10">
        <v>36.20509732</v>
      </c>
      <c r="CK33" s="10">
        <v>37.549279460000001</v>
      </c>
      <c r="CL33" s="10">
        <v>40.214313830000002</v>
      </c>
      <c r="CM33" s="10">
        <v>40.661710620000001</v>
      </c>
      <c r="CN33" s="10">
        <v>41.494504130000003</v>
      </c>
      <c r="CO33" s="10">
        <v>-4.6420871869999996</v>
      </c>
      <c r="CP33" s="10">
        <v>-4.4779755479999999</v>
      </c>
      <c r="CQ33" s="10">
        <v>-4.3011618269999996</v>
      </c>
      <c r="CR33" s="10">
        <v>-4.9157119839999996</v>
      </c>
      <c r="CS33" s="10">
        <v>-4.7418622309999998</v>
      </c>
      <c r="CT33" s="10">
        <v>-5.1454211189999999</v>
      </c>
      <c r="CU33" s="10">
        <v>-4.1044125520000003</v>
      </c>
    </row>
    <row r="34" spans="1:99" x14ac:dyDescent="0.25">
      <c r="A34" s="12" t="s">
        <v>718</v>
      </c>
      <c r="B34" s="12" t="s">
        <v>197</v>
      </c>
      <c r="C34" t="s">
        <v>190</v>
      </c>
      <c r="D34" t="s">
        <v>526</v>
      </c>
      <c r="E34" t="s">
        <v>1666</v>
      </c>
      <c r="F34" t="s">
        <v>153</v>
      </c>
      <c r="G34" t="s">
        <v>198</v>
      </c>
      <c r="H34" t="s">
        <v>158</v>
      </c>
      <c r="I34" t="s">
        <v>155</v>
      </c>
      <c r="J34" t="s">
        <v>155</v>
      </c>
      <c r="K34" s="10">
        <v>1.197551177</v>
      </c>
      <c r="L34" s="10">
        <v>0.61448403399999996</v>
      </c>
      <c r="M34" s="10">
        <v>1.1422109789999999</v>
      </c>
      <c r="N34" s="10">
        <v>0.73934675900000002</v>
      </c>
      <c r="O34" s="10">
        <v>0.77046386200000005</v>
      </c>
      <c r="P34" s="10">
        <v>0.82840159700000005</v>
      </c>
      <c r="Q34" s="10">
        <v>0.80365523999999999</v>
      </c>
      <c r="R34" s="10">
        <v>0.67620116100000005</v>
      </c>
      <c r="S34" s="10">
        <v>0.51210473000000001</v>
      </c>
      <c r="T34" s="10">
        <v>0.57737863099999998</v>
      </c>
      <c r="U34" s="10">
        <v>0.56617857199999999</v>
      </c>
      <c r="V34" s="10">
        <v>0.58089800899999999</v>
      </c>
      <c r="W34" s="10">
        <v>0.58618523899999997</v>
      </c>
      <c r="X34" s="10">
        <v>0.58308967499999997</v>
      </c>
      <c r="Y34" s="10">
        <v>0.57846081900000001</v>
      </c>
      <c r="Z34" s="10">
        <v>0.59282088300000002</v>
      </c>
      <c r="AA34" s="10">
        <v>0.23698783900000001</v>
      </c>
      <c r="AB34" s="10">
        <v>0.26889859799999999</v>
      </c>
      <c r="AC34" s="10">
        <v>0.17651877699999999</v>
      </c>
      <c r="AD34" s="10">
        <v>0.220270934</v>
      </c>
      <c r="AE34" s="10">
        <v>0.17985779900000001</v>
      </c>
      <c r="AF34" s="10">
        <v>0.17645672300000001</v>
      </c>
      <c r="AG34" s="10">
        <v>0.18303545900000001</v>
      </c>
      <c r="AH34" s="10">
        <v>0.18389466500000001</v>
      </c>
      <c r="AI34" s="10">
        <v>0.16517172099999999</v>
      </c>
      <c r="AJ34" s="10">
        <v>39.910988140000001</v>
      </c>
      <c r="AK34" s="10">
        <v>40.340562409999997</v>
      </c>
      <c r="AL34" s="10">
        <v>38.913114090000001</v>
      </c>
      <c r="AM34" s="10">
        <v>41.004959749999998</v>
      </c>
      <c r="AN34" s="10">
        <v>41.749727370000002</v>
      </c>
      <c r="AO34" s="10">
        <v>39.827255430000001</v>
      </c>
      <c r="AP34" s="10">
        <v>41.640298719999997</v>
      </c>
      <c r="AQ34" s="10">
        <v>42.23064711</v>
      </c>
      <c r="AR34" s="10">
        <v>-4.8056280779999998</v>
      </c>
      <c r="AS34" s="10">
        <v>-4.2983732239999997</v>
      </c>
      <c r="AT34" s="10">
        <v>-5.5292270459999999</v>
      </c>
      <c r="AU34" s="10">
        <v>-7.0358674590000003</v>
      </c>
      <c r="AV34" s="10">
        <v>-6.7572051220000002</v>
      </c>
      <c r="AW34" s="10">
        <v>-6.4603218059999996</v>
      </c>
      <c r="AX34" s="10">
        <v>-5.7833987760000003</v>
      </c>
      <c r="AY34" s="10">
        <v>-6.0619784489999997</v>
      </c>
      <c r="AZ34" s="10">
        <v>5.0953339590000004</v>
      </c>
      <c r="BA34" s="10">
        <v>4.6638150530000004</v>
      </c>
      <c r="BB34" s="10">
        <v>4.9670647109999999</v>
      </c>
      <c r="BC34" s="10">
        <v>4.7293838189999997</v>
      </c>
      <c r="BD34" s="10">
        <v>4.6147032579999996</v>
      </c>
      <c r="BE34" s="10">
        <v>4.7338573750000004</v>
      </c>
      <c r="BF34" s="10">
        <v>4.7022246750000001</v>
      </c>
      <c r="BG34" s="10">
        <v>4.1253041799999997</v>
      </c>
      <c r="BH34" s="10">
        <v>-1.4074347780000001</v>
      </c>
      <c r="BI34" s="10">
        <v>-1.738601192</v>
      </c>
      <c r="BJ34" s="10">
        <v>-1.578610745</v>
      </c>
      <c r="BK34" s="10">
        <v>-1.725940177</v>
      </c>
      <c r="BL34" s="10">
        <v>-1.777962432</v>
      </c>
      <c r="BM34" s="10">
        <v>-1.7334881529999999</v>
      </c>
      <c r="BN34" s="10">
        <v>-1.7513005239999999</v>
      </c>
      <c r="BO34" s="10">
        <v>-1.874551442</v>
      </c>
      <c r="BP34" s="10">
        <f>VLOOKUP($B34,[1]PhiInxIrossOut_ggeffects!$A$1:$F$316,2,FALSE)</f>
        <v>1.16001696921382</v>
      </c>
      <c r="BQ34" s="10">
        <f>VLOOKUP($B34,[2]PhiInxICross_ggeffects!$A$1:$F$316,2,FALSE)</f>
        <v>1.4091629651257001</v>
      </c>
      <c r="BR34" s="10">
        <v>-0.49664378300000001</v>
      </c>
      <c r="BS34" s="10">
        <v>0.52882306899999998</v>
      </c>
      <c r="BT34">
        <v>0.54079543726239598</v>
      </c>
      <c r="BU34">
        <v>0.532982509505741</v>
      </c>
      <c r="BV34">
        <v>0.52907604562741395</v>
      </c>
      <c r="BW34">
        <v>0.51735665399243203</v>
      </c>
      <c r="BX34">
        <v>0.51345019011410598</v>
      </c>
      <c r="BY34">
        <v>0.50368403041828902</v>
      </c>
      <c r="BZ34" s="15">
        <v>0.83806163499999997</v>
      </c>
      <c r="CA34" s="15">
        <v>0.61984280400000002</v>
      </c>
      <c r="CB34" s="15">
        <v>0.59452229499999998</v>
      </c>
      <c r="CC34" s="15">
        <v>0.82657934399999999</v>
      </c>
      <c r="CD34" s="15">
        <v>0.84965028499999995</v>
      </c>
      <c r="CE34" s="15">
        <v>0.58245432900000005</v>
      </c>
      <c r="CF34" s="15">
        <v>0.91900288100000005</v>
      </c>
      <c r="CG34" s="10">
        <v>0.28209109100000002</v>
      </c>
      <c r="CH34" s="10">
        <v>40.895862340000001</v>
      </c>
      <c r="CI34" s="10">
        <v>45.680000659999997</v>
      </c>
      <c r="CJ34" s="10">
        <v>41.89648983</v>
      </c>
      <c r="CK34" s="10">
        <v>43.472479810000003</v>
      </c>
      <c r="CL34" s="10">
        <v>45.498754810000001</v>
      </c>
      <c r="CM34" s="10">
        <v>47.731071909999997</v>
      </c>
      <c r="CN34" s="10">
        <v>42.335961650000002</v>
      </c>
      <c r="CO34" s="10">
        <v>-4.9433193859999998</v>
      </c>
      <c r="CP34" s="10">
        <v>-5.4561773049999998</v>
      </c>
      <c r="CQ34" s="10">
        <v>-5.5479031689999996</v>
      </c>
      <c r="CR34" s="10">
        <v>-4.7760396539999999</v>
      </c>
      <c r="CS34" s="10">
        <v>-6.0298212759999998</v>
      </c>
      <c r="CT34" s="10">
        <v>-5.7501654999999996</v>
      </c>
      <c r="CU34" s="10">
        <v>-4.7353863799999996</v>
      </c>
    </row>
    <row r="35" spans="1:99" x14ac:dyDescent="0.25">
      <c r="A35" s="12" t="s">
        <v>721</v>
      </c>
      <c r="B35" s="12" t="s">
        <v>199</v>
      </c>
      <c r="C35" t="s">
        <v>190</v>
      </c>
      <c r="D35" t="s">
        <v>526</v>
      </c>
      <c r="E35" t="s">
        <v>1667</v>
      </c>
      <c r="F35" t="s">
        <v>168</v>
      </c>
      <c r="G35" t="s">
        <v>157</v>
      </c>
      <c r="H35" t="s">
        <v>158</v>
      </c>
      <c r="I35" t="s">
        <v>155</v>
      </c>
      <c r="J35" t="s">
        <v>155</v>
      </c>
      <c r="K35" s="10">
        <v>1.1566968280000001</v>
      </c>
      <c r="L35" s="10">
        <v>0.77198676600000005</v>
      </c>
      <c r="M35" s="10">
        <v>0.85042829499999995</v>
      </c>
      <c r="N35" s="10">
        <v>0.78022082800000003</v>
      </c>
      <c r="O35" s="10">
        <v>0.76009200399999999</v>
      </c>
      <c r="P35" s="10">
        <v>0.87236809299999996</v>
      </c>
      <c r="Q35" s="10">
        <v>0.70581188500000003</v>
      </c>
      <c r="R35" s="10">
        <v>0.82751903999999998</v>
      </c>
      <c r="S35" s="10">
        <v>0.53663217600000002</v>
      </c>
      <c r="T35" s="10">
        <v>0.57734956100000001</v>
      </c>
      <c r="U35" s="10">
        <v>0.58060701800000003</v>
      </c>
      <c r="V35" s="10">
        <v>0.588097698</v>
      </c>
      <c r="W35" s="10">
        <v>0.59285340200000003</v>
      </c>
      <c r="X35" s="10">
        <v>0.58571823700000003</v>
      </c>
      <c r="Y35" s="10">
        <v>0.59225143400000002</v>
      </c>
      <c r="Z35" s="10">
        <v>0.600126877</v>
      </c>
      <c r="AA35" s="10">
        <v>0.22642710699999999</v>
      </c>
      <c r="AB35" s="10">
        <v>0.241527451</v>
      </c>
      <c r="AC35" s="10">
        <v>0.191749526</v>
      </c>
      <c r="AD35" s="10">
        <v>0.19151059400000001</v>
      </c>
      <c r="AE35" s="10">
        <v>0.179112837</v>
      </c>
      <c r="AF35" s="10">
        <v>0.172933375</v>
      </c>
      <c r="AG35" s="10">
        <v>0.185531945</v>
      </c>
      <c r="AH35" s="10">
        <v>0.16694245999999999</v>
      </c>
      <c r="AI35" s="10">
        <v>0.17276191199999999</v>
      </c>
      <c r="AJ35" s="10">
        <v>37.15902921</v>
      </c>
      <c r="AK35" s="10">
        <v>37.811338460000002</v>
      </c>
      <c r="AL35" s="10">
        <v>38.637444100000003</v>
      </c>
      <c r="AM35" s="10">
        <v>39.199624499999999</v>
      </c>
      <c r="AN35" s="10">
        <v>40.19660674</v>
      </c>
      <c r="AO35" s="10">
        <v>41.549649260000002</v>
      </c>
      <c r="AP35" s="10">
        <v>40.617811430000003</v>
      </c>
      <c r="AQ35" s="10">
        <v>38.849789399999999</v>
      </c>
      <c r="AR35" s="10">
        <v>-6.3103396030000001</v>
      </c>
      <c r="AS35" s="10">
        <v>-6.7758816480000004</v>
      </c>
      <c r="AT35" s="10">
        <v>-6.9123389590000004</v>
      </c>
      <c r="AU35" s="10">
        <v>-7.039376496</v>
      </c>
      <c r="AV35" s="10">
        <v>-6.9928588740000004</v>
      </c>
      <c r="AW35" s="10">
        <v>-7.8611209349999998</v>
      </c>
      <c r="AX35" s="10">
        <v>-7.4406625420000001</v>
      </c>
      <c r="AY35" s="10">
        <v>-6.9542701080000002</v>
      </c>
      <c r="AZ35" s="10">
        <v>5.0205056219999999</v>
      </c>
      <c r="BA35" s="10">
        <v>4.6919605530000004</v>
      </c>
      <c r="BB35" s="10">
        <v>4.8546587250000002</v>
      </c>
      <c r="BC35" s="10">
        <v>4.6852400210000003</v>
      </c>
      <c r="BD35" s="10">
        <v>4.5570496289999998</v>
      </c>
      <c r="BE35" s="10">
        <v>4.6657629199999997</v>
      </c>
      <c r="BF35" s="10">
        <v>4.6074995750000003</v>
      </c>
      <c r="BG35" s="10">
        <v>4.0313106889999997</v>
      </c>
      <c r="BH35" s="10">
        <v>-1.4538359949999999</v>
      </c>
      <c r="BI35" s="10">
        <v>-1.63930997</v>
      </c>
      <c r="BJ35" s="10">
        <v>-1.6608890569999999</v>
      </c>
      <c r="BK35" s="10">
        <v>-1.7197182070000001</v>
      </c>
      <c r="BL35" s="10">
        <v>-1.7787033940000001</v>
      </c>
      <c r="BM35" s="10">
        <v>-1.7176555609999999</v>
      </c>
      <c r="BN35" s="10">
        <v>-1.8076621719999999</v>
      </c>
      <c r="BO35" s="10">
        <v>-1.832967301</v>
      </c>
      <c r="BP35" s="10">
        <f>VLOOKUP($B35,[1]PhiInxIrossOut_ggeffects!$A$1:$F$316,2,FALSE)</f>
        <v>1.1951197259281101</v>
      </c>
      <c r="BQ35" s="10">
        <f>VLOOKUP($B35,[2]PhiInxICross_ggeffects!$A$1:$F$316,2,FALSE)</f>
        <v>1.4691193741882</v>
      </c>
      <c r="BR35" s="10">
        <v>-0.43331670700000002</v>
      </c>
      <c r="BS35" s="10">
        <v>0.53009395000000004</v>
      </c>
      <c r="BT35">
        <v>0.51640494296581896</v>
      </c>
      <c r="BU35">
        <v>0.52530228136886004</v>
      </c>
      <c r="BV35">
        <v>0.52975095057038102</v>
      </c>
      <c r="BW35">
        <v>0.54309695817494297</v>
      </c>
      <c r="BX35">
        <v>0.54754562737646295</v>
      </c>
      <c r="BY35">
        <v>0.55866730038026502</v>
      </c>
      <c r="BZ35" s="15">
        <v>1.160585421</v>
      </c>
      <c r="CA35" s="15">
        <v>0.89249666000000005</v>
      </c>
      <c r="CB35" s="15">
        <v>0.62256098999999998</v>
      </c>
      <c r="CC35" s="15">
        <v>0.64314428599999995</v>
      </c>
      <c r="CD35" s="15">
        <v>0.90199267999999999</v>
      </c>
      <c r="CE35" s="15">
        <v>0.65815352599999999</v>
      </c>
      <c r="CF35" s="15">
        <v>0.89685601400000003</v>
      </c>
      <c r="CG35" s="10">
        <v>0.26525501200000001</v>
      </c>
      <c r="CH35" s="10">
        <v>41.554032579999998</v>
      </c>
      <c r="CI35" s="10">
        <v>38.806992000000001</v>
      </c>
      <c r="CJ35" s="10">
        <v>42.837980760000001</v>
      </c>
      <c r="CK35" s="10">
        <v>44.4113951</v>
      </c>
      <c r="CL35" s="10">
        <v>48.075778790000001</v>
      </c>
      <c r="CM35" s="10">
        <v>43.472340469999999</v>
      </c>
      <c r="CN35" s="10">
        <v>44.392705820000003</v>
      </c>
      <c r="CO35" s="10">
        <v>-5.0711974900000003</v>
      </c>
      <c r="CP35" s="10">
        <v>-4.8084131660000002</v>
      </c>
      <c r="CQ35" s="10">
        <v>-4.8963919660000004</v>
      </c>
      <c r="CR35" s="10">
        <v>-4.9026687369999999</v>
      </c>
      <c r="CS35" s="10">
        <v>-5.5256945899999996</v>
      </c>
      <c r="CT35" s="10">
        <v>-5.1348759150000003</v>
      </c>
      <c r="CU35" s="10">
        <v>-4.7133819250000002</v>
      </c>
    </row>
    <row r="36" spans="1:99" x14ac:dyDescent="0.25">
      <c r="A36" s="12" t="s">
        <v>724</v>
      </c>
      <c r="B36" s="12" t="s">
        <v>200</v>
      </c>
      <c r="C36" t="s">
        <v>190</v>
      </c>
      <c r="D36" t="s">
        <v>526</v>
      </c>
      <c r="E36" t="s">
        <v>1667</v>
      </c>
      <c r="F36" t="s">
        <v>168</v>
      </c>
      <c r="G36" t="s">
        <v>157</v>
      </c>
      <c r="H36" t="s">
        <v>160</v>
      </c>
      <c r="I36" t="s">
        <v>155</v>
      </c>
      <c r="J36" t="s">
        <v>155</v>
      </c>
      <c r="K36" s="10">
        <v>1.04112534</v>
      </c>
      <c r="L36" s="10">
        <v>1.8792491330000001</v>
      </c>
      <c r="M36" s="10">
        <v>0.82851315800000003</v>
      </c>
      <c r="N36" s="10">
        <v>0.63328329800000005</v>
      </c>
      <c r="O36" s="10">
        <v>0.56190854700000004</v>
      </c>
      <c r="P36" s="10">
        <v>0.73824204500000001</v>
      </c>
      <c r="Q36" s="10">
        <v>0.77004291899999999</v>
      </c>
      <c r="R36" s="10">
        <v>3.6705163110000001</v>
      </c>
      <c r="S36" s="10">
        <v>0.47668497599999998</v>
      </c>
      <c r="T36" s="10">
        <v>0.516445614</v>
      </c>
      <c r="U36" s="10">
        <v>0.54521633400000002</v>
      </c>
      <c r="V36" s="10">
        <v>0.55408898200000001</v>
      </c>
      <c r="W36" s="10">
        <v>0.56703019099999996</v>
      </c>
      <c r="X36" s="10">
        <v>0.55298518500000005</v>
      </c>
      <c r="Y36" s="10">
        <v>0.554522034</v>
      </c>
      <c r="Z36" s="10">
        <v>0.53550224499999999</v>
      </c>
      <c r="AA36" s="10">
        <v>0.25457881900000001</v>
      </c>
      <c r="AB36" s="10">
        <v>0.286787868</v>
      </c>
      <c r="AC36" s="10">
        <v>0.30392270399999999</v>
      </c>
      <c r="AD36" s="10">
        <v>0.213849339</v>
      </c>
      <c r="AE36" s="10">
        <v>0.188948852</v>
      </c>
      <c r="AF36" s="10">
        <v>0.17119278800000001</v>
      </c>
      <c r="AG36" s="10">
        <v>0.196988685</v>
      </c>
      <c r="AH36" s="10">
        <v>0.19437491000000001</v>
      </c>
      <c r="AI36" s="10">
        <v>0.29303871199999998</v>
      </c>
      <c r="AJ36" s="10">
        <v>37.29223253</v>
      </c>
      <c r="AK36" s="10">
        <v>37.184622429999997</v>
      </c>
      <c r="AL36" s="10">
        <v>35.845613</v>
      </c>
      <c r="AM36" s="10">
        <v>38.972521229999998</v>
      </c>
      <c r="AN36" s="10">
        <v>40.149656759999999</v>
      </c>
      <c r="AO36" s="10">
        <v>42.47552709</v>
      </c>
      <c r="AP36" s="10">
        <v>42.238098319999999</v>
      </c>
      <c r="AQ36" s="10">
        <v>25.15704616</v>
      </c>
      <c r="AR36" s="10">
        <v>-4.7593796770000001</v>
      </c>
      <c r="AS36" s="10">
        <v>-5.030362341</v>
      </c>
      <c r="AT36" s="10">
        <v>-4.2183426749999997</v>
      </c>
      <c r="AU36" s="10">
        <v>-3.9805813749999999</v>
      </c>
      <c r="AV36" s="10">
        <v>-4.4492039300000004</v>
      </c>
      <c r="AW36" s="10">
        <v>-4.9239254270000004</v>
      </c>
      <c r="AX36" s="10">
        <v>-4.9964981899999996</v>
      </c>
      <c r="AY36" s="10">
        <v>-5.0451440500000002</v>
      </c>
      <c r="AZ36" s="10">
        <v>5.0582956990000003</v>
      </c>
      <c r="BA36" s="10">
        <v>4.7786124760000002</v>
      </c>
      <c r="BB36" s="10">
        <v>4.9199299429999996</v>
      </c>
      <c r="BC36" s="10">
        <v>4.763559227</v>
      </c>
      <c r="BD36" s="10">
        <v>4.5733253859999996</v>
      </c>
      <c r="BE36" s="10">
        <v>4.7536171820000002</v>
      </c>
      <c r="BF36" s="10">
        <v>4.6764987199999997</v>
      </c>
      <c r="BG36" s="10">
        <v>4.0453655250000002</v>
      </c>
      <c r="BH36" s="10">
        <v>-1.3259951190000001</v>
      </c>
      <c r="BI36" s="10">
        <v>-1.3281661709999999</v>
      </c>
      <c r="BJ36" s="10">
        <v>-1.578768269</v>
      </c>
      <c r="BK36" s="10">
        <v>-1.6943207600000001</v>
      </c>
      <c r="BL36" s="10">
        <v>-1.7965794129999999</v>
      </c>
      <c r="BM36" s="10">
        <v>-1.6717651680000001</v>
      </c>
      <c r="BN36" s="10">
        <v>-1.750194394</v>
      </c>
      <c r="BO36" s="10">
        <v>-1.579282729</v>
      </c>
      <c r="BP36" s="10">
        <f>VLOOKUP($B36,[1]PhiInxIrossOut_ggeffects!$A$1:$F$316,2,FALSE)</f>
        <v>1.24825602536574</v>
      </c>
      <c r="BQ36" s="10">
        <f>VLOOKUP($B36,[2]PhiInxICross_ggeffects!$A$1:$F$316,2,FALSE)</f>
        <v>1.2159096240588601</v>
      </c>
      <c r="BR36" s="10">
        <v>7.3784025000000003E-2</v>
      </c>
      <c r="BS36" s="10">
        <v>0.52569369600000004</v>
      </c>
      <c r="BT36">
        <v>0.57998593155897205</v>
      </c>
      <c r="BU36">
        <v>0.54226273764262201</v>
      </c>
      <c r="BV36">
        <v>0.52340114068444799</v>
      </c>
      <c r="BW36">
        <v>0.46681634980992398</v>
      </c>
      <c r="BX36">
        <v>0.44795475285174802</v>
      </c>
      <c r="BY36">
        <v>0.40080076045631202</v>
      </c>
      <c r="BZ36" s="15">
        <v>0.99237419000000004</v>
      </c>
      <c r="CA36" s="15">
        <v>0.88399545800000001</v>
      </c>
      <c r="CB36" s="15">
        <v>0.94957709899999998</v>
      </c>
      <c r="CC36" s="15">
        <v>0.97615741199999995</v>
      </c>
      <c r="CD36" s="15">
        <v>1.194289218</v>
      </c>
      <c r="CE36" s="15">
        <v>1.733849846</v>
      </c>
      <c r="CF36" s="15">
        <v>4.198708119</v>
      </c>
      <c r="CG36" s="10">
        <v>0.23141626400000001</v>
      </c>
      <c r="CH36" s="10">
        <v>40.499421259999998</v>
      </c>
      <c r="CI36" s="10">
        <v>42.300965470000001</v>
      </c>
      <c r="CJ36" s="10">
        <v>43.225729280000003</v>
      </c>
      <c r="CK36" s="10">
        <v>44.327801030000003</v>
      </c>
      <c r="CL36" s="10">
        <v>46.475131230000002</v>
      </c>
      <c r="CM36" s="10">
        <v>42.747411399999997</v>
      </c>
      <c r="CN36" s="10">
        <v>35.405115350000003</v>
      </c>
      <c r="CO36" s="10">
        <v>-6.0258296830000004</v>
      </c>
      <c r="CP36" s="10">
        <v>-6.3525834239999996</v>
      </c>
      <c r="CQ36" s="10">
        <v>-6.0970813599999998</v>
      </c>
      <c r="CR36" s="10">
        <v>-6.4293526969999997</v>
      </c>
      <c r="CS36" s="10">
        <v>-6.1006242989999997</v>
      </c>
      <c r="CT36" s="10">
        <v>-6.470459612</v>
      </c>
      <c r="CU36" s="10">
        <v>-5.2545880589999996</v>
      </c>
    </row>
    <row r="37" spans="1:99" x14ac:dyDescent="0.25">
      <c r="A37" s="12" t="s">
        <v>727</v>
      </c>
      <c r="B37" s="12" t="s">
        <v>201</v>
      </c>
      <c r="C37" t="s">
        <v>190</v>
      </c>
      <c r="D37" t="s">
        <v>526</v>
      </c>
      <c r="E37" t="s">
        <v>1667</v>
      </c>
      <c r="F37" t="s">
        <v>168</v>
      </c>
      <c r="G37" t="s">
        <v>162</v>
      </c>
      <c r="H37" t="s">
        <v>155</v>
      </c>
      <c r="I37" t="s">
        <v>155</v>
      </c>
      <c r="J37" t="s">
        <v>155</v>
      </c>
      <c r="K37" s="10">
        <v>0.57848783500000001</v>
      </c>
      <c r="L37" s="10">
        <v>0.609930046</v>
      </c>
      <c r="M37" s="10">
        <v>0.54391107299999997</v>
      </c>
      <c r="N37" s="10">
        <v>0.49667591799999999</v>
      </c>
      <c r="O37" s="10">
        <v>0.35285002799999998</v>
      </c>
      <c r="P37" s="10">
        <v>0.51946447100000004</v>
      </c>
      <c r="Q37" s="10">
        <v>0.46688627399999999</v>
      </c>
      <c r="R37" s="10">
        <v>0.40746558199999999</v>
      </c>
      <c r="S37" s="10">
        <v>0.53420948199999996</v>
      </c>
      <c r="T37" s="10">
        <v>0.57737188900000003</v>
      </c>
      <c r="U37" s="10">
        <v>0.58137348300000002</v>
      </c>
      <c r="V37" s="10">
        <v>0.58216692999999997</v>
      </c>
      <c r="W37" s="10">
        <v>0.59829729700000001</v>
      </c>
      <c r="X37" s="10">
        <v>0.58148835399999999</v>
      </c>
      <c r="Y37" s="10">
        <v>0.58642697099999996</v>
      </c>
      <c r="Z37" s="10">
        <v>0.60992928800000001</v>
      </c>
      <c r="AA37" s="10">
        <v>0.27663349500000001</v>
      </c>
      <c r="AB37" s="10">
        <v>0.17853993300000001</v>
      </c>
      <c r="AC37" s="10">
        <v>0.15585125699999999</v>
      </c>
      <c r="AD37" s="10">
        <v>0.144035723</v>
      </c>
      <c r="AE37" s="10">
        <v>0.13603707500000001</v>
      </c>
      <c r="AF37" s="10">
        <v>0.108325133</v>
      </c>
      <c r="AG37" s="10">
        <v>0.13736247800000001</v>
      </c>
      <c r="AH37" s="10">
        <v>0.12849733799999999</v>
      </c>
      <c r="AI37" s="10">
        <v>0.10861673400000001</v>
      </c>
      <c r="AJ37" s="10">
        <v>38.578766770000001</v>
      </c>
      <c r="AK37" s="10">
        <v>41.41584417</v>
      </c>
      <c r="AL37" s="10">
        <v>42.382796929999998</v>
      </c>
      <c r="AM37" s="10">
        <v>46.679063820000003</v>
      </c>
      <c r="AN37" s="10">
        <v>47.96101582</v>
      </c>
      <c r="AO37" s="10">
        <v>45.743747579999997</v>
      </c>
      <c r="AP37" s="10">
        <v>47.998985320000003</v>
      </c>
      <c r="AQ37" s="10">
        <v>40.079547120000001</v>
      </c>
      <c r="AR37" s="10">
        <v>-3.7573891530000001</v>
      </c>
      <c r="AS37" s="10">
        <v>-5.3416476319999999</v>
      </c>
      <c r="AT37" s="10">
        <v>-5.7500458940000003</v>
      </c>
      <c r="AU37" s="10">
        <v>-4.2144850949999997</v>
      </c>
      <c r="AV37" s="10">
        <v>-5.863729341</v>
      </c>
      <c r="AW37" s="10">
        <v>-5.2971159749999996</v>
      </c>
      <c r="AX37" s="10">
        <v>-5.2392455169999996</v>
      </c>
      <c r="AY37" s="10">
        <v>-5.4957161699999997</v>
      </c>
      <c r="AZ37" s="10">
        <v>4.9654776780000001</v>
      </c>
      <c r="BA37" s="10">
        <v>4.6946511610000004</v>
      </c>
      <c r="BB37" s="10">
        <v>4.8958281709999998</v>
      </c>
      <c r="BC37" s="10">
        <v>4.7714930600000001</v>
      </c>
      <c r="BD37" s="10">
        <v>4.5645323519999996</v>
      </c>
      <c r="BE37" s="10">
        <v>4.74287071</v>
      </c>
      <c r="BF37" s="10">
        <v>4.6399923039999997</v>
      </c>
      <c r="BG37" s="10">
        <v>4.0312176370000001</v>
      </c>
      <c r="BH37" s="10">
        <v>-1.871921535</v>
      </c>
      <c r="BI37" s="10">
        <v>-1.974470433</v>
      </c>
      <c r="BJ37" s="10">
        <v>-2.039478865</v>
      </c>
      <c r="BK37" s="10">
        <v>-2.108822145</v>
      </c>
      <c r="BL37" s="10">
        <v>-2.2779689279999999</v>
      </c>
      <c r="BM37" s="10">
        <v>-2.0946309200000002</v>
      </c>
      <c r="BN37" s="10">
        <v>-2.1752814859999998</v>
      </c>
      <c r="BO37" s="10">
        <v>-2.3351097869999999</v>
      </c>
      <c r="BP37" s="10">
        <f>VLOOKUP($B37,[1]PhiInxIrossOut_ggeffects!$A$1:$F$316,2,FALSE)</f>
        <v>1.1408794872852499</v>
      </c>
      <c r="BQ37" s="10">
        <f>VLOOKUP($B37,[2]PhiInxICross_ggeffects!$A$1:$F$316,2,FALSE)</f>
        <v>1.4921876271257</v>
      </c>
      <c r="BR37" s="10">
        <v>-0.41360577199999998</v>
      </c>
      <c r="BS37" s="10">
        <v>0.52902804999999997</v>
      </c>
      <c r="BT37">
        <v>0.55672965779471495</v>
      </c>
      <c r="BU37">
        <v>0.54091368821296604</v>
      </c>
      <c r="BV37">
        <v>0.53300570342209097</v>
      </c>
      <c r="BW37">
        <v>0.50928174904946799</v>
      </c>
      <c r="BX37">
        <v>0.50137376425859204</v>
      </c>
      <c r="BY37">
        <v>0.48160380228140698</v>
      </c>
      <c r="BZ37" s="15">
        <v>0.77106870400000005</v>
      </c>
      <c r="CA37" s="15">
        <v>0.58851634100000005</v>
      </c>
      <c r="CB37" s="15">
        <v>0.61622208700000003</v>
      </c>
      <c r="CC37" s="15">
        <v>0.83439130699999997</v>
      </c>
      <c r="CD37" s="15">
        <v>0.96288349200000001</v>
      </c>
      <c r="CE37" s="15">
        <v>0.66159922999999998</v>
      </c>
      <c r="CF37" s="15">
        <v>1.1569109129999999</v>
      </c>
      <c r="CG37" s="10">
        <v>0.26678456299999997</v>
      </c>
      <c r="CH37" s="10">
        <v>44.546383630000001</v>
      </c>
      <c r="CI37" s="10">
        <v>46.203691859999999</v>
      </c>
      <c r="CJ37" s="10">
        <v>48.405974389999997</v>
      </c>
      <c r="CK37" s="10">
        <v>47.604646260000003</v>
      </c>
      <c r="CL37" s="10">
        <v>52.023693229999999</v>
      </c>
      <c r="CM37" s="10">
        <v>50.026805209999999</v>
      </c>
      <c r="CN37" s="10">
        <v>51.825464680000003</v>
      </c>
      <c r="CO37" s="10">
        <v>-6.3131780849999997</v>
      </c>
      <c r="CP37" s="10">
        <v>-5.9304877139999999</v>
      </c>
      <c r="CQ37" s="10">
        <v>-6.3644454210000001</v>
      </c>
      <c r="CR37" s="10">
        <v>-5.8498802989999996</v>
      </c>
      <c r="CS37" s="10">
        <v>-5.5423852650000001</v>
      </c>
      <c r="CT37" s="10">
        <v>-6.639150989</v>
      </c>
      <c r="CU37" s="10">
        <v>-5.4919756089999998</v>
      </c>
    </row>
    <row r="38" spans="1:99" x14ac:dyDescent="0.25">
      <c r="A38" s="12" t="s">
        <v>730</v>
      </c>
      <c r="B38" s="12" t="s">
        <v>202</v>
      </c>
      <c r="C38" t="s">
        <v>190</v>
      </c>
      <c r="D38" t="s">
        <v>526</v>
      </c>
      <c r="E38" t="s">
        <v>1667</v>
      </c>
      <c r="F38" t="s">
        <v>168</v>
      </c>
      <c r="G38" t="s">
        <v>166</v>
      </c>
      <c r="H38" t="s">
        <v>158</v>
      </c>
      <c r="I38" t="s">
        <v>155</v>
      </c>
      <c r="J38" t="s">
        <v>155</v>
      </c>
      <c r="K38" s="10">
        <v>0.77959184999999998</v>
      </c>
      <c r="L38" s="10">
        <v>0.73769937200000002</v>
      </c>
      <c r="M38" s="10">
        <v>0.764453198</v>
      </c>
      <c r="N38" s="10">
        <v>0.72737887400000001</v>
      </c>
      <c r="O38" s="10">
        <v>0.77749231299999999</v>
      </c>
      <c r="P38" s="10">
        <v>0.92157621899999997</v>
      </c>
      <c r="Q38" s="10">
        <v>1.166312756</v>
      </c>
      <c r="R38" s="10">
        <v>1.284043933</v>
      </c>
      <c r="S38" s="10">
        <v>0.54369634899999997</v>
      </c>
      <c r="T38" s="10">
        <v>0.57569670299999998</v>
      </c>
      <c r="U38" s="10">
        <v>0.57916677000000005</v>
      </c>
      <c r="V38" s="10">
        <v>0.58144849200000004</v>
      </c>
      <c r="W38" s="10">
        <v>0.58843660600000003</v>
      </c>
      <c r="X38" s="10">
        <v>0.585128431</v>
      </c>
      <c r="Y38" s="10">
        <v>0.57369603800000002</v>
      </c>
      <c r="Z38" s="10">
        <v>0.58454802900000002</v>
      </c>
      <c r="AA38" s="10">
        <v>0.221426179</v>
      </c>
      <c r="AB38" s="10">
        <v>0.21025005699999999</v>
      </c>
      <c r="AC38" s="10">
        <v>0.190571298</v>
      </c>
      <c r="AD38" s="10">
        <v>0.187090917</v>
      </c>
      <c r="AE38" s="10">
        <v>0.18187065299999999</v>
      </c>
      <c r="AF38" s="10">
        <v>0.17800651200000001</v>
      </c>
      <c r="AG38" s="10">
        <v>0.18967895400000001</v>
      </c>
      <c r="AH38" s="10">
        <v>0.21438596100000001</v>
      </c>
      <c r="AI38" s="10">
        <v>0.213722516</v>
      </c>
      <c r="AJ38" s="10">
        <v>39.280143619999997</v>
      </c>
      <c r="AK38" s="10">
        <v>40.52859651</v>
      </c>
      <c r="AL38" s="10">
        <v>40.673395139999997</v>
      </c>
      <c r="AM38" s="10">
        <v>42.352525970000002</v>
      </c>
      <c r="AN38" s="10">
        <v>41.073025659999999</v>
      </c>
      <c r="AO38" s="10">
        <v>41.901985869999997</v>
      </c>
      <c r="AP38" s="10">
        <v>40.459167780000001</v>
      </c>
      <c r="AQ38" s="10">
        <v>36.201754749999999</v>
      </c>
      <c r="AR38" s="10">
        <v>-2.3418030459999999</v>
      </c>
      <c r="AS38" s="10">
        <v>-1.8898207419999999</v>
      </c>
      <c r="AT38" s="10">
        <v>-2.4021314</v>
      </c>
      <c r="AU38" s="10">
        <v>-2.909444089</v>
      </c>
      <c r="AV38" s="10">
        <v>-2.9646279610000001</v>
      </c>
      <c r="AW38" s="10">
        <v>-3.6626505649999999</v>
      </c>
      <c r="AX38" s="10">
        <v>-2.5236490069999999</v>
      </c>
      <c r="AY38" s="10">
        <v>-2.541342239</v>
      </c>
      <c r="AZ38" s="10">
        <v>4.7802508069999998</v>
      </c>
      <c r="BA38" s="10">
        <v>4.4959245250000004</v>
      </c>
      <c r="BB38" s="10">
        <v>4.7506941439999997</v>
      </c>
      <c r="BC38" s="10">
        <v>4.5735312800000001</v>
      </c>
      <c r="BD38" s="10">
        <v>4.461519268</v>
      </c>
      <c r="BE38" s="10">
        <v>4.5440662469999999</v>
      </c>
      <c r="BF38" s="10">
        <v>4.5097088249999997</v>
      </c>
      <c r="BG38" s="10">
        <v>3.93014515</v>
      </c>
      <c r="BH38" s="10">
        <v>-1.544879661</v>
      </c>
      <c r="BI38" s="10">
        <v>-1.638549077</v>
      </c>
      <c r="BJ38" s="10">
        <v>-1.66567679</v>
      </c>
      <c r="BK38" s="10">
        <v>-1.7022733910000001</v>
      </c>
      <c r="BL38" s="10">
        <v>-1.7486618220000001</v>
      </c>
      <c r="BM38" s="10">
        <v>-1.697804007</v>
      </c>
      <c r="BN38" s="10">
        <v>-1.643443392</v>
      </c>
      <c r="BO38" s="10">
        <v>-1.6971553180000001</v>
      </c>
      <c r="BP38" s="10">
        <f>VLOOKUP($B38,[1]PhiInxIrossOut_ggeffects!$A$1:$F$316,2,FALSE)</f>
        <v>1.2444490952852501</v>
      </c>
      <c r="BQ38" s="10">
        <f>VLOOKUP($B38,[2]PhiInxICross_ggeffects!$A$1:$F$316,2,FALSE)</f>
        <v>1.4177389325631999</v>
      </c>
      <c r="BR38" s="10">
        <v>-0.20840209700000001</v>
      </c>
      <c r="BS38" s="10">
        <v>0.53329165099999998</v>
      </c>
      <c r="BT38">
        <v>0.55733269961981002</v>
      </c>
      <c r="BU38">
        <v>0.55319201520916295</v>
      </c>
      <c r="BV38">
        <v>0.55112167300383996</v>
      </c>
      <c r="BW38">
        <v>0.54491064638787101</v>
      </c>
      <c r="BX38">
        <v>0.54284030418254703</v>
      </c>
      <c r="BY38">
        <v>0.53766444866923901</v>
      </c>
      <c r="BZ38" s="15">
        <v>0.95856574100000003</v>
      </c>
      <c r="CA38" s="15">
        <v>0.73340299600000003</v>
      </c>
      <c r="CB38" s="15">
        <v>0.77657473200000005</v>
      </c>
      <c r="CC38" s="15">
        <v>0.95371173200000003</v>
      </c>
      <c r="CD38" s="15">
        <v>0.99098613400000002</v>
      </c>
      <c r="CE38" s="15">
        <v>0.94315474200000005</v>
      </c>
      <c r="CF38" s="15">
        <v>1.13324983</v>
      </c>
      <c r="CG38" s="10">
        <v>0.230794271</v>
      </c>
      <c r="CH38" s="10">
        <v>45.910528499999998</v>
      </c>
      <c r="CI38" s="10">
        <v>48.173112740000001</v>
      </c>
      <c r="CJ38" s="10">
        <v>47.810055249999998</v>
      </c>
      <c r="CK38" s="10">
        <v>50.485844620000002</v>
      </c>
      <c r="CL38" s="10">
        <v>50.54947997</v>
      </c>
      <c r="CM38" s="10">
        <v>42.404533110000003</v>
      </c>
      <c r="CN38" s="10">
        <v>46.611418399999998</v>
      </c>
      <c r="CO38" s="10">
        <v>-7.7158539060000004</v>
      </c>
      <c r="CP38" s="10">
        <v>-7.2744595319999998</v>
      </c>
      <c r="CQ38" s="10">
        <v>-6.9677475930000004</v>
      </c>
      <c r="CR38" s="10">
        <v>-7.3112601220000002</v>
      </c>
      <c r="CS38" s="10">
        <v>-7.0462318130000003</v>
      </c>
      <c r="CT38" s="10">
        <v>-7.680859646</v>
      </c>
      <c r="CU38" s="10">
        <v>-5.8829441549999997</v>
      </c>
    </row>
    <row r="39" spans="1:99" x14ac:dyDescent="0.25">
      <c r="A39" s="12" t="s">
        <v>733</v>
      </c>
      <c r="B39" s="12" t="s">
        <v>203</v>
      </c>
      <c r="C39" t="s">
        <v>190</v>
      </c>
      <c r="D39" t="s">
        <v>526</v>
      </c>
      <c r="E39" t="s">
        <v>1667</v>
      </c>
      <c r="F39" t="s">
        <v>168</v>
      </c>
      <c r="G39" t="s">
        <v>204</v>
      </c>
      <c r="H39" t="s">
        <v>155</v>
      </c>
      <c r="I39" t="s">
        <v>155</v>
      </c>
      <c r="J39" t="s">
        <v>155</v>
      </c>
      <c r="K39" s="10">
        <v>1.0463726229999999</v>
      </c>
      <c r="L39" s="10">
        <v>0.77829122399999995</v>
      </c>
      <c r="M39" s="10">
        <v>0.62347542899999997</v>
      </c>
      <c r="N39" s="10">
        <v>0.672547275</v>
      </c>
      <c r="O39" s="10">
        <v>0.65860330499999997</v>
      </c>
      <c r="P39" s="10">
        <v>0.50625602700000005</v>
      </c>
      <c r="Q39" s="10">
        <v>0.48636919699999998</v>
      </c>
      <c r="R39" s="10">
        <v>0.49807431800000002</v>
      </c>
      <c r="S39" s="10">
        <v>0.49840830000000003</v>
      </c>
      <c r="T39" s="10">
        <v>0.56102456899999997</v>
      </c>
      <c r="U39" s="10">
        <v>0.56672704799999996</v>
      </c>
      <c r="V39" s="10">
        <v>0.56762680099999996</v>
      </c>
      <c r="W39" s="10">
        <v>0.57110684099999998</v>
      </c>
      <c r="X39" s="10">
        <v>0.58076790899999997</v>
      </c>
      <c r="Y39" s="10">
        <v>0.58474977800000005</v>
      </c>
      <c r="Z39" s="10">
        <v>0.59124325300000002</v>
      </c>
      <c r="AA39" s="10">
        <v>0.26699715899999998</v>
      </c>
      <c r="AB39" s="10">
        <v>0.26122242299999998</v>
      </c>
      <c r="AC39" s="10">
        <v>0.191301211</v>
      </c>
      <c r="AD39" s="10">
        <v>0.17068745900000001</v>
      </c>
      <c r="AE39" s="10">
        <v>0.171950092</v>
      </c>
      <c r="AF39" s="10">
        <v>0.16808595100000001</v>
      </c>
      <c r="AG39" s="10">
        <v>0.14618624699999999</v>
      </c>
      <c r="AH39" s="10">
        <v>0.13986795899999999</v>
      </c>
      <c r="AI39" s="10">
        <v>0.138046855</v>
      </c>
      <c r="AJ39" s="10">
        <v>38.180669430000002</v>
      </c>
      <c r="AK39" s="10">
        <v>40.313511220000002</v>
      </c>
      <c r="AL39" s="10">
        <v>40.871024669999997</v>
      </c>
      <c r="AM39" s="10">
        <v>43.113543989999997</v>
      </c>
      <c r="AN39" s="10">
        <v>40.009582119999997</v>
      </c>
      <c r="AO39" s="10">
        <v>41.146440689999999</v>
      </c>
      <c r="AP39" s="10">
        <v>41.682033339999997</v>
      </c>
      <c r="AQ39" s="10">
        <v>41.250421209999999</v>
      </c>
      <c r="AR39" s="10">
        <v>-3.6793589529999999</v>
      </c>
      <c r="AS39" s="10">
        <v>-5.2879373550000004</v>
      </c>
      <c r="AT39" s="10">
        <v>-3.8590760180000001</v>
      </c>
      <c r="AU39" s="10">
        <v>-2.8762407290000001</v>
      </c>
      <c r="AV39" s="10">
        <v>-2.8385667149999998</v>
      </c>
      <c r="AW39" s="10">
        <v>-3.6449235189999998</v>
      </c>
      <c r="AX39" s="10">
        <v>-3.5362023140000001</v>
      </c>
      <c r="AY39" s="10">
        <v>-2.9436865820000002</v>
      </c>
      <c r="AZ39" s="10">
        <v>5.0578737819999997</v>
      </c>
      <c r="BA39" s="10">
        <v>4.7281767759999997</v>
      </c>
      <c r="BB39" s="10">
        <v>4.9184072990000001</v>
      </c>
      <c r="BC39" s="10">
        <v>4.7584150249999997</v>
      </c>
      <c r="BD39" s="10">
        <v>4.6336243440000002</v>
      </c>
      <c r="BE39" s="10">
        <v>4.6779819070000004</v>
      </c>
      <c r="BF39" s="10">
        <v>4.5502582470000004</v>
      </c>
      <c r="BG39" s="10">
        <v>4.0761341880000002</v>
      </c>
      <c r="BH39" s="10">
        <v>-1.511109934</v>
      </c>
      <c r="BI39" s="10">
        <v>-1.70983464</v>
      </c>
      <c r="BJ39" s="10">
        <v>-1.8079729929999999</v>
      </c>
      <c r="BK39" s="10">
        <v>-1.841470173</v>
      </c>
      <c r="BL39" s="10">
        <v>-1.863295868</v>
      </c>
      <c r="BM39" s="10">
        <v>-1.952165841</v>
      </c>
      <c r="BN39" s="10">
        <v>-2.0049380229999998</v>
      </c>
      <c r="BO39" s="10">
        <v>-2.066680125</v>
      </c>
      <c r="BP39" s="10">
        <f>VLOOKUP($B39,[1]PhiInxIrossOut_ggeffects!$A$1:$F$316,2,FALSE)</f>
        <v>1.30103177914239</v>
      </c>
      <c r="BQ39" s="10">
        <f>VLOOKUP($B39,[2]PhiInxICross_ggeffects!$A$1:$F$316,2,FALSE)</f>
        <v>1.3606545784382</v>
      </c>
      <c r="BR39" s="10">
        <v>-0.31566920900000001</v>
      </c>
      <c r="BS39" s="10">
        <v>0.53408424300000001</v>
      </c>
      <c r="BT39">
        <v>0.58775095057037996</v>
      </c>
      <c r="BU39">
        <v>0.56946197718635005</v>
      </c>
      <c r="BV39">
        <v>0.56031749049433499</v>
      </c>
      <c r="BW39">
        <v>0.53288403041828902</v>
      </c>
      <c r="BX39">
        <v>0.52373954372627396</v>
      </c>
      <c r="BY39">
        <v>0.50087832699623702</v>
      </c>
      <c r="BZ39" s="15">
        <v>0.84488291299999996</v>
      </c>
      <c r="CA39" s="15">
        <v>0.76427983700000002</v>
      </c>
      <c r="CB39" s="15">
        <v>0.79545754000000002</v>
      </c>
      <c r="CC39" s="15">
        <v>0.71914166899999998</v>
      </c>
      <c r="CD39" s="15">
        <v>0.87730330599999995</v>
      </c>
      <c r="CE39" s="15">
        <v>0.85819446799999999</v>
      </c>
      <c r="CF39" s="15">
        <v>1.195374285</v>
      </c>
      <c r="CG39" s="10">
        <v>0.24062223599999999</v>
      </c>
      <c r="CH39" s="10">
        <v>43.090636529999998</v>
      </c>
      <c r="CI39" s="10">
        <v>44.016462269999998</v>
      </c>
      <c r="CJ39" s="10">
        <v>45.420295590000002</v>
      </c>
      <c r="CK39" s="10">
        <v>38.393639350000001</v>
      </c>
      <c r="CL39" s="10">
        <v>47.165522279999998</v>
      </c>
      <c r="CM39" s="10">
        <v>47.038550770000001</v>
      </c>
      <c r="CN39" s="10">
        <v>48.342686870000001</v>
      </c>
      <c r="CO39" s="10">
        <v>-6.0830641710000002</v>
      </c>
      <c r="CP39" s="10">
        <v>-6.9793716369999999</v>
      </c>
      <c r="CQ39" s="10">
        <v>-6.432847604</v>
      </c>
      <c r="CR39" s="10">
        <v>-6.5153146749999999</v>
      </c>
      <c r="CS39" s="10">
        <v>-5.9967350369999997</v>
      </c>
      <c r="CT39" s="10">
        <v>-6.6750786160000004</v>
      </c>
      <c r="CU39" s="10">
        <v>-5.8451546529999998</v>
      </c>
    </row>
    <row r="40" spans="1:99" x14ac:dyDescent="0.25">
      <c r="A40" s="12" t="s">
        <v>736</v>
      </c>
      <c r="B40" s="12" t="s">
        <v>205</v>
      </c>
      <c r="C40" t="s">
        <v>190</v>
      </c>
      <c r="D40" t="s">
        <v>526</v>
      </c>
      <c r="E40" t="s">
        <v>1667</v>
      </c>
      <c r="F40" t="s">
        <v>168</v>
      </c>
      <c r="G40" t="s">
        <v>196</v>
      </c>
      <c r="H40" t="s">
        <v>155</v>
      </c>
      <c r="I40" t="s">
        <v>155</v>
      </c>
      <c r="J40" t="s">
        <v>155</v>
      </c>
      <c r="K40" s="10">
        <v>0.96550312500000002</v>
      </c>
      <c r="L40" s="10">
        <v>0.82642009500000002</v>
      </c>
      <c r="M40" s="10">
        <v>0.84522196699999996</v>
      </c>
      <c r="N40" s="10">
        <v>0.836421258</v>
      </c>
      <c r="O40" s="10">
        <v>0.775207337</v>
      </c>
      <c r="P40" s="10">
        <v>0.89676070600000002</v>
      </c>
      <c r="Q40" s="10">
        <v>0.79956320999999997</v>
      </c>
      <c r="R40" s="10">
        <v>11.17443183</v>
      </c>
      <c r="S40" s="10">
        <v>0.51025083199999999</v>
      </c>
      <c r="T40" s="10">
        <v>0.552988017</v>
      </c>
      <c r="U40" s="10">
        <v>0.56294270599999996</v>
      </c>
      <c r="V40" s="10">
        <v>0.56373615300000002</v>
      </c>
      <c r="W40" s="10">
        <v>0.57104318399999998</v>
      </c>
      <c r="X40" s="10">
        <v>0.57007372499999998</v>
      </c>
      <c r="Y40" s="10">
        <v>0.57246101500000002</v>
      </c>
      <c r="Z40" s="10">
        <v>0.52325053300000002</v>
      </c>
      <c r="AA40" s="10">
        <v>0.23638932000000001</v>
      </c>
      <c r="AB40" s="10">
        <v>0.252404507</v>
      </c>
      <c r="AC40" s="10">
        <v>0.21096173600000001</v>
      </c>
      <c r="AD40" s="10">
        <v>0.205166034</v>
      </c>
      <c r="AE40" s="10">
        <v>0.20388181599999999</v>
      </c>
      <c r="AF40" s="10">
        <v>0.18936720100000001</v>
      </c>
      <c r="AG40" s="10">
        <v>0.19849279</v>
      </c>
      <c r="AH40" s="10">
        <v>0.18962765000000001</v>
      </c>
      <c r="AI40" s="10">
        <v>0.367243879</v>
      </c>
      <c r="AJ40" s="10">
        <v>42.749375319999999</v>
      </c>
      <c r="AK40" s="10">
        <v>40.384935749999997</v>
      </c>
      <c r="AL40" s="10">
        <v>41.636858269999998</v>
      </c>
      <c r="AM40" s="10">
        <v>43.98419406</v>
      </c>
      <c r="AN40" s="10">
        <v>41.535335080000003</v>
      </c>
      <c r="AO40" s="10">
        <v>40.995130240000002</v>
      </c>
      <c r="AP40" s="10">
        <v>44.121654829999997</v>
      </c>
      <c r="AQ40" s="10">
        <v>23.539077710000001</v>
      </c>
      <c r="AR40" s="10">
        <v>-4.2792292180000002</v>
      </c>
      <c r="AS40" s="10">
        <v>-4.5480009810000004</v>
      </c>
      <c r="AT40" s="10">
        <v>-5.3167762759999997</v>
      </c>
      <c r="AU40" s="10">
        <v>-5.6339513889999999</v>
      </c>
      <c r="AV40" s="10">
        <v>-5.5012085879999999</v>
      </c>
      <c r="AW40" s="10">
        <v>-6.4136886899999999</v>
      </c>
      <c r="AX40" s="10">
        <v>-5.2768980340000002</v>
      </c>
      <c r="AY40" s="10">
        <v>-5.0425484330000003</v>
      </c>
      <c r="AZ40" s="10">
        <v>4.9285185780000003</v>
      </c>
      <c r="BA40" s="10">
        <v>4.6354056420000003</v>
      </c>
      <c r="BB40" s="10">
        <v>4.7823841690000002</v>
      </c>
      <c r="BC40" s="10">
        <v>4.654709414</v>
      </c>
      <c r="BD40" s="10">
        <v>4.4923091069999996</v>
      </c>
      <c r="BE40" s="10">
        <v>4.5839457269999997</v>
      </c>
      <c r="BF40" s="10">
        <v>4.5125187520000001</v>
      </c>
      <c r="BG40" s="10">
        <v>3.5672948660000001</v>
      </c>
      <c r="BH40" s="10">
        <v>-1.405542799</v>
      </c>
      <c r="BI40" s="10">
        <v>-1.57692261</v>
      </c>
      <c r="BJ40" s="10">
        <v>-1.6012382940000001</v>
      </c>
      <c r="BK40" s="10">
        <v>-1.6232353319999999</v>
      </c>
      <c r="BL40" s="10">
        <v>-1.706522009</v>
      </c>
      <c r="BM40" s="10">
        <v>-1.658274246</v>
      </c>
      <c r="BN40" s="10">
        <v>-1.715478544</v>
      </c>
      <c r="BO40" s="10">
        <v>-1.4455818629999999</v>
      </c>
      <c r="BP40" s="10">
        <f>VLOOKUP($B40,[1]PhiInxIrossOut_ggeffects!$A$1:$F$316,2,FALSE)</f>
        <v>1.17704174521382</v>
      </c>
      <c r="BQ40" s="10">
        <f>VLOOKUP($B40,[2]PhiInxICross_ggeffects!$A$1:$F$316,2,FALSE)</f>
        <v>1.3751127931922</v>
      </c>
      <c r="BR40" s="10">
        <v>-0.39437629800000001</v>
      </c>
      <c r="BS40" s="10">
        <v>0.53125550799999999</v>
      </c>
      <c r="BT40">
        <v>0.54498098859319399</v>
      </c>
      <c r="BU40">
        <v>0.54176045627380198</v>
      </c>
      <c r="BV40">
        <v>0.54015019011410603</v>
      </c>
      <c r="BW40">
        <v>0.53531939163501896</v>
      </c>
      <c r="BX40">
        <v>0.53370912547532301</v>
      </c>
      <c r="BY40">
        <v>0.52968346007608402</v>
      </c>
      <c r="BZ40" s="15">
        <v>0.91920880599999999</v>
      </c>
      <c r="CA40" s="15">
        <v>0.71172147799999996</v>
      </c>
      <c r="CB40" s="15">
        <v>0.64694691100000001</v>
      </c>
      <c r="CC40" s="15">
        <v>0.76285121300000003</v>
      </c>
      <c r="CD40" s="15">
        <v>1.050422161</v>
      </c>
      <c r="CE40" s="15">
        <v>0.63487894499999997</v>
      </c>
      <c r="CF40" s="15">
        <v>0.90451341500000004</v>
      </c>
      <c r="CG40" s="10">
        <v>0.26331920399999997</v>
      </c>
      <c r="CH40" s="10">
        <v>37.71696086</v>
      </c>
      <c r="CI40" s="10">
        <v>41.130857329999998</v>
      </c>
      <c r="CJ40" s="10">
        <v>42.295155899999997</v>
      </c>
      <c r="CK40" s="10">
        <v>44.651565580000003</v>
      </c>
      <c r="CL40" s="10">
        <v>49.675888550000003</v>
      </c>
      <c r="CM40" s="10">
        <v>48.763346060000003</v>
      </c>
      <c r="CN40" s="10">
        <v>49.554929280000003</v>
      </c>
      <c r="CO40" s="10">
        <v>-6.0497148970000003</v>
      </c>
      <c r="CP40" s="10">
        <v>-6.3552352760000002</v>
      </c>
      <c r="CQ40" s="10">
        <v>-6.8254146020000004</v>
      </c>
      <c r="CR40" s="10">
        <v>-6.4320045490000002</v>
      </c>
      <c r="CS40" s="10">
        <v>-6.9376223970000002</v>
      </c>
      <c r="CT40" s="10">
        <v>-6.3232289049999997</v>
      </c>
      <c r="CU40" s="10">
        <v>-6.268947185</v>
      </c>
    </row>
    <row r="41" spans="1:99" x14ac:dyDescent="0.25">
      <c r="A41" s="12" t="s">
        <v>739</v>
      </c>
      <c r="B41" s="12" t="s">
        <v>206</v>
      </c>
      <c r="C41" t="s">
        <v>190</v>
      </c>
      <c r="D41" t="s">
        <v>526</v>
      </c>
      <c r="E41" t="s">
        <v>1667</v>
      </c>
      <c r="F41" t="s">
        <v>168</v>
      </c>
      <c r="G41" t="s">
        <v>196</v>
      </c>
      <c r="H41" t="s">
        <v>160</v>
      </c>
      <c r="I41" t="s">
        <v>155</v>
      </c>
      <c r="J41" t="s">
        <v>155</v>
      </c>
      <c r="K41" s="10">
        <v>0.85048180100000004</v>
      </c>
      <c r="L41" s="10">
        <v>0.90401277400000002</v>
      </c>
      <c r="M41" s="10">
        <v>0.588390792</v>
      </c>
      <c r="N41" s="10">
        <v>0.72625946100000005</v>
      </c>
      <c r="O41" s="10">
        <v>0.54311557499999996</v>
      </c>
      <c r="P41" s="10">
        <v>0.495027253</v>
      </c>
      <c r="Q41" s="10">
        <v>0.55200931499999994</v>
      </c>
      <c r="R41" s="10">
        <v>0.569457514</v>
      </c>
      <c r="S41" s="10">
        <v>0.54153916700000004</v>
      </c>
      <c r="T41" s="10">
        <v>0.56620445799999997</v>
      </c>
      <c r="U41" s="10">
        <v>0.57658436800000001</v>
      </c>
      <c r="V41" s="10">
        <v>0.56664098399999996</v>
      </c>
      <c r="W41" s="10">
        <v>0.58681095100000003</v>
      </c>
      <c r="X41" s="10">
        <v>0.57786859700000004</v>
      </c>
      <c r="Y41" s="10">
        <v>0.58397657199999997</v>
      </c>
      <c r="Z41" s="10">
        <v>0.59854924700000001</v>
      </c>
      <c r="AA41" s="10">
        <v>0.25876918999999998</v>
      </c>
      <c r="AB41" s="10">
        <v>0.202545221</v>
      </c>
      <c r="AC41" s="10">
        <v>0.19884217200000001</v>
      </c>
      <c r="AD41" s="10">
        <v>0.161326581</v>
      </c>
      <c r="AE41" s="10">
        <v>0.18134331000000001</v>
      </c>
      <c r="AF41" s="10">
        <v>0.146222343</v>
      </c>
      <c r="AG41" s="10">
        <v>0.14724431099999999</v>
      </c>
      <c r="AH41" s="10">
        <v>0.147408921</v>
      </c>
      <c r="AI41" s="10">
        <v>0.14095717499999999</v>
      </c>
      <c r="AJ41" s="10">
        <v>35.992980080000002</v>
      </c>
      <c r="AK41" s="10">
        <v>38.283046560000003</v>
      </c>
      <c r="AL41" s="10">
        <v>40.936889270000002</v>
      </c>
      <c r="AM41" s="10">
        <v>39.376536299999998</v>
      </c>
      <c r="AN41" s="10">
        <v>40.782957840000002</v>
      </c>
      <c r="AO41" s="10">
        <v>45.332902490000002</v>
      </c>
      <c r="AP41" s="10">
        <v>48.672335519999997</v>
      </c>
      <c r="AQ41" s="10">
        <v>48.78118327</v>
      </c>
      <c r="AR41" s="10">
        <v>-5.2376643359999999</v>
      </c>
      <c r="AS41" s="10">
        <v>-5.8049078749999996</v>
      </c>
      <c r="AT41" s="10">
        <v>-5.6008862710000002</v>
      </c>
      <c r="AU41" s="10">
        <v>-5.1000276270000002</v>
      </c>
      <c r="AV41" s="10">
        <v>-5.6150791250000003</v>
      </c>
      <c r="AW41" s="10">
        <v>-5.8399686910000002</v>
      </c>
      <c r="AX41" s="10">
        <v>-5.0989295009999998</v>
      </c>
      <c r="AY41" s="10">
        <v>-5.2249569329999996</v>
      </c>
      <c r="AZ41" s="10">
        <v>4.9148646930000002</v>
      </c>
      <c r="BA41" s="10">
        <v>4.712144662</v>
      </c>
      <c r="BB41" s="10">
        <v>4.8998218009999999</v>
      </c>
      <c r="BC41" s="10">
        <v>4.8120006369999997</v>
      </c>
      <c r="BD41" s="10">
        <v>4.5928462970000004</v>
      </c>
      <c r="BE41" s="10">
        <v>4.7546725490000004</v>
      </c>
      <c r="BF41" s="10">
        <v>4.6400871109999997</v>
      </c>
      <c r="BG41" s="10">
        <v>4.1115811679999998</v>
      </c>
      <c r="BH41" s="10">
        <v>-1.641115101</v>
      </c>
      <c r="BI41" s="10">
        <v>-1.6751992250000001</v>
      </c>
      <c r="BJ41" s="10">
        <v>-1.8408359270000001</v>
      </c>
      <c r="BK41" s="10">
        <v>-1.771205892</v>
      </c>
      <c r="BL41" s="10">
        <v>-1.9445191660000001</v>
      </c>
      <c r="BM41" s="10">
        <v>-1.9327719969999999</v>
      </c>
      <c r="BN41" s="10">
        <v>-1.9473806849999999</v>
      </c>
      <c r="BO41" s="10">
        <v>-2.0323758160000001</v>
      </c>
      <c r="BP41" s="10">
        <f>VLOOKUP($B41,[1]PhiInxIrossOut_ggeffects!$A$1:$F$316,2,FALSE)</f>
        <v>1.3943591004995299</v>
      </c>
      <c r="BQ41" s="10">
        <f>VLOOKUP($B41,[2]PhiInxICross_ggeffects!$A$1:$F$316,2,FALSE)</f>
        <v>1.4031120843756999</v>
      </c>
      <c r="BR41" s="10">
        <v>-0.43730952899999997</v>
      </c>
      <c r="BS41" s="10">
        <v>0.53885346300000003</v>
      </c>
      <c r="BT41">
        <v>0.57678935361220396</v>
      </c>
      <c r="BU41">
        <v>0.57782585551334498</v>
      </c>
      <c r="BV41">
        <v>0.57834410646391599</v>
      </c>
      <c r="BW41">
        <v>0.57989885931562801</v>
      </c>
      <c r="BX41">
        <v>0.58041711026619802</v>
      </c>
      <c r="BY41">
        <v>0.58171273764262399</v>
      </c>
      <c r="BZ41" s="15">
        <v>0.82495790700000005</v>
      </c>
      <c r="CA41" s="15">
        <v>0.72383872100000002</v>
      </c>
      <c r="CB41" s="15">
        <v>0.68557728100000004</v>
      </c>
      <c r="CC41" s="15">
        <v>0.74056451700000003</v>
      </c>
      <c r="CD41" s="15">
        <v>0.89777925599999997</v>
      </c>
      <c r="CE41" s="15">
        <v>0.667512298</v>
      </c>
      <c r="CF41" s="15">
        <v>0.84750714800000004</v>
      </c>
      <c r="CG41" s="10">
        <v>0.24595577699999999</v>
      </c>
      <c r="CH41" s="10">
        <v>41.798233000000003</v>
      </c>
      <c r="CI41" s="10">
        <v>43.707954200000003</v>
      </c>
      <c r="CJ41" s="10">
        <v>43.290808230000003</v>
      </c>
      <c r="CK41" s="10">
        <v>44.645292939999997</v>
      </c>
      <c r="CL41" s="10">
        <v>48.201499640000002</v>
      </c>
      <c r="CM41" s="10">
        <v>47.574853480000002</v>
      </c>
      <c r="CN41" s="10">
        <v>46.857110149999997</v>
      </c>
      <c r="CO41" s="10">
        <v>-3.3774382740000002</v>
      </c>
      <c r="CP41" s="10">
        <v>-3.5692977130000001</v>
      </c>
      <c r="CQ41" s="10">
        <v>-2.8366695019999999</v>
      </c>
      <c r="CR41" s="10">
        <v>-3.1764349670000001</v>
      </c>
      <c r="CS41" s="10">
        <v>-2.7128122659999998</v>
      </c>
      <c r="CT41" s="10">
        <v>-3.775854415</v>
      </c>
      <c r="CU41" s="10">
        <v>-2.11533127</v>
      </c>
    </row>
    <row r="42" spans="1:99" x14ac:dyDescent="0.25">
      <c r="A42" s="12" t="s">
        <v>742</v>
      </c>
      <c r="B42" s="12" t="s">
        <v>207</v>
      </c>
      <c r="C42" t="s">
        <v>190</v>
      </c>
      <c r="D42" t="s">
        <v>526</v>
      </c>
      <c r="E42" t="s">
        <v>1668</v>
      </c>
      <c r="F42" t="s">
        <v>174</v>
      </c>
      <c r="G42" t="s">
        <v>154</v>
      </c>
      <c r="H42" t="s">
        <v>155</v>
      </c>
      <c r="I42" t="s">
        <v>155</v>
      </c>
      <c r="J42" t="s">
        <v>155</v>
      </c>
      <c r="K42" s="10">
        <v>0.859118826</v>
      </c>
      <c r="L42" s="10">
        <v>1.156951504</v>
      </c>
      <c r="M42" s="10">
        <v>0.64739019399999997</v>
      </c>
      <c r="N42" s="10">
        <v>0.65140096599999997</v>
      </c>
      <c r="O42" s="10">
        <v>0.61271758300000001</v>
      </c>
      <c r="P42" s="10">
        <v>0.45727787800000003</v>
      </c>
      <c r="Q42" s="10">
        <v>0.59819723499999999</v>
      </c>
      <c r="R42" s="10">
        <v>0.49769144599999998</v>
      </c>
      <c r="S42" s="10">
        <v>0.53617145700000002</v>
      </c>
      <c r="T42" s="10">
        <v>0.56041152699999996</v>
      </c>
      <c r="U42" s="10">
        <v>0.57546886799999997</v>
      </c>
      <c r="V42" s="10">
        <v>0.57721906300000003</v>
      </c>
      <c r="W42" s="10">
        <v>0.57251359899999998</v>
      </c>
      <c r="X42" s="10">
        <v>0.58621426600000004</v>
      </c>
      <c r="Y42" s="10">
        <v>0.57488817800000003</v>
      </c>
      <c r="Z42" s="10">
        <v>0.58414558900000002</v>
      </c>
      <c r="AA42" s="10">
        <v>0.26979645299999999</v>
      </c>
      <c r="AB42" s="10">
        <v>0.207470669</v>
      </c>
      <c r="AC42" s="10">
        <v>0.21789107499999999</v>
      </c>
      <c r="AD42" s="10">
        <v>0.166483562</v>
      </c>
      <c r="AE42" s="10">
        <v>0.16589393899999999</v>
      </c>
      <c r="AF42" s="10">
        <v>0.163882055</v>
      </c>
      <c r="AG42" s="10">
        <v>0.13804630500000001</v>
      </c>
      <c r="AH42" s="10">
        <v>0.15881726700000001</v>
      </c>
      <c r="AI42" s="10">
        <v>0.14264117500000001</v>
      </c>
      <c r="AJ42" s="10">
        <v>38.244681290000003</v>
      </c>
      <c r="AK42" s="10">
        <v>38.127244650000002</v>
      </c>
      <c r="AL42" s="10">
        <v>39.533116339999999</v>
      </c>
      <c r="AM42" s="10">
        <v>43.659056479999997</v>
      </c>
      <c r="AN42" s="10">
        <v>43.978007230000003</v>
      </c>
      <c r="AO42" s="10">
        <v>45.701182889999998</v>
      </c>
      <c r="AP42" s="10">
        <v>42.92850593</v>
      </c>
      <c r="AQ42" s="10">
        <v>48.766228480000002</v>
      </c>
      <c r="AR42" s="10">
        <v>-4.5034964860000004</v>
      </c>
      <c r="AS42" s="10">
        <v>-6.0877549650000002</v>
      </c>
      <c r="AT42" s="10">
        <v>-5.6692758620000001</v>
      </c>
      <c r="AU42" s="10">
        <v>-6.269446437</v>
      </c>
      <c r="AV42" s="10">
        <v>-6.0659547700000003</v>
      </c>
      <c r="AW42" s="10">
        <v>-7.2968047660000002</v>
      </c>
      <c r="AX42" s="10">
        <v>-6.0096727720000001</v>
      </c>
      <c r="AY42" s="10">
        <v>-6.7414873640000001</v>
      </c>
      <c r="AZ42" s="10">
        <v>5.0719880699999997</v>
      </c>
      <c r="BA42" s="10">
        <v>4.8406960410000002</v>
      </c>
      <c r="BB42" s="10">
        <v>4.9720321619999996</v>
      </c>
      <c r="BC42" s="10">
        <v>4.832689674</v>
      </c>
      <c r="BD42" s="10">
        <v>4.723843542</v>
      </c>
      <c r="BE42" s="10">
        <v>4.7874666030000004</v>
      </c>
      <c r="BF42" s="10">
        <v>4.7546902839999996</v>
      </c>
      <c r="BG42" s="10">
        <v>4.2315295869999998</v>
      </c>
      <c r="BH42" s="10">
        <v>-1.625959924</v>
      </c>
      <c r="BI42" s="10">
        <v>-1.6215285340000001</v>
      </c>
      <c r="BJ42" s="10">
        <v>-1.8154813750000001</v>
      </c>
      <c r="BK42" s="10">
        <v>-1.8331187309999999</v>
      </c>
      <c r="BL42" s="10">
        <v>-1.868523948</v>
      </c>
      <c r="BM42" s="10">
        <v>-1.986479178</v>
      </c>
      <c r="BN42" s="10">
        <v>-1.8940253789999999</v>
      </c>
      <c r="BO42" s="10">
        <v>-2.0312105319999998</v>
      </c>
      <c r="BP42" s="10">
        <f>VLOOKUP($B42,[1]PhiInxIrossOut_ggeffects!$A$1:$F$316,2,FALSE)</f>
        <v>1.16321203642811</v>
      </c>
      <c r="BQ42" s="10">
        <f>VLOOKUP($B42,[2]PhiInxICross_ggeffects!$A$1:$F$316,2,FALSE)</f>
        <v>1.3663271867507001</v>
      </c>
      <c r="BR42" s="10">
        <v>-0.18439472300000001</v>
      </c>
      <c r="BS42" s="10">
        <v>0.53043558499999999</v>
      </c>
      <c r="BT42">
        <v>0.53339239543729999</v>
      </c>
      <c r="BU42">
        <v>0.53410418250954395</v>
      </c>
      <c r="BV42">
        <v>0.53446007604566503</v>
      </c>
      <c r="BW42">
        <v>0.53552775665402996</v>
      </c>
      <c r="BX42">
        <v>0.53588365019015205</v>
      </c>
      <c r="BY42">
        <v>0.53677338403045605</v>
      </c>
      <c r="BZ42" s="15">
        <v>1.0169470469999999</v>
      </c>
      <c r="CA42" s="15">
        <v>0.74759575599999994</v>
      </c>
      <c r="CB42" s="15">
        <v>0.82895902099999996</v>
      </c>
      <c r="CC42" s="15">
        <v>0.89120580299999996</v>
      </c>
      <c r="CD42" s="15">
        <v>1.1124939330000001</v>
      </c>
      <c r="CE42" s="15">
        <v>0.74492685300000006</v>
      </c>
      <c r="CF42" s="15">
        <v>1.313149635</v>
      </c>
      <c r="CG42" s="10">
        <v>0.23426329300000001</v>
      </c>
      <c r="CH42" s="10">
        <v>42.952016860000001</v>
      </c>
      <c r="CI42" s="10">
        <v>42.754862430000003</v>
      </c>
      <c r="CJ42" s="10">
        <v>46.420109949999997</v>
      </c>
      <c r="CK42" s="10">
        <v>47.331584139999997</v>
      </c>
      <c r="CL42" s="10">
        <v>43.972190509999997</v>
      </c>
      <c r="CM42" s="10">
        <v>46.10405755</v>
      </c>
      <c r="CN42" s="10">
        <v>47.209869169999997</v>
      </c>
      <c r="CO42" s="10">
        <v>-6.6628325540000004</v>
      </c>
      <c r="CP42" s="10">
        <v>-6.7485251799999997</v>
      </c>
      <c r="CQ42" s="10">
        <v>-6.7827960630000002</v>
      </c>
      <c r="CR42" s="10">
        <v>-6.8765043270000001</v>
      </c>
      <c r="CS42" s="10">
        <v>-6.3591737090000002</v>
      </c>
      <c r="CT42" s="10">
        <v>-7.4022315159999996</v>
      </c>
      <c r="CU42" s="10">
        <v>-5.3744961020000002</v>
      </c>
    </row>
    <row r="43" spans="1:99" x14ac:dyDescent="0.25">
      <c r="A43" s="12" t="s">
        <v>745</v>
      </c>
      <c r="B43" s="12" t="s">
        <v>208</v>
      </c>
      <c r="C43" t="s">
        <v>190</v>
      </c>
      <c r="D43" t="s">
        <v>526</v>
      </c>
      <c r="E43" t="s">
        <v>1668</v>
      </c>
      <c r="F43" t="s">
        <v>174</v>
      </c>
      <c r="G43" t="s">
        <v>162</v>
      </c>
      <c r="H43" t="s">
        <v>155</v>
      </c>
      <c r="I43" t="s">
        <v>155</v>
      </c>
      <c r="J43" t="s">
        <v>155</v>
      </c>
      <c r="K43" s="10">
        <v>0.86025873200000003</v>
      </c>
      <c r="L43" s="10">
        <v>1.2910657569999999</v>
      </c>
      <c r="M43" s="10">
        <v>0.64322879799999999</v>
      </c>
      <c r="N43" s="10">
        <v>0.81776481199999995</v>
      </c>
      <c r="O43" s="10">
        <v>0.57719014499999999</v>
      </c>
      <c r="P43" s="10">
        <v>0.60817958999999999</v>
      </c>
      <c r="Q43" s="10">
        <v>0.60640554499999999</v>
      </c>
      <c r="R43" s="10">
        <v>0.430356191</v>
      </c>
      <c r="S43" s="10">
        <v>0.49039503099999998</v>
      </c>
      <c r="T43" s="10">
        <v>0.537384427</v>
      </c>
      <c r="U43" s="10">
        <v>0.55850116800000005</v>
      </c>
      <c r="V43" s="10">
        <v>0.55812525800000001</v>
      </c>
      <c r="W43" s="10">
        <v>0.57606281500000001</v>
      </c>
      <c r="X43" s="10">
        <v>0.55383230299999997</v>
      </c>
      <c r="Y43" s="10">
        <v>0.54516384699999998</v>
      </c>
      <c r="Z43" s="10">
        <v>0.58503717399999999</v>
      </c>
      <c r="AA43" s="10">
        <v>0.27304453499999998</v>
      </c>
      <c r="AB43" s="10">
        <v>0.24532985400000001</v>
      </c>
      <c r="AC43" s="10">
        <v>0.24324752999999999</v>
      </c>
      <c r="AD43" s="10">
        <v>0.176790433</v>
      </c>
      <c r="AE43" s="10">
        <v>0.18800894500000001</v>
      </c>
      <c r="AF43" s="10">
        <v>0.15543483</v>
      </c>
      <c r="AG43" s="10">
        <v>0.174979362</v>
      </c>
      <c r="AH43" s="10">
        <v>0.18139533699999999</v>
      </c>
      <c r="AI43" s="10">
        <v>0.13442548300000001</v>
      </c>
      <c r="AJ43" s="10">
        <v>40.292287649999999</v>
      </c>
      <c r="AK43" s="10">
        <v>39.067727120000001</v>
      </c>
      <c r="AL43" s="10">
        <v>37.849911730000002</v>
      </c>
      <c r="AM43" s="10">
        <v>34.402862419999998</v>
      </c>
      <c r="AN43" s="10">
        <v>34.623547729999999</v>
      </c>
      <c r="AO43" s="10">
        <v>40.1299426</v>
      </c>
      <c r="AP43" s="10">
        <v>43.472651140000004</v>
      </c>
      <c r="AQ43" s="10">
        <v>42.287670689999999</v>
      </c>
      <c r="AR43" s="10">
        <v>-4.0090728770000004</v>
      </c>
      <c r="AS43" s="10">
        <v>-4.7111814399999998</v>
      </c>
      <c r="AT43" s="10">
        <v>-4.8763804769999997</v>
      </c>
      <c r="AU43" s="10">
        <v>-3.8471162460000001</v>
      </c>
      <c r="AV43" s="10">
        <v>-4.3422696250000001</v>
      </c>
      <c r="AW43" s="10">
        <v>-5.6372357800000001</v>
      </c>
      <c r="AX43" s="10">
        <v>-4.8895638840000002</v>
      </c>
      <c r="AY43" s="10">
        <v>-5.1460345370000002</v>
      </c>
      <c r="AZ43" s="10">
        <v>5.0704508050000001</v>
      </c>
      <c r="BA43" s="10">
        <v>4.8201573050000004</v>
      </c>
      <c r="BB43" s="10">
        <v>4.941578925</v>
      </c>
      <c r="BC43" s="10">
        <v>4.8314532310000002</v>
      </c>
      <c r="BD43" s="10">
        <v>4.604994917</v>
      </c>
      <c r="BE43" s="10">
        <v>4.7851770240000002</v>
      </c>
      <c r="BF43" s="10">
        <v>4.6833944230000002</v>
      </c>
      <c r="BG43" s="10">
        <v>4.1277727759999996</v>
      </c>
      <c r="BH43" s="10">
        <v>-1.4857787769999999</v>
      </c>
      <c r="BI43" s="10">
        <v>-1.532829094</v>
      </c>
      <c r="BJ43" s="10">
        <v>-1.7592418540000001</v>
      </c>
      <c r="BK43" s="10">
        <v>-1.7342053639999999</v>
      </c>
      <c r="BL43" s="10">
        <v>-1.893834547</v>
      </c>
      <c r="BM43" s="10">
        <v>-1.800625114</v>
      </c>
      <c r="BN43" s="10">
        <v>-1.8483757000000001</v>
      </c>
      <c r="BO43" s="10">
        <v>-2.0810042019999999</v>
      </c>
      <c r="BP43" s="10">
        <f>VLOOKUP($B43,[1]PhiInxIrossOut_ggeffects!$A$1:$F$316,2,FALSE)</f>
        <v>1.1485932177138201</v>
      </c>
      <c r="BQ43" s="10">
        <f>VLOOKUP($B43,[2]PhiInxICross_ggeffects!$A$1:$F$316,2,FALSE)</f>
        <v>1.2417078877507</v>
      </c>
      <c r="BR43" s="10">
        <v>-0.43225998799999998</v>
      </c>
      <c r="BS43" s="10">
        <v>0.52927402700000004</v>
      </c>
      <c r="BT43">
        <v>0.54054410646391404</v>
      </c>
      <c r="BU43">
        <v>0.53413574144490295</v>
      </c>
      <c r="BV43">
        <v>0.53093155893539901</v>
      </c>
      <c r="BW43">
        <v>0.52131901140688297</v>
      </c>
      <c r="BX43">
        <v>0.51811482889737803</v>
      </c>
      <c r="BY43">
        <v>0.51010437262361497</v>
      </c>
      <c r="BZ43" s="15">
        <v>1.006393901</v>
      </c>
      <c r="CA43" s="15">
        <v>0.71400144099999996</v>
      </c>
      <c r="CB43" s="15">
        <v>0.63786410500000001</v>
      </c>
      <c r="CC43" s="15">
        <v>0.68054167399999999</v>
      </c>
      <c r="CD43" s="15">
        <v>0.82481548199999999</v>
      </c>
      <c r="CE43" s="15">
        <v>0.66146260700000004</v>
      </c>
      <c r="CF43" s="15">
        <v>0.92636258999999999</v>
      </c>
      <c r="CG43" s="10">
        <v>0.275602756</v>
      </c>
      <c r="CH43" s="10">
        <v>42.773883689999998</v>
      </c>
      <c r="CI43" s="10">
        <v>42.854898660000003</v>
      </c>
      <c r="CJ43" s="10">
        <v>45.546553269999997</v>
      </c>
      <c r="CK43" s="10">
        <v>48.072955370000003</v>
      </c>
      <c r="CL43" s="10">
        <v>53.305905389999999</v>
      </c>
      <c r="CM43" s="10">
        <v>49.655454829999996</v>
      </c>
      <c r="CN43" s="10">
        <v>47.940937820000002</v>
      </c>
      <c r="CO43" s="10">
        <v>-6.1072931690000001</v>
      </c>
      <c r="CP43" s="10">
        <v>-6.9661299960000003</v>
      </c>
      <c r="CQ43" s="10">
        <v>-6.7218691230000003</v>
      </c>
      <c r="CR43" s="10">
        <v>-7.0716267589999999</v>
      </c>
      <c r="CS43" s="10">
        <v>-7.42986009</v>
      </c>
      <c r="CT43" s="10">
        <v>-6.1972010419999997</v>
      </c>
      <c r="CU43" s="10">
        <v>-5.9967838269999998</v>
      </c>
    </row>
    <row r="44" spans="1:99" x14ac:dyDescent="0.25">
      <c r="A44" s="12" t="s">
        <v>748</v>
      </c>
      <c r="B44" s="12" t="s">
        <v>209</v>
      </c>
      <c r="C44" t="s">
        <v>190</v>
      </c>
      <c r="D44" t="s">
        <v>526</v>
      </c>
      <c r="E44" t="s">
        <v>1668</v>
      </c>
      <c r="F44" t="s">
        <v>174</v>
      </c>
      <c r="G44" t="s">
        <v>166</v>
      </c>
      <c r="H44" t="s">
        <v>155</v>
      </c>
      <c r="I44" t="s">
        <v>155</v>
      </c>
      <c r="J44" t="s">
        <v>155</v>
      </c>
      <c r="K44" s="10">
        <v>2.8329147400000001</v>
      </c>
      <c r="L44" s="10">
        <v>1.2165353189999999</v>
      </c>
      <c r="M44" s="10">
        <v>1.1646531529999999</v>
      </c>
      <c r="N44" s="10">
        <v>0.66680725699999999</v>
      </c>
      <c r="O44" s="10">
        <v>0.69262305800000001</v>
      </c>
      <c r="P44" s="10">
        <v>0.675017227</v>
      </c>
      <c r="Q44" s="10">
        <v>0.83581646899999995</v>
      </c>
      <c r="R44" s="10">
        <v>0.74282085900000006</v>
      </c>
      <c r="S44" s="10">
        <v>0.48262750300000001</v>
      </c>
      <c r="T44" s="10">
        <v>0.55077164599999995</v>
      </c>
      <c r="U44" s="10">
        <v>0.55222191399999998</v>
      </c>
      <c r="V44" s="10">
        <v>0.57066203500000001</v>
      </c>
      <c r="W44" s="10">
        <v>0.57392946600000005</v>
      </c>
      <c r="X44" s="10">
        <v>0.577637438</v>
      </c>
      <c r="Y44" s="10">
        <v>0.56556721300000001</v>
      </c>
      <c r="Z44" s="10">
        <v>0.58269121400000001</v>
      </c>
      <c r="AA44" s="10">
        <v>0.235687112</v>
      </c>
      <c r="AB44" s="10">
        <v>0.36450474399999999</v>
      </c>
      <c r="AC44" s="10">
        <v>0.23461673199999999</v>
      </c>
      <c r="AD44" s="10">
        <v>0.23692465200000001</v>
      </c>
      <c r="AE44" s="10">
        <v>0.185861044</v>
      </c>
      <c r="AF44" s="10">
        <v>0.183617628</v>
      </c>
      <c r="AG44" s="10">
        <v>0.179082826</v>
      </c>
      <c r="AH44" s="10">
        <v>0.20031685199999999</v>
      </c>
      <c r="AI44" s="10">
        <v>0.18182544</v>
      </c>
      <c r="AJ44" s="10">
        <v>37.93997933</v>
      </c>
      <c r="AK44" s="10">
        <v>37.82581819</v>
      </c>
      <c r="AL44" s="10">
        <v>39.329955320000003</v>
      </c>
      <c r="AM44" s="10">
        <v>43.695008020000003</v>
      </c>
      <c r="AN44" s="10">
        <v>43.27041698</v>
      </c>
      <c r="AO44" s="10">
        <v>45.520950470000002</v>
      </c>
      <c r="AP44" s="10">
        <v>45.656930350000003</v>
      </c>
      <c r="AQ44" s="10">
        <v>42.657314880000001</v>
      </c>
      <c r="AR44" s="10">
        <v>-4.5780795799999998</v>
      </c>
      <c r="AS44" s="10">
        <v>-5.0436216250000001</v>
      </c>
      <c r="AT44" s="10">
        <v>-5.9384183359999998</v>
      </c>
      <c r="AU44" s="10">
        <v>-7.1288997570000001</v>
      </c>
      <c r="AV44" s="10">
        <v>-6.9519389140000003</v>
      </c>
      <c r="AW44" s="10">
        <v>-7.3868641750000004</v>
      </c>
      <c r="AX44" s="10">
        <v>-6.1107866910000004</v>
      </c>
      <c r="AY44" s="10">
        <v>-6.1749088649999999</v>
      </c>
      <c r="AZ44" s="10">
        <v>5.0790450900000002</v>
      </c>
      <c r="BA44" s="10">
        <v>4.7198829460000002</v>
      </c>
      <c r="BB44" s="10">
        <v>4.9554240710000004</v>
      </c>
      <c r="BC44" s="10">
        <v>4.6379956450000002</v>
      </c>
      <c r="BD44" s="10">
        <v>4.5865790180000001</v>
      </c>
      <c r="BE44" s="10">
        <v>4.7094963820000002</v>
      </c>
      <c r="BF44" s="10">
        <v>4.7085440050000003</v>
      </c>
      <c r="BG44" s="10">
        <v>4.1196891459999998</v>
      </c>
      <c r="BH44" s="10">
        <v>-1.192836003</v>
      </c>
      <c r="BI44" s="10">
        <v>-1.5348500490000001</v>
      </c>
      <c r="BJ44" s="10">
        <v>-1.5078543659999999</v>
      </c>
      <c r="BK44" s="10">
        <v>-1.6942995590000001</v>
      </c>
      <c r="BL44" s="10">
        <v>-1.7305683620000001</v>
      </c>
      <c r="BM44" s="10">
        <v>-1.7375003229999999</v>
      </c>
      <c r="BN44" s="10">
        <v>-1.6802438099999999</v>
      </c>
      <c r="BO44" s="10">
        <v>-1.7965064070000001</v>
      </c>
      <c r="BP44" s="10">
        <f>VLOOKUP($B44,[1]PhiInxIrossOut_ggeffects!$A$1:$F$316,2,FALSE)</f>
        <v>1.0719503704995299</v>
      </c>
      <c r="BQ44" s="10">
        <f>VLOOKUP($B44,[2]PhiInxICross_ggeffects!$A$1:$F$316,2,FALSE)</f>
        <v>1.3272607483402199</v>
      </c>
      <c r="BR44" s="10">
        <v>-0.13532601899999999</v>
      </c>
      <c r="BS44" s="10">
        <v>0.52603533000000002</v>
      </c>
      <c r="BT44">
        <v>0.53599695817494197</v>
      </c>
      <c r="BU44">
        <v>0.52292167300383996</v>
      </c>
      <c r="BV44">
        <v>0.51638403041828895</v>
      </c>
      <c r="BW44">
        <v>0.49677110266163499</v>
      </c>
      <c r="BX44">
        <v>0.49023346007608398</v>
      </c>
      <c r="BY44">
        <v>0.47388935361220502</v>
      </c>
      <c r="BZ44" s="15">
        <v>1.029663454</v>
      </c>
      <c r="CA44" s="15">
        <v>0.81712600700000004</v>
      </c>
      <c r="CB44" s="15">
        <v>0.86976671699999997</v>
      </c>
      <c r="CC44" s="15">
        <v>1.027650137</v>
      </c>
      <c r="CD44" s="15">
        <v>0.99927298600000003</v>
      </c>
      <c r="CE44" s="15">
        <v>0.92682226099999998</v>
      </c>
      <c r="CF44" s="15">
        <v>1.239067114</v>
      </c>
      <c r="CG44" s="10">
        <v>0.243183538</v>
      </c>
      <c r="CH44" s="10">
        <v>40.691800780000001</v>
      </c>
      <c r="CI44" s="10">
        <v>42.637580980000003</v>
      </c>
      <c r="CJ44" s="10">
        <v>39.139966469999997</v>
      </c>
      <c r="CK44" s="10">
        <v>41.818331479999998</v>
      </c>
      <c r="CL44" s="10">
        <v>46.149806589999997</v>
      </c>
      <c r="CM44" s="10">
        <v>42.079526299999998</v>
      </c>
      <c r="CN44" s="10">
        <v>44.882686380000003</v>
      </c>
      <c r="CO44" s="10">
        <v>-5.1225768470000004</v>
      </c>
      <c r="CP44" s="10">
        <v>-5.115841895</v>
      </c>
      <c r="CQ44" s="10">
        <v>-4.5655707980000004</v>
      </c>
      <c r="CR44" s="10">
        <v>-5.1126738029999999</v>
      </c>
      <c r="CS44" s="10">
        <v>-5.0674732459999996</v>
      </c>
      <c r="CT44" s="10">
        <v>-5.4310634520000001</v>
      </c>
      <c r="CU44" s="10">
        <v>-4.2963782850000003</v>
      </c>
    </row>
    <row r="45" spans="1:99" x14ac:dyDescent="0.25">
      <c r="A45" s="12" t="s">
        <v>751</v>
      </c>
      <c r="B45" s="12" t="s">
        <v>210</v>
      </c>
      <c r="C45" t="s">
        <v>190</v>
      </c>
      <c r="D45" t="s">
        <v>526</v>
      </c>
      <c r="E45" t="s">
        <v>1668</v>
      </c>
      <c r="F45" t="s">
        <v>174</v>
      </c>
      <c r="G45" t="s">
        <v>166</v>
      </c>
      <c r="H45" t="s">
        <v>158</v>
      </c>
      <c r="I45" t="s">
        <v>155</v>
      </c>
      <c r="J45" t="s">
        <v>155</v>
      </c>
      <c r="K45" s="10">
        <v>0.74455971700000001</v>
      </c>
      <c r="L45" s="10">
        <v>0.82238832799999995</v>
      </c>
      <c r="M45" s="10">
        <v>0.85886121000000004</v>
      </c>
      <c r="N45" s="10">
        <v>0.83150594099999997</v>
      </c>
      <c r="O45" s="10">
        <v>0.75880586400000005</v>
      </c>
      <c r="P45" s="10">
        <v>0.82027780100000003</v>
      </c>
      <c r="Q45" s="10">
        <v>0.67536857900000002</v>
      </c>
      <c r="R45" s="10">
        <v>0.72815879699999997</v>
      </c>
      <c r="S45" s="10">
        <v>0.54213621700000003</v>
      </c>
      <c r="T45" s="10">
        <v>0.56563215</v>
      </c>
      <c r="U45" s="10">
        <v>0.57207876499999999</v>
      </c>
      <c r="V45" s="10">
        <v>0.570533497</v>
      </c>
      <c r="W45" s="10">
        <v>0.58719538999999998</v>
      </c>
      <c r="X45" s="10">
        <v>0.58006022599999996</v>
      </c>
      <c r="Y45" s="10">
        <v>0.57936466399999997</v>
      </c>
      <c r="Z45" s="10">
        <v>0.59138601300000004</v>
      </c>
      <c r="AA45" s="10">
        <v>0.24262487299999999</v>
      </c>
      <c r="AB45" s="10">
        <v>0.202905578</v>
      </c>
      <c r="AC45" s="10">
        <v>0.20036018999999999</v>
      </c>
      <c r="AD45" s="10">
        <v>0.19410142499999999</v>
      </c>
      <c r="AE45" s="10">
        <v>0.19374333399999999</v>
      </c>
      <c r="AF45" s="10">
        <v>0.17135663000000001</v>
      </c>
      <c r="AG45" s="10">
        <v>0.181639879</v>
      </c>
      <c r="AH45" s="10">
        <v>0.17022788699999999</v>
      </c>
      <c r="AI45" s="10">
        <v>0.167249122</v>
      </c>
      <c r="AJ45" s="10">
        <v>37.139877570000003</v>
      </c>
      <c r="AK45" s="10">
        <v>39.325127600000002</v>
      </c>
      <c r="AL45" s="10">
        <v>39.623875400000003</v>
      </c>
      <c r="AM45" s="10">
        <v>41.509363649999997</v>
      </c>
      <c r="AN45" s="10">
        <v>42.670121610000002</v>
      </c>
      <c r="AO45" s="10">
        <v>45.238379999999999</v>
      </c>
      <c r="AP45" s="10">
        <v>43.592480020000004</v>
      </c>
      <c r="AQ45" s="10">
        <v>45.889371429999997</v>
      </c>
      <c r="AR45" s="10">
        <v>-2.5868013219999999</v>
      </c>
      <c r="AS45" s="10">
        <v>-2.4377125990000001</v>
      </c>
      <c r="AT45" s="10">
        <v>-3.1998551879999999</v>
      </c>
      <c r="AU45" s="10">
        <v>-2.9974683209999999</v>
      </c>
      <c r="AV45" s="10">
        <v>-3.3555457729999998</v>
      </c>
      <c r="AW45" s="10">
        <v>-4.323298426</v>
      </c>
      <c r="AX45" s="10">
        <v>-3.2240931050000001</v>
      </c>
      <c r="AY45" s="10">
        <v>-3.1422957450000002</v>
      </c>
      <c r="AZ45" s="10">
        <v>4.8494415599999998</v>
      </c>
      <c r="BA45" s="10">
        <v>4.6720917609999999</v>
      </c>
      <c r="BB45" s="10">
        <v>4.806357491</v>
      </c>
      <c r="BC45" s="10">
        <v>4.7549291030000003</v>
      </c>
      <c r="BD45" s="10">
        <v>4.4999763970000002</v>
      </c>
      <c r="BE45" s="10">
        <v>4.6483700099999998</v>
      </c>
      <c r="BF45" s="10">
        <v>4.6181562789999999</v>
      </c>
      <c r="BG45" s="10">
        <v>4.0376482400000002</v>
      </c>
      <c r="BH45" s="10">
        <v>-1.584887025</v>
      </c>
      <c r="BI45" s="10">
        <v>-1.6184956720000001</v>
      </c>
      <c r="BJ45" s="10">
        <v>-1.6557926599999999</v>
      </c>
      <c r="BK45" s="10">
        <v>-1.6711806629999999</v>
      </c>
      <c r="BL45" s="10">
        <v>-1.7845705270000001</v>
      </c>
      <c r="BM45" s="10">
        <v>-1.734194955</v>
      </c>
      <c r="BN45" s="10">
        <v>-1.801907696</v>
      </c>
      <c r="BO45" s="10">
        <v>-1.859002432</v>
      </c>
      <c r="BP45" s="10">
        <f>VLOOKUP($B45,[1]PhiInxIrossOut_ggeffects!$A$1:$F$316,2,FALSE)</f>
        <v>1.12861140857096</v>
      </c>
      <c r="BQ45" s="10">
        <f>VLOOKUP($B45,[2]PhiInxICross_ggeffects!$A$1:$F$316,2,FALSE)</f>
        <v>1.3824127999382001</v>
      </c>
      <c r="BR45" s="10">
        <v>-0.48835312400000003</v>
      </c>
      <c r="BS45" s="10">
        <v>0.52845410400000004</v>
      </c>
      <c r="BT45">
        <v>0.52865893536125497</v>
      </c>
      <c r="BU45">
        <v>0.52634258555136804</v>
      </c>
      <c r="BV45">
        <v>0.52518441064642596</v>
      </c>
      <c r="BW45">
        <v>0.52170988593159695</v>
      </c>
      <c r="BX45">
        <v>0.52055171102665398</v>
      </c>
      <c r="BY45">
        <v>0.51765627376429602</v>
      </c>
      <c r="BZ45" s="15">
        <v>0.79167559600000004</v>
      </c>
      <c r="CA45" s="15">
        <v>0.66467454800000003</v>
      </c>
      <c r="CB45" s="15">
        <v>0.662079576</v>
      </c>
      <c r="CC45" s="15">
        <v>0.61795821699999998</v>
      </c>
      <c r="CD45" s="15">
        <v>0.83230243299999995</v>
      </c>
      <c r="CE45" s="15">
        <v>0.65127413999999995</v>
      </c>
      <c r="CF45" s="15">
        <v>1.0938752009999999</v>
      </c>
      <c r="CG45" s="10">
        <v>0.27672507400000002</v>
      </c>
      <c r="CH45" s="10">
        <v>38.764282729999998</v>
      </c>
      <c r="CI45" s="10">
        <v>39.661776400000001</v>
      </c>
      <c r="CJ45" s="10">
        <v>39.667035800000001</v>
      </c>
      <c r="CK45" s="10">
        <v>42.049201910000001</v>
      </c>
      <c r="CL45" s="10">
        <v>42.682054280000003</v>
      </c>
      <c r="CM45" s="10">
        <v>42.89249195</v>
      </c>
      <c r="CN45" s="10">
        <v>41.147067229999998</v>
      </c>
      <c r="CO45" s="10">
        <v>-3.2256673130000002</v>
      </c>
      <c r="CP45" s="10">
        <v>-3.3588227499999999</v>
      </c>
      <c r="CQ45" s="10">
        <v>-3.6603841959999999</v>
      </c>
      <c r="CR45" s="10">
        <v>-3.5092842800000001</v>
      </c>
      <c r="CS45" s="10">
        <v>-4.1535434960000002</v>
      </c>
      <c r="CT45" s="10">
        <v>-3.536651961</v>
      </c>
      <c r="CU45" s="10">
        <v>-2.952785199</v>
      </c>
    </row>
    <row r="46" spans="1:99" x14ac:dyDescent="0.25">
      <c r="A46" s="12" t="s">
        <v>754</v>
      </c>
      <c r="B46" s="12" t="s">
        <v>211</v>
      </c>
      <c r="C46" t="s">
        <v>190</v>
      </c>
      <c r="D46" t="s">
        <v>526</v>
      </c>
      <c r="E46" t="s">
        <v>1668</v>
      </c>
      <c r="F46" t="s">
        <v>174</v>
      </c>
      <c r="G46" t="s">
        <v>166</v>
      </c>
      <c r="H46" t="s">
        <v>160</v>
      </c>
      <c r="I46" t="s">
        <v>155</v>
      </c>
      <c r="J46" t="s">
        <v>155</v>
      </c>
      <c r="K46" s="10">
        <v>0.75463296499999999</v>
      </c>
      <c r="L46" s="10">
        <v>0.98973356000000001</v>
      </c>
      <c r="M46" s="10">
        <v>0.63391003199999996</v>
      </c>
      <c r="N46" s="10">
        <v>0.61936624399999995</v>
      </c>
      <c r="O46" s="10">
        <v>0.57273090599999998</v>
      </c>
      <c r="P46" s="10">
        <v>0.51801595600000006</v>
      </c>
      <c r="Q46" s="10">
        <v>0.657168211</v>
      </c>
      <c r="R46" s="10">
        <v>0.48686193500000002</v>
      </c>
      <c r="S46" s="10">
        <v>0.54569090499999995</v>
      </c>
      <c r="T46" s="10">
        <v>0.56578507</v>
      </c>
      <c r="U46" s="10">
        <v>0.573932569</v>
      </c>
      <c r="V46" s="10">
        <v>0.57844670099999995</v>
      </c>
      <c r="W46" s="10">
        <v>0.58447806800000002</v>
      </c>
      <c r="X46" s="10">
        <v>0.58786712500000005</v>
      </c>
      <c r="Y46" s="10">
        <v>0.57739147899999999</v>
      </c>
      <c r="Z46" s="10">
        <v>0.59525961599999999</v>
      </c>
      <c r="AA46" s="10">
        <v>0.26329807399999999</v>
      </c>
      <c r="AB46" s="10">
        <v>0.19384489299999999</v>
      </c>
      <c r="AC46" s="10">
        <v>0.20542295999999999</v>
      </c>
      <c r="AD46" s="10">
        <v>0.16813890100000001</v>
      </c>
      <c r="AE46" s="10">
        <v>0.16291863700000001</v>
      </c>
      <c r="AF46" s="10">
        <v>0.15118240699999999</v>
      </c>
      <c r="AG46" s="10">
        <v>0.144100753</v>
      </c>
      <c r="AH46" s="10">
        <v>0.16255639399999999</v>
      </c>
      <c r="AI46" s="10">
        <v>0.13526676500000001</v>
      </c>
      <c r="AJ46" s="10">
        <v>30.18401982</v>
      </c>
      <c r="AK46" s="10">
        <v>36.686397900000003</v>
      </c>
      <c r="AL46" s="10">
        <v>37.440442220000001</v>
      </c>
      <c r="AM46" s="10">
        <v>36.011109830000002</v>
      </c>
      <c r="AN46" s="10">
        <v>36.490560780000003</v>
      </c>
      <c r="AO46" s="10">
        <v>39.707371039999998</v>
      </c>
      <c r="AP46" s="10">
        <v>41.81193511</v>
      </c>
      <c r="AQ46" s="10">
        <v>40.885720300000003</v>
      </c>
      <c r="AR46" s="10">
        <v>-4.4146651859999997</v>
      </c>
      <c r="AS46" s="10">
        <v>-6.4919548210000002</v>
      </c>
      <c r="AT46" s="10">
        <v>-5.5671791500000003</v>
      </c>
      <c r="AU46" s="10">
        <v>-6.2668403169999998</v>
      </c>
      <c r="AV46" s="10">
        <v>-5.3337509750000001</v>
      </c>
      <c r="AW46" s="10">
        <v>-7.6015140299999997</v>
      </c>
      <c r="AX46" s="10">
        <v>-4.9060374339999999</v>
      </c>
      <c r="AY46" s="10">
        <v>-6.4271440560000004</v>
      </c>
      <c r="AZ46" s="10">
        <v>5.0233561089999998</v>
      </c>
      <c r="BA46" s="10">
        <v>4.7585116870000004</v>
      </c>
      <c r="BB46" s="10">
        <v>4.9387566129999998</v>
      </c>
      <c r="BC46" s="10">
        <v>4.8131022479999999</v>
      </c>
      <c r="BD46" s="10">
        <v>4.6405330649999996</v>
      </c>
      <c r="BE46" s="10">
        <v>4.7490992590000003</v>
      </c>
      <c r="BF46" s="10">
        <v>4.696051518</v>
      </c>
      <c r="BG46" s="10">
        <v>4.1293329859999997</v>
      </c>
      <c r="BH46" s="10">
        <v>-1.6779902849999999</v>
      </c>
      <c r="BI46" s="10">
        <v>-1.6576450810000001</v>
      </c>
      <c r="BJ46" s="10">
        <v>-1.8095198450000001</v>
      </c>
      <c r="BK46" s="10">
        <v>-1.8461356579999999</v>
      </c>
      <c r="BL46" s="10">
        <v>-1.923691168</v>
      </c>
      <c r="BM46" s="10">
        <v>-1.954601706</v>
      </c>
      <c r="BN46" s="10">
        <v>-1.895298827</v>
      </c>
      <c r="BO46" s="10">
        <v>-2.0682282729999999</v>
      </c>
      <c r="BP46" s="10">
        <f>VLOOKUP($B46,[1]PhiInxIrossOut_ggeffects!$A$1:$F$316,2,FALSE)</f>
        <v>1.1113061115709599</v>
      </c>
      <c r="BQ46" s="10">
        <f>VLOOKUP($B46,[2]PhiInxICross_ggeffects!$A$1:$F$316,2,FALSE)</f>
        <v>1.4150620018132001</v>
      </c>
      <c r="BR46" s="10">
        <v>-0.27898031699999998</v>
      </c>
      <c r="BS46" s="10">
        <v>0.52781183099999995</v>
      </c>
      <c r="BT46">
        <v>0.52609125475288798</v>
      </c>
      <c r="BU46">
        <v>0.52334980988596902</v>
      </c>
      <c r="BV46">
        <v>0.52197908745250898</v>
      </c>
      <c r="BW46">
        <v>0.51786692015212998</v>
      </c>
      <c r="BX46">
        <v>0.51649619771866995</v>
      </c>
      <c r="BY46">
        <v>0.51306939163502097</v>
      </c>
      <c r="BZ46" s="15">
        <v>0.79415217400000004</v>
      </c>
      <c r="CA46" s="15">
        <v>0.94806402000000001</v>
      </c>
      <c r="CB46" s="15">
        <v>0.71095412700000005</v>
      </c>
      <c r="CC46" s="15">
        <v>0.85684351199999997</v>
      </c>
      <c r="CD46" s="15">
        <v>1.129895367</v>
      </c>
      <c r="CE46" s="15">
        <v>0.68184200699999997</v>
      </c>
      <c r="CF46" s="15">
        <v>1.103611326</v>
      </c>
      <c r="CG46" s="10">
        <v>0.25377786299999999</v>
      </c>
      <c r="CH46" s="10">
        <v>39.43637468</v>
      </c>
      <c r="CI46" s="10">
        <v>37.436270440000001</v>
      </c>
      <c r="CJ46" s="10">
        <v>39.615372190000002</v>
      </c>
      <c r="CK46" s="10">
        <v>42.770231070000001</v>
      </c>
      <c r="CL46" s="10">
        <v>44.041842799999998</v>
      </c>
      <c r="CM46" s="10">
        <v>44.749379490000003</v>
      </c>
      <c r="CN46" s="10">
        <v>44.260868350000003</v>
      </c>
      <c r="CO46" s="10">
        <v>-5.8383194620000003</v>
      </c>
      <c r="CP46" s="10">
        <v>-5.5430605829999999</v>
      </c>
      <c r="CQ46" s="10">
        <v>-6.2655422170000001</v>
      </c>
      <c r="CR46" s="10">
        <v>-5.2263881379999999</v>
      </c>
      <c r="CS46" s="10">
        <v>-6.4402010780000003</v>
      </c>
      <c r="CT46" s="10">
        <v>-5.489820849</v>
      </c>
      <c r="CU46" s="10">
        <v>-5.3431115509999998</v>
      </c>
    </row>
    <row r="47" spans="1:99" x14ac:dyDescent="0.25">
      <c r="A47" s="12" t="s">
        <v>757</v>
      </c>
      <c r="B47" s="12" t="s">
        <v>212</v>
      </c>
      <c r="C47" t="s">
        <v>190</v>
      </c>
      <c r="D47" t="s">
        <v>526</v>
      </c>
      <c r="E47" t="s">
        <v>1668</v>
      </c>
      <c r="F47" t="s">
        <v>174</v>
      </c>
      <c r="G47" t="s">
        <v>204</v>
      </c>
      <c r="H47" t="s">
        <v>158</v>
      </c>
      <c r="I47" t="s">
        <v>155</v>
      </c>
      <c r="J47" t="s">
        <v>155</v>
      </c>
      <c r="K47" s="10">
        <v>0.66792746800000002</v>
      </c>
      <c r="L47" s="10">
        <v>1.116405503</v>
      </c>
      <c r="M47" s="10">
        <v>0.57106039799999997</v>
      </c>
      <c r="N47" s="10">
        <v>0.57551294600000003</v>
      </c>
      <c r="O47" s="10">
        <v>0.55052459399999998</v>
      </c>
      <c r="P47" s="10">
        <v>0.59918504900000003</v>
      </c>
      <c r="Q47" s="10">
        <v>0.51877501199999998</v>
      </c>
      <c r="R47" s="10">
        <v>0.507949596</v>
      </c>
      <c r="S47" s="10">
        <v>0.55043873700000001</v>
      </c>
      <c r="T47" s="10">
        <v>0.56479241700000005</v>
      </c>
      <c r="U47" s="10">
        <v>0.584101969</v>
      </c>
      <c r="V47" s="10">
        <v>0.58245039499999995</v>
      </c>
      <c r="W47" s="10">
        <v>0.58327280500000001</v>
      </c>
      <c r="X47" s="10">
        <v>0.58729969299999996</v>
      </c>
      <c r="Y47" s="10">
        <v>0.58192670000000002</v>
      </c>
      <c r="Z47" s="10">
        <v>0.59533001600000002</v>
      </c>
      <c r="AA47" s="10">
        <v>0.26462050999999998</v>
      </c>
      <c r="AB47" s="10">
        <v>0.18219153699999999</v>
      </c>
      <c r="AC47" s="10">
        <v>0.21344982700000001</v>
      </c>
      <c r="AD47" s="10">
        <v>0.153475628</v>
      </c>
      <c r="AE47" s="10">
        <v>0.15450673000000001</v>
      </c>
      <c r="AF47" s="10">
        <v>0.149021864</v>
      </c>
      <c r="AG47" s="10">
        <v>0.14981230000000001</v>
      </c>
      <c r="AH47" s="10">
        <v>0.14488320499999999</v>
      </c>
      <c r="AI47" s="10">
        <v>0.136347671</v>
      </c>
      <c r="AJ47" s="10">
        <v>34.401648450000003</v>
      </c>
      <c r="AK47" s="10">
        <v>33.183638940000002</v>
      </c>
      <c r="AL47" s="10">
        <v>36.738248130000002</v>
      </c>
      <c r="AM47" s="10">
        <v>39.023349140000001</v>
      </c>
      <c r="AN47" s="10">
        <v>38.405502749999997</v>
      </c>
      <c r="AO47" s="10">
        <v>39.496504119999997</v>
      </c>
      <c r="AP47" s="10">
        <v>41.204730939999997</v>
      </c>
      <c r="AQ47" s="10">
        <v>46.013941950000003</v>
      </c>
      <c r="AR47" s="10">
        <v>-4.427946135</v>
      </c>
      <c r="AS47" s="10">
        <v>-6.4499632189999998</v>
      </c>
      <c r="AT47" s="10">
        <v>-5.6887942999999996</v>
      </c>
      <c r="AU47" s="10">
        <v>-7.1268967490000001</v>
      </c>
      <c r="AV47" s="10">
        <v>-5.9881935180000001</v>
      </c>
      <c r="AW47" s="10">
        <v>-6.8542446769999996</v>
      </c>
      <c r="AX47" s="10">
        <v>-6.6968836270000001</v>
      </c>
      <c r="AY47" s="10">
        <v>-5.2354833909999998</v>
      </c>
      <c r="AZ47" s="10">
        <v>4.8725392080000001</v>
      </c>
      <c r="BA47" s="10">
        <v>4.7336723699999999</v>
      </c>
      <c r="BB47" s="10">
        <v>4.8142576029999997</v>
      </c>
      <c r="BC47" s="10">
        <v>4.7046624430000001</v>
      </c>
      <c r="BD47" s="10">
        <v>4.6246962649999999</v>
      </c>
      <c r="BE47" s="10">
        <v>4.6665163300000003</v>
      </c>
      <c r="BF47" s="10">
        <v>4.6636790340000003</v>
      </c>
      <c r="BG47" s="10">
        <v>4.0754290150000001</v>
      </c>
      <c r="BH47" s="10">
        <v>-1.7373504740000001</v>
      </c>
      <c r="BI47" s="10">
        <v>-1.6482007750000001</v>
      </c>
      <c r="BJ47" s="10">
        <v>-1.8879705</v>
      </c>
      <c r="BK47" s="10">
        <v>-1.894562909</v>
      </c>
      <c r="BL47" s="10">
        <v>-1.944022876</v>
      </c>
      <c r="BM47" s="10">
        <v>-1.931042675</v>
      </c>
      <c r="BN47" s="10">
        <v>-1.9758621110000001</v>
      </c>
      <c r="BO47" s="10">
        <v>-2.066983188</v>
      </c>
      <c r="BP47" s="10">
        <f>VLOOKUP($B47,[1]PhiInxIrossOut_ggeffects!$A$1:$F$316,2,FALSE)</f>
        <v>1.18272185357096</v>
      </c>
      <c r="BQ47" s="10">
        <f>VLOOKUP($B47,[2]PhiInxICross_ggeffects!$A$1:$F$316,2,FALSE)</f>
        <v>1.4366957792507</v>
      </c>
      <c r="BR47" s="10">
        <v>-0.20866173499999999</v>
      </c>
      <c r="BS47" s="10">
        <v>0.53110518900000003</v>
      </c>
      <c r="BT47">
        <v>0.53611140684414405</v>
      </c>
      <c r="BU47">
        <v>0.53724372623577898</v>
      </c>
      <c r="BV47">
        <v>0.53780988593159695</v>
      </c>
      <c r="BW47">
        <v>0.53950836501904897</v>
      </c>
      <c r="BX47">
        <v>0.54007452471486594</v>
      </c>
      <c r="BY47">
        <v>0.54148992395440998</v>
      </c>
      <c r="BZ47" s="15">
        <v>0.96622412800000002</v>
      </c>
      <c r="CA47" s="15">
        <v>0.85910792599999997</v>
      </c>
      <c r="CB47" s="15">
        <v>0.84767524500000002</v>
      </c>
      <c r="CC47" s="15">
        <v>0.91749720599999995</v>
      </c>
      <c r="CD47" s="15">
        <v>0.88691062799999998</v>
      </c>
      <c r="CE47" s="15">
        <v>0.828978997</v>
      </c>
      <c r="CF47" s="15">
        <v>1.2374917519999999</v>
      </c>
      <c r="CG47" s="10">
        <v>0.23628333100000001</v>
      </c>
      <c r="CH47" s="10">
        <v>40.452427299999997</v>
      </c>
      <c r="CI47" s="10">
        <v>41.808385350000002</v>
      </c>
      <c r="CJ47" s="10">
        <v>40.505218319999997</v>
      </c>
      <c r="CK47" s="10">
        <v>43.041922990000003</v>
      </c>
      <c r="CL47" s="10">
        <v>47.038564569999998</v>
      </c>
      <c r="CM47" s="10">
        <v>46.88068535</v>
      </c>
      <c r="CN47" s="10">
        <v>41.112106920000002</v>
      </c>
      <c r="CO47" s="10">
        <v>-5.9040713980000001</v>
      </c>
      <c r="CP47" s="10">
        <v>-5.8436285290000001</v>
      </c>
      <c r="CQ47" s="10">
        <v>-5.4894537799999998</v>
      </c>
      <c r="CR47" s="10">
        <v>-6.3001002850000001</v>
      </c>
      <c r="CS47" s="10">
        <v>-5.5292183379999997</v>
      </c>
      <c r="CT47" s="10">
        <v>-6.3736817539999997</v>
      </c>
      <c r="CU47" s="10">
        <v>-4.7019174169999998</v>
      </c>
    </row>
    <row r="48" spans="1:99" x14ac:dyDescent="0.25">
      <c r="A48" s="12" t="s">
        <v>760</v>
      </c>
      <c r="B48" s="12" t="s">
        <v>213</v>
      </c>
      <c r="C48" t="s">
        <v>190</v>
      </c>
      <c r="D48" t="s">
        <v>526</v>
      </c>
      <c r="E48" t="s">
        <v>1668</v>
      </c>
      <c r="F48" t="s">
        <v>174</v>
      </c>
      <c r="G48" t="s">
        <v>196</v>
      </c>
      <c r="H48" t="s">
        <v>155</v>
      </c>
      <c r="I48" t="s">
        <v>155</v>
      </c>
      <c r="J48" t="s">
        <v>155</v>
      </c>
      <c r="K48" s="10">
        <v>1.0065196300000001</v>
      </c>
      <c r="L48" s="10">
        <v>0.88554938400000005</v>
      </c>
      <c r="M48" s="10">
        <v>0.64988871999999998</v>
      </c>
      <c r="N48" s="10">
        <v>0.93707742000000005</v>
      </c>
      <c r="O48" s="10">
        <v>0.62095918699999997</v>
      </c>
      <c r="P48" s="10">
        <v>0.55254920399999996</v>
      </c>
      <c r="Q48" s="10">
        <v>0.49466970500000002</v>
      </c>
      <c r="R48" s="10">
        <v>0.49709754499999997</v>
      </c>
      <c r="S48" s="10">
        <v>0.51173044999999995</v>
      </c>
      <c r="T48" s="10">
        <v>0.55446763600000004</v>
      </c>
      <c r="U48" s="10">
        <v>0.571013251</v>
      </c>
      <c r="V48" s="10">
        <v>0.56766079300000005</v>
      </c>
      <c r="W48" s="10">
        <v>0.58209027599999996</v>
      </c>
      <c r="X48" s="10">
        <v>0.57835687999999996</v>
      </c>
      <c r="Y48" s="10">
        <v>0.58021264500000003</v>
      </c>
      <c r="Z48" s="10">
        <v>0.59510423499999998</v>
      </c>
      <c r="AA48" s="10">
        <v>0.26118466000000001</v>
      </c>
      <c r="AB48" s="10">
        <v>0.24169400099999999</v>
      </c>
      <c r="AC48" s="10">
        <v>0.20465033899999999</v>
      </c>
      <c r="AD48" s="10">
        <v>0.17153385700000001</v>
      </c>
      <c r="AE48" s="10">
        <v>0.19247671399999999</v>
      </c>
      <c r="AF48" s="10">
        <v>0.15712421500000001</v>
      </c>
      <c r="AG48" s="10">
        <v>0.15328401</v>
      </c>
      <c r="AH48" s="10">
        <v>0.14488193399999999</v>
      </c>
      <c r="AI48" s="10">
        <v>0.137272528</v>
      </c>
      <c r="AJ48" s="10">
        <v>37.995075900000003</v>
      </c>
      <c r="AK48" s="10">
        <v>37.99883329</v>
      </c>
      <c r="AL48" s="10">
        <v>37.544212770000001</v>
      </c>
      <c r="AM48" s="10">
        <v>33.897357079999999</v>
      </c>
      <c r="AN48" s="10">
        <v>35.798381310000003</v>
      </c>
      <c r="AO48" s="10">
        <v>36.401331030000001</v>
      </c>
      <c r="AP48" s="10">
        <v>37.39877121</v>
      </c>
      <c r="AQ48" s="10">
        <v>41.448062870000001</v>
      </c>
      <c r="AR48" s="10">
        <v>-4.2532417660000004</v>
      </c>
      <c r="AS48" s="10">
        <v>-4.0776222180000001</v>
      </c>
      <c r="AT48" s="10">
        <v>-3.7763209230000001</v>
      </c>
      <c r="AU48" s="10">
        <v>-2.901819835</v>
      </c>
      <c r="AV48" s="10">
        <v>-3.759561149</v>
      </c>
      <c r="AW48" s="10">
        <v>-4.691939369</v>
      </c>
      <c r="AX48" s="10">
        <v>-3.7054900530000001</v>
      </c>
      <c r="AY48" s="10">
        <v>-3.453453235</v>
      </c>
      <c r="AZ48" s="10">
        <v>5.0069474730000003</v>
      </c>
      <c r="BA48" s="10">
        <v>4.758102601</v>
      </c>
      <c r="BB48" s="10">
        <v>4.9108091070000004</v>
      </c>
      <c r="BC48" s="10">
        <v>4.7719995669999999</v>
      </c>
      <c r="BD48" s="10">
        <v>4.5868095049999997</v>
      </c>
      <c r="BE48" s="10">
        <v>4.7476929849999996</v>
      </c>
      <c r="BF48" s="10">
        <v>4.6763263269999999</v>
      </c>
      <c r="BG48" s="10">
        <v>4.0706216059999996</v>
      </c>
      <c r="BH48" s="10">
        <v>-1.581268441</v>
      </c>
      <c r="BI48" s="10">
        <v>-1.6929608780000001</v>
      </c>
      <c r="BJ48" s="10">
        <v>-1.803693191</v>
      </c>
      <c r="BK48" s="10">
        <v>-1.75419002</v>
      </c>
      <c r="BL48" s="10">
        <v>-1.907104267</v>
      </c>
      <c r="BM48" s="10">
        <v>-1.919512809</v>
      </c>
      <c r="BN48" s="10">
        <v>-1.9805144100000001</v>
      </c>
      <c r="BO48" s="10">
        <v>-2.0701348629999998</v>
      </c>
      <c r="BP48" s="10">
        <f>VLOOKUP($B48,[1]PhiInxIrossOut_ggeffects!$A$1:$F$316,2,FALSE)</f>
        <v>1.15471597164239</v>
      </c>
      <c r="BQ48" s="10">
        <f>VLOOKUP($B48,[2]PhiInxICross_ggeffects!$A$1:$F$316,2,FALSE)</f>
        <v>1.3614487723132001</v>
      </c>
      <c r="BR48" s="10">
        <v>-0.10958989299999999</v>
      </c>
      <c r="BS48" s="10">
        <v>0.52983430799999998</v>
      </c>
      <c r="BT48">
        <v>0.55487680608368795</v>
      </c>
      <c r="BU48">
        <v>0.54232775665402999</v>
      </c>
      <c r="BV48">
        <v>0.53605323193920096</v>
      </c>
      <c r="BW48">
        <v>0.51722965779471497</v>
      </c>
      <c r="BX48">
        <v>0.51095513307988505</v>
      </c>
      <c r="BY48">
        <v>0.49526882129281302</v>
      </c>
      <c r="BZ48" s="15">
        <v>0.92620135199999998</v>
      </c>
      <c r="CA48" s="15">
        <v>0.90588407800000004</v>
      </c>
      <c r="CB48" s="15">
        <v>0.87519781699999999</v>
      </c>
      <c r="CC48" s="15">
        <v>1.0681164400000001</v>
      </c>
      <c r="CD48" s="15">
        <v>0.99176315400000004</v>
      </c>
      <c r="CE48" s="15">
        <v>0.89185240499999996</v>
      </c>
      <c r="CF48" s="15">
        <v>1.419989865</v>
      </c>
      <c r="CG48" s="10">
        <v>0.227235404</v>
      </c>
      <c r="CH48" s="10">
        <v>38.461559450000003</v>
      </c>
      <c r="CI48" s="10">
        <v>39.593436599999997</v>
      </c>
      <c r="CJ48" s="10">
        <v>40.422901629999998</v>
      </c>
      <c r="CK48" s="10">
        <v>42.434175209999999</v>
      </c>
      <c r="CL48" s="10">
        <v>42.863551809999997</v>
      </c>
      <c r="CM48" s="10">
        <v>44.570437820000002</v>
      </c>
      <c r="CN48" s="10">
        <v>40.633141270000003</v>
      </c>
      <c r="CO48" s="10">
        <v>-6.6053936359999996</v>
      </c>
      <c r="CP48" s="10">
        <v>-6.6498685579999997</v>
      </c>
      <c r="CQ48" s="10">
        <v>-6.7928042959999999</v>
      </c>
      <c r="CR48" s="10">
        <v>-6.8840145169999998</v>
      </c>
      <c r="CS48" s="10">
        <v>-6.9075101339999998</v>
      </c>
      <c r="CT48" s="10">
        <v>-7.316065107</v>
      </c>
      <c r="CU48" s="10">
        <v>-5.6630360900000003</v>
      </c>
    </row>
    <row r="49" spans="1:99" x14ac:dyDescent="0.25">
      <c r="A49" s="12" t="s">
        <v>763</v>
      </c>
      <c r="B49" s="12" t="s">
        <v>214</v>
      </c>
      <c r="C49" t="s">
        <v>190</v>
      </c>
      <c r="D49" t="s">
        <v>526</v>
      </c>
      <c r="E49" t="s">
        <v>1669</v>
      </c>
      <c r="F49" t="s">
        <v>182</v>
      </c>
      <c r="G49" t="s">
        <v>196</v>
      </c>
      <c r="H49" t="s">
        <v>155</v>
      </c>
      <c r="I49" t="s">
        <v>155</v>
      </c>
      <c r="J49" t="s">
        <v>155</v>
      </c>
      <c r="K49" s="10">
        <v>1.7044725089999999</v>
      </c>
      <c r="L49" s="10">
        <v>1.093131751</v>
      </c>
      <c r="M49" s="10">
        <v>0.67722679100000005</v>
      </c>
      <c r="N49" s="10">
        <v>0.68521354099999998</v>
      </c>
      <c r="O49" s="10">
        <v>0.68673170299999997</v>
      </c>
      <c r="P49" s="10">
        <v>0.98146096500000002</v>
      </c>
      <c r="Q49" s="10">
        <v>0.65144791899999999</v>
      </c>
      <c r="R49" s="10">
        <v>0.63487942500000005</v>
      </c>
      <c r="S49" s="10">
        <v>0.49827574800000002</v>
      </c>
      <c r="T49" s="10">
        <v>0.55345064899999996</v>
      </c>
      <c r="U49" s="10">
        <v>0.56510622200000005</v>
      </c>
      <c r="V49" s="10">
        <v>0.567175333</v>
      </c>
      <c r="W49" s="10">
        <v>0.57023015200000005</v>
      </c>
      <c r="X49" s="10">
        <v>0.56213824099999998</v>
      </c>
      <c r="Y49" s="10">
        <v>0.57313625800000001</v>
      </c>
      <c r="Z49" s="10">
        <v>0.58409455300000002</v>
      </c>
      <c r="AA49" s="10">
        <v>0.24656521200000001</v>
      </c>
      <c r="AB49" s="10">
        <v>0.295562241</v>
      </c>
      <c r="AC49" s="10">
        <v>0.228882476</v>
      </c>
      <c r="AD49" s="10">
        <v>0.18627318000000001</v>
      </c>
      <c r="AE49" s="10">
        <v>0.18429436499999999</v>
      </c>
      <c r="AF49" s="10">
        <v>0.18019869199999999</v>
      </c>
      <c r="AG49" s="10">
        <v>0.20830990899999999</v>
      </c>
      <c r="AH49" s="10">
        <v>0.173744713</v>
      </c>
      <c r="AI49" s="10">
        <v>0.165672243</v>
      </c>
      <c r="AJ49" s="10">
        <v>30.676206530000002</v>
      </c>
      <c r="AK49" s="10">
        <v>32.478221359999999</v>
      </c>
      <c r="AL49" s="10">
        <v>32.29219303</v>
      </c>
      <c r="AM49" s="10">
        <v>31.593300360000001</v>
      </c>
      <c r="AN49" s="10">
        <v>33.140569030000002</v>
      </c>
      <c r="AO49" s="10">
        <v>32.538129419999997</v>
      </c>
      <c r="AP49" s="10">
        <v>29.706493200000001</v>
      </c>
      <c r="AQ49" s="10">
        <v>32.697793679999997</v>
      </c>
      <c r="AR49" s="10">
        <v>-3.5930644009999999</v>
      </c>
      <c r="AS49" s="10">
        <v>-5.6504559170000004</v>
      </c>
      <c r="AT49" s="10">
        <v>-5.1722824589999998</v>
      </c>
      <c r="AU49" s="10">
        <v>-5.8476237040000001</v>
      </c>
      <c r="AV49" s="10">
        <v>-5.4827361870000004</v>
      </c>
      <c r="AW49" s="10">
        <v>-5.3428269159999999</v>
      </c>
      <c r="AX49" s="10">
        <v>-5.4176105809999999</v>
      </c>
      <c r="AY49" s="10">
        <v>-5.3579222409999998</v>
      </c>
      <c r="AZ49" s="10">
        <v>4.9547257890000003</v>
      </c>
      <c r="BA49" s="10">
        <v>4.6599625319999998</v>
      </c>
      <c r="BB49" s="10">
        <v>4.7986077720000004</v>
      </c>
      <c r="BC49" s="10">
        <v>4.6858816159999996</v>
      </c>
      <c r="BD49" s="10">
        <v>4.5377373949999997</v>
      </c>
      <c r="BE49" s="10">
        <v>4.6332008289999997</v>
      </c>
      <c r="BF49" s="10">
        <v>4.5349489299999997</v>
      </c>
      <c r="BG49" s="10">
        <v>4.0118663850000003</v>
      </c>
      <c r="BH49" s="10">
        <v>-1.3242733069999999</v>
      </c>
      <c r="BI49" s="10">
        <v>-1.5113964980000001</v>
      </c>
      <c r="BJ49" s="10">
        <v>-1.6833856300000001</v>
      </c>
      <c r="BK49" s="10">
        <v>-1.709392502</v>
      </c>
      <c r="BL49" s="10">
        <v>-1.7512366880000001</v>
      </c>
      <c r="BM49" s="10">
        <v>-1.651576087</v>
      </c>
      <c r="BN49" s="10">
        <v>-1.785412488</v>
      </c>
      <c r="BO49" s="10">
        <v>-1.864688549</v>
      </c>
      <c r="BP49" s="10">
        <f>VLOOKUP($B49,[1]PhiInxIrossOut_ggeffects!$A$1:$F$316,2,FALSE)</f>
        <v>1.2029816786423899</v>
      </c>
      <c r="BQ49" s="10">
        <f>VLOOKUP($B49,[2]PhiInxICross_ggeffects!$A$1:$F$316,2,FALSE)</f>
        <v>1.2898823857507</v>
      </c>
      <c r="BR49" s="10">
        <v>-0.19812005999999999</v>
      </c>
      <c r="BS49" s="10">
        <v>0.53148782000000006</v>
      </c>
      <c r="BT49">
        <v>0.55127946768064595</v>
      </c>
      <c r="BU49">
        <v>0.54532129277570296</v>
      </c>
      <c r="BV49">
        <v>0.54234220532323196</v>
      </c>
      <c r="BW49">
        <v>0.53340494296581797</v>
      </c>
      <c r="BX49">
        <v>0.53042585551334698</v>
      </c>
      <c r="BY49">
        <v>0.52297813688216799</v>
      </c>
      <c r="BZ49" s="15">
        <v>0.969201443</v>
      </c>
      <c r="CA49" s="15">
        <v>0.73172903099999997</v>
      </c>
      <c r="CB49" s="15">
        <v>0.80457022</v>
      </c>
      <c r="CC49" s="15">
        <v>0.71973227200000001</v>
      </c>
      <c r="CD49" s="15">
        <v>1.1739571630000001</v>
      </c>
      <c r="CE49" s="15">
        <v>0.94905595700000001</v>
      </c>
      <c r="CF49" s="15">
        <v>1.3357900709999999</v>
      </c>
      <c r="CG49" s="10">
        <v>0.23215048199999999</v>
      </c>
      <c r="CH49" s="10">
        <v>42.859274910000003</v>
      </c>
      <c r="CI49" s="10">
        <v>44.251291960000003</v>
      </c>
      <c r="CJ49" s="10">
        <v>46.450998839999997</v>
      </c>
      <c r="CK49" s="10">
        <v>39.622667079999999</v>
      </c>
      <c r="CL49" s="10">
        <v>46.650839980000001</v>
      </c>
      <c r="CM49" s="10">
        <v>44.605014750000002</v>
      </c>
      <c r="CN49" s="10">
        <v>45.262664559999997</v>
      </c>
      <c r="CO49" s="10">
        <v>-7.9414167119999997</v>
      </c>
      <c r="CP49" s="10">
        <v>-7.3401476089999997</v>
      </c>
      <c r="CQ49" s="10">
        <v>-7.1595868239999998</v>
      </c>
      <c r="CR49" s="10">
        <v>-7.1171517629999999</v>
      </c>
      <c r="CS49" s="10">
        <v>-6.8671117089999996</v>
      </c>
      <c r="CT49" s="10">
        <v>-7.8564615990000002</v>
      </c>
      <c r="CU49" s="10">
        <v>-6.5594036600000001</v>
      </c>
    </row>
    <row r="50" spans="1:99" x14ac:dyDescent="0.25">
      <c r="A50" s="12" t="s">
        <v>766</v>
      </c>
      <c r="B50" s="12" t="s">
        <v>215</v>
      </c>
      <c r="C50" t="s">
        <v>190</v>
      </c>
      <c r="D50" t="s">
        <v>526</v>
      </c>
      <c r="E50" t="s">
        <v>1669</v>
      </c>
      <c r="F50" t="s">
        <v>182</v>
      </c>
      <c r="G50" t="s">
        <v>198</v>
      </c>
      <c r="H50" t="s">
        <v>155</v>
      </c>
      <c r="I50" t="s">
        <v>155</v>
      </c>
      <c r="J50" t="s">
        <v>155</v>
      </c>
      <c r="K50" s="10">
        <v>0.804392475</v>
      </c>
      <c r="L50" s="10">
        <v>1.071742663</v>
      </c>
      <c r="M50" s="10">
        <v>0.56615732900000004</v>
      </c>
      <c r="N50" s="10">
        <v>0.70446777400000005</v>
      </c>
      <c r="O50" s="10">
        <v>0.714821441</v>
      </c>
      <c r="P50" s="10">
        <v>0.57440209499999995</v>
      </c>
      <c r="Q50" s="10">
        <v>1.0214716909999999</v>
      </c>
      <c r="R50" s="10">
        <v>0.62806891899999995</v>
      </c>
      <c r="S50" s="10">
        <v>0.54685784800000004</v>
      </c>
      <c r="T50" s="10">
        <v>0.56567635000000005</v>
      </c>
      <c r="U50" s="10">
        <v>0.584666986</v>
      </c>
      <c r="V50" s="10">
        <v>0.58152713899999997</v>
      </c>
      <c r="W50" s="10">
        <v>0.58872786399999999</v>
      </c>
      <c r="X50" s="10">
        <v>0.58903406800000002</v>
      </c>
      <c r="Y50" s="10">
        <v>0.57919625399999997</v>
      </c>
      <c r="Z50" s="10">
        <v>0.59036716</v>
      </c>
      <c r="AA50" s="10">
        <v>0.24840353900000001</v>
      </c>
      <c r="AB50" s="10">
        <v>0.20216941199999999</v>
      </c>
      <c r="AC50" s="10">
        <v>0.21675739399999999</v>
      </c>
      <c r="AD50" s="10">
        <v>0.160256176</v>
      </c>
      <c r="AE50" s="10">
        <v>0.17355847599999999</v>
      </c>
      <c r="AF50" s="10">
        <v>0.16691595000000001</v>
      </c>
      <c r="AG50" s="10">
        <v>0.15474059200000001</v>
      </c>
      <c r="AH50" s="10">
        <v>0.191950328</v>
      </c>
      <c r="AI50" s="10">
        <v>0.15910393</v>
      </c>
      <c r="AJ50" s="10">
        <v>35.017033939999997</v>
      </c>
      <c r="AK50" s="10">
        <v>35.08630162</v>
      </c>
      <c r="AL50" s="10">
        <v>34.923201890000001</v>
      </c>
      <c r="AM50" s="10">
        <v>38.335079880000002</v>
      </c>
      <c r="AN50" s="10">
        <v>36.403752179999998</v>
      </c>
      <c r="AO50" s="10">
        <v>38.903224770000001</v>
      </c>
      <c r="AP50" s="10">
        <v>37.168885899999999</v>
      </c>
      <c r="AQ50" s="10">
        <v>37.412029740000001</v>
      </c>
      <c r="AR50" s="10">
        <v>-4.588505155</v>
      </c>
      <c r="AS50" s="10">
        <v>-5.3083009350000001</v>
      </c>
      <c r="AT50" s="10">
        <v>-5.8272442990000002</v>
      </c>
      <c r="AU50" s="10">
        <v>-7.2962993770000004</v>
      </c>
      <c r="AV50" s="10">
        <v>-6.0934799860000002</v>
      </c>
      <c r="AW50" s="10">
        <v>-6.8246661199999998</v>
      </c>
      <c r="AX50" s="10">
        <v>-6.2715536050000003</v>
      </c>
      <c r="AY50" s="10">
        <v>-6.5169697470000001</v>
      </c>
      <c r="AZ50" s="10">
        <v>4.9993875790000004</v>
      </c>
      <c r="BA50" s="10">
        <v>4.7978419250000002</v>
      </c>
      <c r="BB50" s="10">
        <v>4.8692114740000001</v>
      </c>
      <c r="BC50" s="10">
        <v>4.7483931410000002</v>
      </c>
      <c r="BD50" s="10">
        <v>4.6280555000000003</v>
      </c>
      <c r="BE50" s="10">
        <v>4.7216227660000003</v>
      </c>
      <c r="BF50" s="10">
        <v>4.7339583850000002</v>
      </c>
      <c r="BG50" s="10">
        <v>4.1836165230000004</v>
      </c>
      <c r="BH50" s="10">
        <v>-1.613401479</v>
      </c>
      <c r="BI50" s="10">
        <v>-1.5864590489999999</v>
      </c>
      <c r="BJ50" s="10">
        <v>-1.818486453</v>
      </c>
      <c r="BK50" s="10">
        <v>-1.774382701</v>
      </c>
      <c r="BL50" s="10">
        <v>-1.8265349820000001</v>
      </c>
      <c r="BM50" s="10">
        <v>-1.870641665</v>
      </c>
      <c r="BN50" s="10">
        <v>-1.7584619239999999</v>
      </c>
      <c r="BO50" s="10">
        <v>-1.916882854</v>
      </c>
      <c r="BP50" s="10">
        <f>VLOOKUP($B50,[1]PhiInxIrossOut_ggeffects!$A$1:$F$316,2,FALSE)</f>
        <v>1.17692611328525</v>
      </c>
      <c r="BQ50" s="10">
        <f>VLOOKUP($B50,[2]PhiInxICross_ggeffects!$A$1:$F$316,2,FALSE)</f>
        <v>1.4299671872507</v>
      </c>
      <c r="BR50" s="10">
        <v>-0.56978355400000003</v>
      </c>
      <c r="BS50" s="10">
        <v>0.52995729599999997</v>
      </c>
      <c r="BT50">
        <v>0.54854866920155898</v>
      </c>
      <c r="BU50">
        <v>0.53975323193920199</v>
      </c>
      <c r="BV50">
        <v>0.535355513308022</v>
      </c>
      <c r="BW50">
        <v>0.52216235741448602</v>
      </c>
      <c r="BX50">
        <v>0.51776463878330703</v>
      </c>
      <c r="BY50">
        <v>0.50677034220535999</v>
      </c>
      <c r="BZ50" s="15">
        <v>0.95293777899999998</v>
      </c>
      <c r="CA50" s="15">
        <v>0.67348624999999995</v>
      </c>
      <c r="CB50" s="15">
        <v>0.633331015</v>
      </c>
      <c r="CC50" s="15">
        <v>0.49262612099999997</v>
      </c>
      <c r="CD50" s="15">
        <v>0.84963621199999995</v>
      </c>
      <c r="CE50" s="15">
        <v>0.58054646099999996</v>
      </c>
      <c r="CF50" s="15">
        <v>0.99695002700000002</v>
      </c>
      <c r="CG50" s="10">
        <v>0.28231033</v>
      </c>
      <c r="CH50" s="10">
        <v>42.952114659999999</v>
      </c>
      <c r="CI50" s="10">
        <v>41.62425313</v>
      </c>
      <c r="CJ50" s="10">
        <v>44.609531009999998</v>
      </c>
      <c r="CK50" s="10">
        <v>44.998149759999997</v>
      </c>
      <c r="CL50" s="10">
        <v>48.049530509999997</v>
      </c>
      <c r="CM50" s="10">
        <v>46.485350439999998</v>
      </c>
      <c r="CN50" s="10">
        <v>48.739898650000001</v>
      </c>
      <c r="CO50" s="10">
        <v>-4.9001647039999998</v>
      </c>
      <c r="CP50" s="10">
        <v>-5.0058416709999998</v>
      </c>
      <c r="CQ50" s="10">
        <v>-5.2262167310000001</v>
      </c>
      <c r="CR50" s="10">
        <v>-4.8877636170000001</v>
      </c>
      <c r="CS50" s="10">
        <v>-5.4058716779999996</v>
      </c>
      <c r="CT50" s="10">
        <v>-4.7889801429999999</v>
      </c>
      <c r="CU50" s="10">
        <v>-4.6060492259999997</v>
      </c>
    </row>
    <row r="51" spans="1:99" x14ac:dyDescent="0.25">
      <c r="A51" s="12" t="s">
        <v>769</v>
      </c>
      <c r="B51" s="12" t="s">
        <v>216</v>
      </c>
      <c r="C51" t="s">
        <v>190</v>
      </c>
      <c r="D51" t="s">
        <v>526</v>
      </c>
      <c r="E51" t="s">
        <v>1669</v>
      </c>
      <c r="F51" t="s">
        <v>182</v>
      </c>
      <c r="G51" t="s">
        <v>198</v>
      </c>
      <c r="H51" t="s">
        <v>158</v>
      </c>
      <c r="I51" t="s">
        <v>155</v>
      </c>
      <c r="J51" t="s">
        <v>155</v>
      </c>
      <c r="K51" s="10">
        <v>1.587234579</v>
      </c>
      <c r="L51" s="10">
        <v>1.0509956110000001</v>
      </c>
      <c r="M51" s="10">
        <v>1.141806847</v>
      </c>
      <c r="N51" s="10">
        <v>0.86219791800000001</v>
      </c>
      <c r="O51" s="10">
        <v>0.72941640900000004</v>
      </c>
      <c r="P51" s="10">
        <v>0.72859803700000003</v>
      </c>
      <c r="Q51" s="10">
        <v>0.79706625499999995</v>
      </c>
      <c r="R51" s="10">
        <v>0.772545806</v>
      </c>
      <c r="S51" s="10">
        <v>0.49210275199999998</v>
      </c>
      <c r="T51" s="10">
        <v>0.55248661099999996</v>
      </c>
      <c r="U51" s="10">
        <v>0.55829539399999994</v>
      </c>
      <c r="V51" s="10">
        <v>0.56344735700000004</v>
      </c>
      <c r="W51" s="10">
        <v>0.57415615600000003</v>
      </c>
      <c r="X51" s="10">
        <v>0.57435605499999998</v>
      </c>
      <c r="Y51" s="10">
        <v>0.56409301999999995</v>
      </c>
      <c r="Z51" s="10">
        <v>0.58132332600000003</v>
      </c>
      <c r="AA51" s="10">
        <v>0.23501744499999999</v>
      </c>
      <c r="AB51" s="10">
        <v>0.311500361</v>
      </c>
      <c r="AC51" s="10">
        <v>0.222825052</v>
      </c>
      <c r="AD51" s="10">
        <v>0.22721676099999999</v>
      </c>
      <c r="AE51" s="10">
        <v>0.206715383</v>
      </c>
      <c r="AF51" s="10">
        <v>0.184328678</v>
      </c>
      <c r="AG51" s="10">
        <v>0.18372992199999999</v>
      </c>
      <c r="AH51" s="10">
        <v>0.19639726199999999</v>
      </c>
      <c r="AI51" s="10">
        <v>0.18323108699999999</v>
      </c>
      <c r="AJ51" s="10">
        <v>38.352480040000003</v>
      </c>
      <c r="AK51" s="10">
        <v>39.489565429999999</v>
      </c>
      <c r="AL51" s="10">
        <v>36.447288479999997</v>
      </c>
      <c r="AM51" s="10">
        <v>42.335455410000002</v>
      </c>
      <c r="AN51" s="10">
        <v>43.243998750000003</v>
      </c>
      <c r="AO51" s="10">
        <v>44.089336539999998</v>
      </c>
      <c r="AP51" s="10">
        <v>45.342266850000001</v>
      </c>
      <c r="AQ51" s="10">
        <v>43.93782693</v>
      </c>
      <c r="AR51" s="10">
        <v>-4.9061984079999998</v>
      </c>
      <c r="AS51" s="10">
        <v>-5.015785223</v>
      </c>
      <c r="AT51" s="10">
        <v>-6.0189161349999996</v>
      </c>
      <c r="AU51" s="10">
        <v>-7.7355922420000001</v>
      </c>
      <c r="AV51" s="10">
        <v>-6.9727423579999996</v>
      </c>
      <c r="AW51" s="10">
        <v>-7.1821556099999997</v>
      </c>
      <c r="AX51" s="10">
        <v>-6.4764908529999996</v>
      </c>
      <c r="AY51" s="10">
        <v>-6.580409264</v>
      </c>
      <c r="AZ51" s="10">
        <v>5.0873442329999996</v>
      </c>
      <c r="BA51" s="10">
        <v>4.7234899959999996</v>
      </c>
      <c r="BB51" s="10">
        <v>4.9118439360000004</v>
      </c>
      <c r="BC51" s="10">
        <v>4.6953457390000004</v>
      </c>
      <c r="BD51" s="10">
        <v>4.5778506400000003</v>
      </c>
      <c r="BE51" s="10">
        <v>4.7268118389999998</v>
      </c>
      <c r="BF51" s="10">
        <v>4.7094574160000002</v>
      </c>
      <c r="BG51" s="10">
        <v>4.1035090619999997</v>
      </c>
      <c r="BH51" s="10">
        <v>-1.282233121</v>
      </c>
      <c r="BI51" s="10">
        <v>-1.56277011</v>
      </c>
      <c r="BJ51" s="10">
        <v>-1.5253494830000001</v>
      </c>
      <c r="BK51" s="10">
        <v>-1.6191263680000001</v>
      </c>
      <c r="BL51" s="10">
        <v>-1.7170492509999999</v>
      </c>
      <c r="BM51" s="10">
        <v>-1.7050788269999999</v>
      </c>
      <c r="BN51" s="10">
        <v>-1.68068522</v>
      </c>
      <c r="BO51" s="10">
        <v>-1.777804519</v>
      </c>
      <c r="BP51" s="10">
        <f>VLOOKUP($B51,[1]PhiInxIrossOut_ggeffects!$A$1:$F$316,2,FALSE)</f>
        <v>1.15720663264239</v>
      </c>
      <c r="BQ51" s="10">
        <f>VLOOKUP($B51,[2]PhiInxICross_ggeffects!$A$1:$F$316,2,FALSE)</f>
        <v>1.2914959679382001</v>
      </c>
      <c r="BR51" s="10">
        <v>-0.56088077300000005</v>
      </c>
      <c r="BS51" s="10">
        <v>0.52976598100000005</v>
      </c>
      <c r="BT51">
        <v>0.53665437262361204</v>
      </c>
      <c r="BU51">
        <v>0.533725095057072</v>
      </c>
      <c r="BV51">
        <v>0.53226045627380203</v>
      </c>
      <c r="BW51">
        <v>0.52786653992399202</v>
      </c>
      <c r="BX51">
        <v>0.52640190114072205</v>
      </c>
      <c r="BY51">
        <v>0.52274030418254702</v>
      </c>
      <c r="BZ51" s="15">
        <v>0.68961446100000001</v>
      </c>
      <c r="CA51" s="15">
        <v>0.60648632499999999</v>
      </c>
      <c r="CB51" s="15">
        <v>0.69353097500000005</v>
      </c>
      <c r="CC51" s="15">
        <v>0.71379863899999996</v>
      </c>
      <c r="CD51" s="15">
        <v>0.91962077799999997</v>
      </c>
      <c r="CE51" s="15">
        <v>0.64453400999999999</v>
      </c>
      <c r="CF51" s="15">
        <v>0.79107181800000004</v>
      </c>
      <c r="CG51" s="10">
        <v>0.285486138</v>
      </c>
      <c r="CH51" s="10">
        <v>39.946373919999999</v>
      </c>
      <c r="CI51" s="10">
        <v>41.250819110000002</v>
      </c>
      <c r="CJ51" s="10">
        <v>41.145325890000002</v>
      </c>
      <c r="CK51" s="10">
        <v>40.058101440000002</v>
      </c>
      <c r="CL51" s="10">
        <v>45.893751819999999</v>
      </c>
      <c r="CM51" s="10">
        <v>48.301212620000001</v>
      </c>
      <c r="CN51" s="10">
        <v>47.660738559999999</v>
      </c>
      <c r="CO51" s="10">
        <v>-4.172455169</v>
      </c>
      <c r="CP51" s="10">
        <v>-4.5491697640000002</v>
      </c>
      <c r="CQ51" s="10">
        <v>-4.629654436</v>
      </c>
      <c r="CR51" s="10">
        <v>-4.9307002400000002</v>
      </c>
      <c r="CS51" s="10">
        <v>-5.037880285</v>
      </c>
      <c r="CT51" s="10">
        <v>-4.934336515</v>
      </c>
      <c r="CU51" s="10">
        <v>-4.0744360400000001</v>
      </c>
    </row>
    <row r="52" spans="1:99" x14ac:dyDescent="0.25">
      <c r="A52" s="12" t="s">
        <v>772</v>
      </c>
      <c r="B52" s="12" t="s">
        <v>217</v>
      </c>
      <c r="C52" t="s">
        <v>190</v>
      </c>
      <c r="D52" t="s">
        <v>526</v>
      </c>
      <c r="E52" t="s">
        <v>1669</v>
      </c>
      <c r="F52" t="s">
        <v>182</v>
      </c>
      <c r="G52" t="s">
        <v>218</v>
      </c>
      <c r="H52" t="s">
        <v>158</v>
      </c>
      <c r="I52" t="s">
        <v>155</v>
      </c>
      <c r="J52" t="s">
        <v>155</v>
      </c>
      <c r="K52" s="10">
        <v>0.845337746</v>
      </c>
      <c r="L52" s="10">
        <v>0.81714030000000004</v>
      </c>
      <c r="M52" s="10">
        <v>0.58324673800000004</v>
      </c>
      <c r="N52" s="10">
        <v>0.52982672900000005</v>
      </c>
      <c r="O52" s="10">
        <v>0.431945464</v>
      </c>
      <c r="P52" s="10">
        <v>0.57691292000000005</v>
      </c>
      <c r="Q52" s="10">
        <v>0.498269984</v>
      </c>
      <c r="R52" s="10">
        <v>0.38848691499999999</v>
      </c>
      <c r="S52" s="10">
        <v>0.54632878399999996</v>
      </c>
      <c r="T52" s="10">
        <v>0.57397062200000004</v>
      </c>
      <c r="U52" s="10">
        <v>0.58562619500000002</v>
      </c>
      <c r="V52" s="10">
        <v>0.59386101099999999</v>
      </c>
      <c r="W52" s="10">
        <v>0.59500233599999997</v>
      </c>
      <c r="X52" s="10">
        <v>0.57861861400000003</v>
      </c>
      <c r="Y52" s="10">
        <v>0.59386884100000004</v>
      </c>
      <c r="Z52" s="10">
        <v>0.60652802100000003</v>
      </c>
      <c r="AA52" s="10">
        <v>0.26787039299999998</v>
      </c>
      <c r="AB52" s="10">
        <v>0.19588072300000001</v>
      </c>
      <c r="AC52" s="10">
        <v>0.182453329</v>
      </c>
      <c r="AD52" s="10">
        <v>0.151420635</v>
      </c>
      <c r="AE52" s="10">
        <v>0.14064360200000001</v>
      </c>
      <c r="AF52" s="10">
        <v>0.126128987</v>
      </c>
      <c r="AG52" s="10">
        <v>0.15285101200000001</v>
      </c>
      <c r="AH52" s="10">
        <v>0.131714674</v>
      </c>
      <c r="AI52" s="10">
        <v>0.113686326</v>
      </c>
      <c r="AJ52" s="10">
        <v>34.632561299999999</v>
      </c>
      <c r="AK52" s="10">
        <v>37.826669770000002</v>
      </c>
      <c r="AL52" s="10">
        <v>37.139487729999999</v>
      </c>
      <c r="AM52" s="10">
        <v>40.217263240000001</v>
      </c>
      <c r="AN52" s="10">
        <v>41.68264405</v>
      </c>
      <c r="AO52" s="10">
        <v>47.297130889999998</v>
      </c>
      <c r="AP52" s="10">
        <v>42.883421179999999</v>
      </c>
      <c r="AQ52" s="10">
        <v>42.569727569999998</v>
      </c>
      <c r="AR52" s="10">
        <v>-4.769658411</v>
      </c>
      <c r="AS52" s="10">
        <v>-7.092358172</v>
      </c>
      <c r="AT52" s="10">
        <v>-6.6429264410000002</v>
      </c>
      <c r="AU52" s="10">
        <v>-5.920977594</v>
      </c>
      <c r="AV52" s="10">
        <v>-6.0137468009999999</v>
      </c>
      <c r="AW52" s="10">
        <v>-7.0013975720000001</v>
      </c>
      <c r="AX52" s="10">
        <v>-6.5322993340000002</v>
      </c>
      <c r="AY52" s="10">
        <v>-6.6516940599999996</v>
      </c>
      <c r="AZ52" s="10">
        <v>4.9652185089999996</v>
      </c>
      <c r="BA52" s="10">
        <v>4.6909303639999997</v>
      </c>
      <c r="BB52" s="10">
        <v>4.8703342029999996</v>
      </c>
      <c r="BC52" s="10">
        <v>4.7590427670000004</v>
      </c>
      <c r="BD52" s="10">
        <v>4.6062082179999999</v>
      </c>
      <c r="BE52" s="10">
        <v>4.7902422839999996</v>
      </c>
      <c r="BF52" s="10">
        <v>4.6563408050000001</v>
      </c>
      <c r="BG52" s="10">
        <v>4.0864812349999999</v>
      </c>
      <c r="BH52" s="10">
        <v>-1.741525448</v>
      </c>
      <c r="BI52" s="10">
        <v>-1.8066824500000001</v>
      </c>
      <c r="BJ52" s="10">
        <v>-1.9467911069999999</v>
      </c>
      <c r="BK52" s="10">
        <v>-2.0230072570000002</v>
      </c>
      <c r="BL52" s="10">
        <v>-2.1195126609999999</v>
      </c>
      <c r="BM52" s="10">
        <v>-1.9733664049999999</v>
      </c>
      <c r="BN52" s="10">
        <v>-2.1076058450000001</v>
      </c>
      <c r="BO52" s="10">
        <v>-2.2669716599999998</v>
      </c>
      <c r="BP52" s="10">
        <f>VLOOKUP($B52,[1]PhiInxIrossOut_ggeffects!$A$1:$F$316,2,FALSE)</f>
        <v>1.2196195582138201</v>
      </c>
      <c r="BQ52" s="10">
        <f>VLOOKUP($B52,[2]PhiInxICross_ggeffects!$A$1:$F$316,2,FALSE)</f>
        <v>1.5001130893757</v>
      </c>
      <c r="BR52" s="10">
        <v>-0.22162409199999999</v>
      </c>
      <c r="BS52" s="10">
        <v>0.531952443</v>
      </c>
      <c r="BT52">
        <v>0.52137680608368897</v>
      </c>
      <c r="BU52">
        <v>0.53282775665403004</v>
      </c>
      <c r="BV52">
        <v>0.53855323193920102</v>
      </c>
      <c r="BW52">
        <v>0.55572965779471395</v>
      </c>
      <c r="BX52">
        <v>0.56145513307988504</v>
      </c>
      <c r="BY52">
        <v>0.57576882129281204</v>
      </c>
      <c r="BZ52" s="15">
        <v>1.07496474</v>
      </c>
      <c r="CA52" s="15">
        <v>0.94985748599999997</v>
      </c>
      <c r="CB52" s="15">
        <v>0.84499759600000002</v>
      </c>
      <c r="CC52" s="15">
        <v>0.92302600199999996</v>
      </c>
      <c r="CD52" s="15">
        <v>0.90569598699999998</v>
      </c>
      <c r="CE52" s="15">
        <v>0.85597080000000003</v>
      </c>
      <c r="CF52" s="15">
        <v>0.88162137299999999</v>
      </c>
      <c r="CG52" s="10">
        <v>0.23775917499999999</v>
      </c>
      <c r="CH52" s="10">
        <v>36.659683139999999</v>
      </c>
      <c r="CI52" s="10">
        <v>39.099986710000003</v>
      </c>
      <c r="CJ52" s="10">
        <v>40.58366496</v>
      </c>
      <c r="CK52" s="10">
        <v>39.81839583</v>
      </c>
      <c r="CL52" s="10">
        <v>45.20330877</v>
      </c>
      <c r="CM52" s="10">
        <v>42.943705209999997</v>
      </c>
      <c r="CN52" s="10">
        <v>41.795829560000001</v>
      </c>
      <c r="CO52" s="10">
        <v>-5.6393503789999997</v>
      </c>
      <c r="CP52" s="10">
        <v>-5.0243420419999998</v>
      </c>
      <c r="CQ52" s="10">
        <v>-4.7675909560000003</v>
      </c>
      <c r="CR52" s="10">
        <v>-5.2697291929999999</v>
      </c>
      <c r="CS52" s="10">
        <v>-5.3319444709999999</v>
      </c>
      <c r="CT52" s="10">
        <v>-5.5294148400000003</v>
      </c>
      <c r="CU52" s="10">
        <v>-4.5046435499999999</v>
      </c>
    </row>
    <row r="53" spans="1:99" x14ac:dyDescent="0.25">
      <c r="A53" s="12" t="s">
        <v>775</v>
      </c>
      <c r="B53" s="12" t="s">
        <v>219</v>
      </c>
      <c r="C53" t="s">
        <v>190</v>
      </c>
      <c r="D53" t="s">
        <v>526</v>
      </c>
      <c r="E53" t="s">
        <v>1669</v>
      </c>
      <c r="F53" t="s">
        <v>182</v>
      </c>
      <c r="G53" t="s">
        <v>220</v>
      </c>
      <c r="H53" t="s">
        <v>155</v>
      </c>
      <c r="I53" t="s">
        <v>155</v>
      </c>
      <c r="J53" t="s">
        <v>155</v>
      </c>
      <c r="K53" s="10">
        <v>0.85896669800000003</v>
      </c>
      <c r="L53" s="10">
        <v>1.7505452939999999</v>
      </c>
      <c r="M53" s="10">
        <v>0.99933292900000004</v>
      </c>
      <c r="N53" s="10">
        <v>0.66759452200000002</v>
      </c>
      <c r="O53" s="10">
        <v>0.58208296299999995</v>
      </c>
      <c r="P53" s="10">
        <v>0.65106507899999999</v>
      </c>
      <c r="Q53" s="10">
        <v>0.50880650900000002</v>
      </c>
      <c r="R53" s="10">
        <v>0.41625267399999999</v>
      </c>
      <c r="S53" s="10">
        <v>0.53995525</v>
      </c>
      <c r="T53" s="10">
        <v>0.54931258299999997</v>
      </c>
      <c r="U53" s="10">
        <v>0.56532667199999997</v>
      </c>
      <c r="V53" s="10">
        <v>0.579620888</v>
      </c>
      <c r="W53" s="10">
        <v>0.58490811799999998</v>
      </c>
      <c r="X53" s="10">
        <v>0.57267030100000005</v>
      </c>
      <c r="Y53" s="10">
        <v>0.58196743399999995</v>
      </c>
      <c r="Z53" s="10">
        <v>0.60068601399999999</v>
      </c>
      <c r="AA53" s="10">
        <v>0.25949831200000001</v>
      </c>
      <c r="AB53" s="10">
        <v>0.208082559</v>
      </c>
      <c r="AC53" s="10">
        <v>0.24721293799999999</v>
      </c>
      <c r="AD53" s="10">
        <v>0.20437211</v>
      </c>
      <c r="AE53" s="10">
        <v>0.169515745</v>
      </c>
      <c r="AF53" s="10">
        <v>0.155464194</v>
      </c>
      <c r="AG53" s="10">
        <v>0.171072681</v>
      </c>
      <c r="AH53" s="10">
        <v>0.14831561800000001</v>
      </c>
      <c r="AI53" s="10">
        <v>0.12797195</v>
      </c>
      <c r="AJ53" s="10">
        <v>33.362586129999997</v>
      </c>
      <c r="AK53" s="10">
        <v>36.206214559999999</v>
      </c>
      <c r="AL53" s="10">
        <v>33.989367260000002</v>
      </c>
      <c r="AM53" s="10">
        <v>33.709740439999997</v>
      </c>
      <c r="AN53" s="10">
        <v>34.634661360000003</v>
      </c>
      <c r="AO53" s="10">
        <v>39.351657240000002</v>
      </c>
      <c r="AP53" s="10">
        <v>40.82077151</v>
      </c>
      <c r="AQ53" s="10">
        <v>43.199550790000004</v>
      </c>
      <c r="AR53" s="10">
        <v>-3.536512095</v>
      </c>
      <c r="AS53" s="10">
        <v>-5.4081878400000001</v>
      </c>
      <c r="AT53" s="10">
        <v>-5.6618229590000002</v>
      </c>
      <c r="AU53" s="10">
        <v>-5.3577345980000004</v>
      </c>
      <c r="AV53" s="10">
        <v>-5.4704019229999998</v>
      </c>
      <c r="AW53" s="10">
        <v>-6.1352609960000004</v>
      </c>
      <c r="AX53" s="10">
        <v>-5.8408240190000003</v>
      </c>
      <c r="AY53" s="10">
        <v>-5.8253537199999998</v>
      </c>
      <c r="AZ53" s="10">
        <v>4.9510771050000004</v>
      </c>
      <c r="BA53" s="10">
        <v>4.728051099</v>
      </c>
      <c r="BB53" s="10">
        <v>4.904589541</v>
      </c>
      <c r="BC53" s="10">
        <v>4.6921881799999996</v>
      </c>
      <c r="BD53" s="10">
        <v>4.5459146669999999</v>
      </c>
      <c r="BE53" s="10">
        <v>4.748513183</v>
      </c>
      <c r="BF53" s="10">
        <v>4.5912135049999998</v>
      </c>
      <c r="BG53" s="10">
        <v>4.0371039419999999</v>
      </c>
      <c r="BH53" s="10">
        <v>-1.6374785780000001</v>
      </c>
      <c r="BI53" s="10">
        <v>-1.583213282</v>
      </c>
      <c r="BJ53" s="10">
        <v>-1.6944030800000001</v>
      </c>
      <c r="BK53" s="10">
        <v>-1.823804387</v>
      </c>
      <c r="BL53" s="10">
        <v>-1.913404034</v>
      </c>
      <c r="BM53" s="10">
        <v>-1.8340343589999999</v>
      </c>
      <c r="BN53" s="10">
        <v>-1.9600111490000001</v>
      </c>
      <c r="BO53" s="10">
        <v>-2.139759111</v>
      </c>
      <c r="BP53" s="10">
        <f>VLOOKUP($B53,[1]PhiInxIrossOut_ggeffects!$A$1:$F$316,2,FALSE)</f>
        <v>1.0826305773579199</v>
      </c>
      <c r="BQ53" s="10">
        <f>VLOOKUP($B53,[2]PhiInxICross_ggeffects!$A$1:$F$316,2,FALSE)</f>
        <v>1.42982193295989</v>
      </c>
      <c r="BR53" s="10">
        <v>1.3151497999999999E-2</v>
      </c>
      <c r="BS53" s="10">
        <v>0.52480544600000001</v>
      </c>
      <c r="BT53">
        <v>0.54415437262361199</v>
      </c>
      <c r="BU53">
        <v>0.52322509505707204</v>
      </c>
      <c r="BV53">
        <v>0.51276045627380196</v>
      </c>
      <c r="BW53">
        <v>0.48136653992399198</v>
      </c>
      <c r="BX53">
        <v>0.470901901140722</v>
      </c>
      <c r="BY53">
        <v>0.44474030418254701</v>
      </c>
      <c r="BZ53" s="15">
        <v>1.0860169669999999</v>
      </c>
      <c r="CA53" s="15">
        <v>0.82455648800000003</v>
      </c>
      <c r="CB53" s="15">
        <v>0.99492810899999995</v>
      </c>
      <c r="CC53" s="15">
        <v>0.96248515099999998</v>
      </c>
      <c r="CD53" s="15">
        <v>1.2462685090000001</v>
      </c>
      <c r="CE53" s="15">
        <v>1.080706207</v>
      </c>
      <c r="CF53" s="15">
        <v>2.202548336</v>
      </c>
      <c r="CG53" s="10">
        <v>0.22769299200000001</v>
      </c>
      <c r="CH53" s="10">
        <v>39.530227609999997</v>
      </c>
      <c r="CI53" s="10">
        <v>40.334998149999997</v>
      </c>
      <c r="CJ53" s="10">
        <v>41.684742980000003</v>
      </c>
      <c r="CK53" s="10">
        <v>44.533100400000002</v>
      </c>
      <c r="CL53" s="10">
        <v>45.681081280000001</v>
      </c>
      <c r="CM53" s="10">
        <v>43.511625209999998</v>
      </c>
      <c r="CN53" s="10">
        <v>44.094581380000001</v>
      </c>
      <c r="CO53" s="10">
        <v>-5.564732781</v>
      </c>
      <c r="CP53" s="10">
        <v>-6.277434113</v>
      </c>
      <c r="CQ53" s="10">
        <v>-5.919512299</v>
      </c>
      <c r="CR53" s="10">
        <v>-6.6389802470000001</v>
      </c>
      <c r="CS53" s="10">
        <v>-5.6370293550000001</v>
      </c>
      <c r="CT53" s="10">
        <v>-6.5501889450000004</v>
      </c>
      <c r="CU53" s="10">
        <v>-5.0145679320000003</v>
      </c>
    </row>
    <row r="54" spans="1:99" x14ac:dyDescent="0.25">
      <c r="A54" s="12" t="s">
        <v>778</v>
      </c>
      <c r="B54" s="12" t="s">
        <v>221</v>
      </c>
      <c r="C54" t="s">
        <v>190</v>
      </c>
      <c r="D54" t="s">
        <v>526</v>
      </c>
      <c r="E54" t="s">
        <v>1669</v>
      </c>
      <c r="F54" t="s">
        <v>182</v>
      </c>
      <c r="G54" t="s">
        <v>220</v>
      </c>
      <c r="H54" t="s">
        <v>158</v>
      </c>
      <c r="I54" t="s">
        <v>155</v>
      </c>
      <c r="J54" t="s">
        <v>155</v>
      </c>
      <c r="K54" s="10">
        <v>1.821470468</v>
      </c>
      <c r="L54" s="10">
        <v>1.0007282479999999</v>
      </c>
      <c r="M54" s="10">
        <v>0.97358549500000002</v>
      </c>
      <c r="N54" s="10">
        <v>0.73506166299999998</v>
      </c>
      <c r="O54" s="10">
        <v>0.75778503699999999</v>
      </c>
      <c r="P54" s="10">
        <v>0.77861365199999999</v>
      </c>
      <c r="Q54" s="10">
        <v>0.90009489799999998</v>
      </c>
      <c r="R54" s="10">
        <v>0.82256142099999996</v>
      </c>
      <c r="S54" s="10">
        <v>0.48976403600000001</v>
      </c>
      <c r="T54" s="10">
        <v>0.55142355799999998</v>
      </c>
      <c r="U54" s="10">
        <v>0.55999627799999996</v>
      </c>
      <c r="V54" s="10">
        <v>0.56961306300000003</v>
      </c>
      <c r="W54" s="10">
        <v>0.57309310300000005</v>
      </c>
      <c r="X54" s="10">
        <v>0.57222994999999999</v>
      </c>
      <c r="Y54" s="10">
        <v>0.56504976699999998</v>
      </c>
      <c r="Z54" s="10">
        <v>0.57909091499999998</v>
      </c>
      <c r="AA54" s="10">
        <v>0.233217489</v>
      </c>
      <c r="AB54" s="10">
        <v>0.326007149</v>
      </c>
      <c r="AC54" s="10">
        <v>0.22413451400000001</v>
      </c>
      <c r="AD54" s="10">
        <v>0.21718115299999999</v>
      </c>
      <c r="AE54" s="10">
        <v>0.191817602</v>
      </c>
      <c r="AF54" s="10">
        <v>0.18795346099999999</v>
      </c>
      <c r="AG54" s="10">
        <v>0.19059615299999999</v>
      </c>
      <c r="AH54" s="10">
        <v>0.203726557</v>
      </c>
      <c r="AI54" s="10">
        <v>0.19009731799999999</v>
      </c>
      <c r="AJ54" s="10">
        <v>37.028968839999997</v>
      </c>
      <c r="AK54" s="10">
        <v>39.191290270000003</v>
      </c>
      <c r="AL54" s="10">
        <v>39.909303919999999</v>
      </c>
      <c r="AM54" s="10">
        <v>44.022142010000003</v>
      </c>
      <c r="AN54" s="10">
        <v>43.617204049999998</v>
      </c>
      <c r="AO54" s="10">
        <v>47.194320900000001</v>
      </c>
      <c r="AP54" s="10">
        <v>47.22548432</v>
      </c>
      <c r="AQ54" s="10">
        <v>44.062093130000001</v>
      </c>
      <c r="AR54" s="10">
        <v>-5.8627300870000001</v>
      </c>
      <c r="AS54" s="10">
        <v>-5.8396627800000003</v>
      </c>
      <c r="AT54" s="10">
        <v>-7.0417748759999998</v>
      </c>
      <c r="AU54" s="10">
        <v>-8.0465405249999993</v>
      </c>
      <c r="AV54" s="10">
        <v>-7.9137977230000001</v>
      </c>
      <c r="AW54" s="10">
        <v>-8.0303530890000001</v>
      </c>
      <c r="AX54" s="10">
        <v>-6.6945812499999997</v>
      </c>
      <c r="AY54" s="10">
        <v>-6.8758812330000003</v>
      </c>
      <c r="AZ54" s="10">
        <v>5.1331010199999998</v>
      </c>
      <c r="BA54" s="10">
        <v>4.8078071490000003</v>
      </c>
      <c r="BB54" s="10">
        <v>5.0099439830000003</v>
      </c>
      <c r="BC54" s="10">
        <v>4.8009361259999999</v>
      </c>
      <c r="BD54" s="10">
        <v>4.7175775250000003</v>
      </c>
      <c r="BE54" s="10">
        <v>4.8001982480000001</v>
      </c>
      <c r="BF54" s="10">
        <v>4.7769789950000003</v>
      </c>
      <c r="BG54" s="10">
        <v>4.207144735</v>
      </c>
      <c r="BH54" s="10">
        <v>-1.253011578</v>
      </c>
      <c r="BI54" s="10">
        <v>-1.5420972369999999</v>
      </c>
      <c r="BJ54" s="10">
        <v>-1.547345543</v>
      </c>
      <c r="BK54" s="10">
        <v>-1.656527235</v>
      </c>
      <c r="BL54" s="10">
        <v>-1.701400861</v>
      </c>
      <c r="BM54" s="10">
        <v>-1.6794099229999999</v>
      </c>
      <c r="BN54" s="10">
        <v>-1.6505101719999999</v>
      </c>
      <c r="BO54" s="10">
        <v>-1.747375949</v>
      </c>
      <c r="BP54" s="10">
        <f>VLOOKUP($B54,[1]PhiInxIrossOut_ggeffects!$A$1:$F$316,2,FALSE)</f>
        <v>1.09389327699953</v>
      </c>
      <c r="BQ54" s="10">
        <f>VLOOKUP($B54,[2]PhiInxICross_ggeffects!$A$1:$F$316,2,FALSE)</f>
        <v>1.2909062868132</v>
      </c>
      <c r="BR54" s="10">
        <v>-5.9135436999999999E-2</v>
      </c>
      <c r="BS54" s="10">
        <v>0.52712856100000005</v>
      </c>
      <c r="BT54">
        <v>0.53064182509509294</v>
      </c>
      <c r="BU54">
        <v>0.523526996197756</v>
      </c>
      <c r="BV54">
        <v>0.51996958174908703</v>
      </c>
      <c r="BW54">
        <v>0.50929733840308</v>
      </c>
      <c r="BX54">
        <v>0.50573992395441203</v>
      </c>
      <c r="BY54">
        <v>0.49684638783273899</v>
      </c>
      <c r="BZ54" s="15">
        <v>1.3789077700000001</v>
      </c>
      <c r="CA54" s="15">
        <v>0.76614835599999997</v>
      </c>
      <c r="CB54" s="15">
        <v>0.97660530000000001</v>
      </c>
      <c r="CC54" s="15">
        <v>1.118391463</v>
      </c>
      <c r="CD54" s="15">
        <v>1.0167875799999999</v>
      </c>
      <c r="CE54" s="15">
        <v>0.83039353599999999</v>
      </c>
      <c r="CF54" s="15">
        <v>1.378731473</v>
      </c>
      <c r="CG54" s="10">
        <v>0.228700018</v>
      </c>
      <c r="CH54" s="10">
        <v>39.309183089999998</v>
      </c>
      <c r="CI54" s="10">
        <v>41.172542720000003</v>
      </c>
      <c r="CJ54" s="10">
        <v>38.257023439999998</v>
      </c>
      <c r="CK54" s="10">
        <v>39.068047569999997</v>
      </c>
      <c r="CL54" s="10">
        <v>45.372464909999998</v>
      </c>
      <c r="CM54" s="10">
        <v>43.118012630000003</v>
      </c>
      <c r="CN54" s="10">
        <v>46.080862549999999</v>
      </c>
      <c r="CO54" s="10">
        <v>-5.7555852449999998</v>
      </c>
      <c r="CP54" s="10">
        <v>-6.3471315080000004</v>
      </c>
      <c r="CQ54" s="10">
        <v>-5.8218408369999999</v>
      </c>
      <c r="CR54" s="10">
        <v>-6.1216376199999996</v>
      </c>
      <c r="CS54" s="10">
        <v>-5.9103172270000002</v>
      </c>
      <c r="CT54" s="10">
        <v>-7.0470516329999997</v>
      </c>
      <c r="CU54" s="10">
        <v>-5.355302955</v>
      </c>
    </row>
    <row r="55" spans="1:99" x14ac:dyDescent="0.25">
      <c r="A55" s="12" t="s">
        <v>781</v>
      </c>
      <c r="B55" s="12" t="s">
        <v>222</v>
      </c>
      <c r="C55" t="s">
        <v>190</v>
      </c>
      <c r="D55" t="s">
        <v>526</v>
      </c>
      <c r="E55" t="s">
        <v>1669</v>
      </c>
      <c r="F55" t="s">
        <v>182</v>
      </c>
      <c r="G55" t="s">
        <v>220</v>
      </c>
      <c r="H55" t="s">
        <v>160</v>
      </c>
      <c r="I55" t="s">
        <v>155</v>
      </c>
      <c r="J55" t="s">
        <v>155</v>
      </c>
      <c r="K55" s="10">
        <v>0.64255984099999996</v>
      </c>
      <c r="L55" s="10">
        <v>0.705368094</v>
      </c>
      <c r="M55" s="10">
        <v>0.51123430199999997</v>
      </c>
      <c r="N55" s="10">
        <v>0.44102683500000001</v>
      </c>
      <c r="O55" s="10">
        <v>0.43194239200000001</v>
      </c>
      <c r="P55" s="10">
        <v>0.48855480099999998</v>
      </c>
      <c r="Q55" s="10">
        <v>0.50621886699999996</v>
      </c>
      <c r="R55" s="10">
        <v>0.54840647899999995</v>
      </c>
      <c r="S55" s="10">
        <v>0.52641716500000002</v>
      </c>
      <c r="T55" s="10">
        <v>0.57117415100000002</v>
      </c>
      <c r="U55" s="10">
        <v>0.58633779699999999</v>
      </c>
      <c r="V55" s="10">
        <v>0.59042670799999997</v>
      </c>
      <c r="W55" s="10">
        <v>0.59730851699999998</v>
      </c>
      <c r="X55" s="10">
        <v>0.59357512099999998</v>
      </c>
      <c r="Y55" s="10">
        <v>0.59436783299999996</v>
      </c>
      <c r="Z55" s="10">
        <v>0.59788476099999999</v>
      </c>
      <c r="AA55" s="10">
        <v>0.27159689599999998</v>
      </c>
      <c r="AB55" s="10">
        <v>0.19501148300000001</v>
      </c>
      <c r="AC55" s="10">
        <v>0.17301740299999999</v>
      </c>
      <c r="AD55" s="10">
        <v>0.141521645</v>
      </c>
      <c r="AE55" s="10">
        <v>0.13074461300000001</v>
      </c>
      <c r="AF55" s="10">
        <v>0.122018299</v>
      </c>
      <c r="AG55" s="10">
        <v>0.13044929199999999</v>
      </c>
      <c r="AH55" s="10">
        <v>0.130613902</v>
      </c>
      <c r="AI55" s="10">
        <v>0.134118034</v>
      </c>
      <c r="AJ55" s="10">
        <v>37.631947709999999</v>
      </c>
      <c r="AK55" s="10">
        <v>38.615083919999996</v>
      </c>
      <c r="AL55" s="10">
        <v>38.140810309999999</v>
      </c>
      <c r="AM55" s="10">
        <v>40.55365639</v>
      </c>
      <c r="AN55" s="10">
        <v>42.736374859999998</v>
      </c>
      <c r="AO55" s="10">
        <v>44.590571099999998</v>
      </c>
      <c r="AP55" s="10">
        <v>41.103831990000003</v>
      </c>
      <c r="AQ55" s="10">
        <v>44.032897699999999</v>
      </c>
      <c r="AR55" s="10">
        <v>-2.5344769330000001</v>
      </c>
      <c r="AS55" s="10">
        <v>-3.4731520150000001</v>
      </c>
      <c r="AT55" s="10">
        <v>-2.0111271479999999</v>
      </c>
      <c r="AU55" s="10">
        <v>-1.8065293790000001</v>
      </c>
      <c r="AV55" s="10">
        <v>-2.3061045619999998</v>
      </c>
      <c r="AW55" s="10">
        <v>-3.134570386</v>
      </c>
      <c r="AX55" s="10">
        <v>-2.7649627400000001</v>
      </c>
      <c r="AY55" s="10">
        <v>-2.2255086560000001</v>
      </c>
      <c r="AZ55" s="10">
        <v>4.8890245500000002</v>
      </c>
      <c r="BA55" s="10">
        <v>4.6305629530000001</v>
      </c>
      <c r="BB55" s="10">
        <v>4.7894701959999999</v>
      </c>
      <c r="BC55" s="10">
        <v>4.6146963799999998</v>
      </c>
      <c r="BD55" s="10">
        <v>4.5128366739999999</v>
      </c>
      <c r="BE55" s="10">
        <v>4.6036132609999996</v>
      </c>
      <c r="BF55" s="10">
        <v>4.5156579680000002</v>
      </c>
      <c r="BG55" s="10">
        <v>4.0166912239999997</v>
      </c>
      <c r="BH55" s="10">
        <v>-1.75823862</v>
      </c>
      <c r="BI55" s="10">
        <v>-1.8418148489999999</v>
      </c>
      <c r="BJ55" s="10">
        <v>-1.998849533</v>
      </c>
      <c r="BK55" s="10">
        <v>-2.0749034970000002</v>
      </c>
      <c r="BL55" s="10">
        <v>-2.138224176</v>
      </c>
      <c r="BM55" s="10">
        <v>-2.0807997729999999</v>
      </c>
      <c r="BN55" s="10">
        <v>-2.0953702789999999</v>
      </c>
      <c r="BO55" s="10">
        <v>-2.129047183</v>
      </c>
      <c r="BP55" s="10">
        <f>VLOOKUP($B55,[1]PhiInxIrossOut_ggeffects!$A$1:$F$316,2,FALSE)</f>
        <v>1.1621724417852499</v>
      </c>
      <c r="BQ55" s="10">
        <f>VLOOKUP($B55,[2]PhiInxICross_ggeffects!$A$1:$F$316,2,FALSE)</f>
        <v>1.5031847566256999</v>
      </c>
      <c r="BR55" s="10">
        <v>-0.108607466</v>
      </c>
      <c r="BS55" s="10">
        <v>0.53042191999999999</v>
      </c>
      <c r="BT55">
        <v>0.53751825095061001</v>
      </c>
      <c r="BU55">
        <v>0.53596996197722402</v>
      </c>
      <c r="BV55">
        <v>0.53519581749053202</v>
      </c>
      <c r="BW55">
        <v>0.53287338403045503</v>
      </c>
      <c r="BX55">
        <v>0.53209923954376204</v>
      </c>
      <c r="BY55">
        <v>0.53016387832703205</v>
      </c>
      <c r="BZ55" s="15">
        <v>1.0690772639999999</v>
      </c>
      <c r="CA55" s="15">
        <v>0.82623910099999998</v>
      </c>
      <c r="CB55" s="15">
        <v>0.91202121999999997</v>
      </c>
      <c r="CC55" s="15">
        <v>0.99194342000000002</v>
      </c>
      <c r="CD55" s="15">
        <v>1.139057921</v>
      </c>
      <c r="CE55" s="15">
        <v>0.81725754799999994</v>
      </c>
      <c r="CF55" s="15">
        <v>1.4009463209999999</v>
      </c>
      <c r="CG55" s="10">
        <v>0.223987573</v>
      </c>
      <c r="CH55" s="10">
        <v>41.561280109999998</v>
      </c>
      <c r="CI55" s="10">
        <v>42.968751009999998</v>
      </c>
      <c r="CJ55" s="10">
        <v>44.228348349999997</v>
      </c>
      <c r="CK55" s="10">
        <v>43.081884119999998</v>
      </c>
      <c r="CL55" s="10">
        <v>48.095904519999998</v>
      </c>
      <c r="CM55" s="10">
        <v>46.920646490000003</v>
      </c>
      <c r="CN55" s="10">
        <v>47.83586055</v>
      </c>
      <c r="CO55" s="10">
        <v>-6.7575810499999998</v>
      </c>
      <c r="CP55" s="10">
        <v>-7.2404624579999997</v>
      </c>
      <c r="CQ55" s="10">
        <v>-6.8962798789999997</v>
      </c>
      <c r="CR55" s="10">
        <v>-7.3084885809999998</v>
      </c>
      <c r="CS55" s="10">
        <v>-7.2233193419999999</v>
      </c>
      <c r="CT55" s="10">
        <v>-7.8317177280000001</v>
      </c>
      <c r="CU55" s="10">
        <v>-6.3985164640000001</v>
      </c>
    </row>
    <row r="56" spans="1:99" x14ac:dyDescent="0.25">
      <c r="A56" s="12" t="s">
        <v>784</v>
      </c>
      <c r="B56" s="12" t="s">
        <v>223</v>
      </c>
      <c r="C56" t="s">
        <v>190</v>
      </c>
      <c r="D56" t="s">
        <v>526</v>
      </c>
      <c r="E56" t="s">
        <v>1670</v>
      </c>
      <c r="F56" t="s">
        <v>224</v>
      </c>
      <c r="G56" t="s">
        <v>154</v>
      </c>
      <c r="H56" t="s">
        <v>160</v>
      </c>
      <c r="I56" t="s">
        <v>155</v>
      </c>
      <c r="J56" t="s">
        <v>155</v>
      </c>
      <c r="K56" s="10">
        <v>0.96491643599999999</v>
      </c>
      <c r="L56" s="10">
        <v>0.76221777099999999</v>
      </c>
      <c r="M56" s="10">
        <v>0.941384055</v>
      </c>
      <c r="N56" s="10">
        <v>1.1128276420000001</v>
      </c>
      <c r="O56" s="10">
        <v>0.81349686799999998</v>
      </c>
      <c r="P56" s="10">
        <v>0.68809788000000005</v>
      </c>
      <c r="Q56" s="10">
        <v>0.74905591900000001</v>
      </c>
      <c r="R56" s="10">
        <v>0.58316739500000003</v>
      </c>
      <c r="S56" s="10">
        <v>0.49898981199999998</v>
      </c>
      <c r="T56" s="10">
        <v>0.564263713</v>
      </c>
      <c r="U56" s="10">
        <v>0.56295004400000004</v>
      </c>
      <c r="V56" s="10">
        <v>0.55779039699999999</v>
      </c>
      <c r="W56" s="10">
        <v>0.57966124799999996</v>
      </c>
      <c r="X56" s="10">
        <v>0.57709721000000003</v>
      </c>
      <c r="Y56" s="10">
        <v>0.57618903799999999</v>
      </c>
      <c r="Z56" s="10">
        <v>0.588104081</v>
      </c>
      <c r="AA56" s="10">
        <v>0.24798040599999999</v>
      </c>
      <c r="AB56" s="10">
        <v>0.26098252999999999</v>
      </c>
      <c r="AC56" s="10">
        <v>0.19453429799999999</v>
      </c>
      <c r="AD56" s="10">
        <v>0.20726116</v>
      </c>
      <c r="AE56" s="10">
        <v>0.22264724899999999</v>
      </c>
      <c r="AF56" s="10">
        <v>0.18150644899999999</v>
      </c>
      <c r="AG56" s="10">
        <v>0.17442479499999999</v>
      </c>
      <c r="AH56" s="10">
        <v>0.176441661</v>
      </c>
      <c r="AI56" s="10">
        <v>0.15679258900000001</v>
      </c>
      <c r="AJ56" s="10">
        <v>40.24249769</v>
      </c>
      <c r="AK56" s="10">
        <v>38.470926239999997</v>
      </c>
      <c r="AL56" s="10">
        <v>39.297031879999999</v>
      </c>
      <c r="AM56" s="10">
        <v>41.55265326</v>
      </c>
      <c r="AN56" s="10">
        <v>43.208013899999997</v>
      </c>
      <c r="AO56" s="10">
        <v>45.052383599999999</v>
      </c>
      <c r="AP56" s="10">
        <v>42.138859510000003</v>
      </c>
      <c r="AQ56" s="10">
        <v>46.194702200000002</v>
      </c>
      <c r="AR56" s="10">
        <v>-4.4727478129999998</v>
      </c>
      <c r="AS56" s="10">
        <v>-4.9360789550000002</v>
      </c>
      <c r="AT56" s="10">
        <v>-5.4373351029999997</v>
      </c>
      <c r="AU56" s="10">
        <v>-6.2011124290000001</v>
      </c>
      <c r="AV56" s="10">
        <v>-6.1501730029999999</v>
      </c>
      <c r="AW56" s="10">
        <v>-7.0029587500000003</v>
      </c>
      <c r="AX56" s="10">
        <v>-5.7534120910000004</v>
      </c>
      <c r="AY56" s="10">
        <v>-5.5035861749999997</v>
      </c>
      <c r="AZ56" s="10">
        <v>5.0615726739999998</v>
      </c>
      <c r="BA56" s="10">
        <v>4.7100299300000001</v>
      </c>
      <c r="BB56" s="10">
        <v>4.9548463629999997</v>
      </c>
      <c r="BC56" s="10">
        <v>4.8626701060000004</v>
      </c>
      <c r="BD56" s="10">
        <v>4.6364201180000002</v>
      </c>
      <c r="BE56" s="10">
        <v>4.7442590229999997</v>
      </c>
      <c r="BF56" s="10">
        <v>4.6997817499999996</v>
      </c>
      <c r="BG56" s="10">
        <v>4.1573557069999998</v>
      </c>
      <c r="BH56" s="10">
        <v>-1.413711706</v>
      </c>
      <c r="BI56" s="10">
        <v>-1.636872959</v>
      </c>
      <c r="BJ56" s="10">
        <v>-1.6049466370000001</v>
      </c>
      <c r="BK56" s="10">
        <v>-1.5837756789999999</v>
      </c>
      <c r="BL56" s="10">
        <v>-1.7474103620000001</v>
      </c>
      <c r="BM56" s="10">
        <v>-1.7640958369999999</v>
      </c>
      <c r="BN56" s="10">
        <v>-1.7720244270000001</v>
      </c>
      <c r="BO56" s="10">
        <v>-1.9142352250000001</v>
      </c>
      <c r="BP56" s="10">
        <f>VLOOKUP($B56,[1]PhiInxIrossOut_ggeffects!$A$1:$F$316,2,FALSE)</f>
        <v>1.16415315707096</v>
      </c>
      <c r="BQ56" s="10">
        <f>VLOOKUP($B56,[2]PhiInxICross_ggeffects!$A$1:$F$316,2,FALSE)</f>
        <v>1.3434018467507001</v>
      </c>
      <c r="BR56" s="10">
        <v>-0.27565828199999998</v>
      </c>
      <c r="BS56" s="10">
        <v>0.52905538100000005</v>
      </c>
      <c r="BT56">
        <v>0.54656007604566603</v>
      </c>
      <c r="BU56">
        <v>0.53629695817494305</v>
      </c>
      <c r="BV56">
        <v>0.53116539923958195</v>
      </c>
      <c r="BW56">
        <v>0.51577072243349797</v>
      </c>
      <c r="BX56">
        <v>0.51063916349813698</v>
      </c>
      <c r="BY56">
        <v>0.49781026615973401</v>
      </c>
      <c r="BZ56" s="15">
        <v>0.86254622999999997</v>
      </c>
      <c r="CA56" s="15">
        <v>0.60361081100000002</v>
      </c>
      <c r="CB56" s="15">
        <v>1.130962751</v>
      </c>
      <c r="CC56" s="15">
        <v>1.1294517749999999</v>
      </c>
      <c r="CD56" s="15">
        <v>0.93947080100000002</v>
      </c>
      <c r="CE56" s="15">
        <v>0.72530109899999995</v>
      </c>
      <c r="CF56" s="15">
        <v>1.0116640889999999</v>
      </c>
      <c r="CG56" s="10">
        <v>0.252364282</v>
      </c>
      <c r="CH56" s="10">
        <v>43.8160399</v>
      </c>
      <c r="CI56" s="10">
        <v>43.101181310000001</v>
      </c>
      <c r="CJ56" s="10">
        <v>41.852102780000003</v>
      </c>
      <c r="CK56" s="10">
        <v>43.358550409999999</v>
      </c>
      <c r="CL56" s="10">
        <v>48.416356729999997</v>
      </c>
      <c r="CM56" s="10">
        <v>48.139997960000002</v>
      </c>
      <c r="CN56" s="10">
        <v>48.95991325</v>
      </c>
      <c r="CO56" s="10">
        <v>-6.2686370240000002</v>
      </c>
      <c r="CP56" s="10">
        <v>-6.2868824979999998</v>
      </c>
      <c r="CQ56" s="10">
        <v>-5.6729113130000002</v>
      </c>
      <c r="CR56" s="10">
        <v>-5.7166587240000002</v>
      </c>
      <c r="CS56" s="10">
        <v>-5.685197402</v>
      </c>
      <c r="CT56" s="10">
        <v>-6.2411368920000001</v>
      </c>
      <c r="CU56" s="10">
        <v>-5.4074658649999998</v>
      </c>
    </row>
    <row r="57" spans="1:99" x14ac:dyDescent="0.25">
      <c r="A57" s="12" t="s">
        <v>787</v>
      </c>
      <c r="B57" s="12" t="s">
        <v>225</v>
      </c>
      <c r="C57" t="s">
        <v>190</v>
      </c>
      <c r="D57" t="s">
        <v>526</v>
      </c>
      <c r="E57" t="s">
        <v>1670</v>
      </c>
      <c r="F57" t="s">
        <v>224</v>
      </c>
      <c r="G57" t="s">
        <v>157</v>
      </c>
      <c r="H57" t="s">
        <v>160</v>
      </c>
      <c r="I57" t="s">
        <v>155</v>
      </c>
      <c r="J57" t="s">
        <v>155</v>
      </c>
      <c r="K57" s="10">
        <v>0.71496282499999997</v>
      </c>
      <c r="L57" s="10">
        <v>1.305250711</v>
      </c>
      <c r="M57" s="10">
        <v>1.3209601559999999</v>
      </c>
      <c r="N57" s="10">
        <v>0.54833006299999998</v>
      </c>
      <c r="O57" s="10">
        <v>0.58607379500000001</v>
      </c>
      <c r="P57" s="10">
        <v>0.58216299699999996</v>
      </c>
      <c r="Q57" s="10">
        <v>0.70938732100000002</v>
      </c>
      <c r="R57" s="10">
        <v>0.47325653400000001</v>
      </c>
      <c r="S57" s="10">
        <v>0.53982032999999996</v>
      </c>
      <c r="T57" s="10">
        <v>0.5620406</v>
      </c>
      <c r="U57" s="10">
        <v>0.56636111</v>
      </c>
      <c r="V57" s="10">
        <v>0.58352556799999999</v>
      </c>
      <c r="W57" s="10">
        <v>0.58732452499999999</v>
      </c>
      <c r="X57" s="10">
        <v>0.58954422299999998</v>
      </c>
      <c r="Y57" s="10">
        <v>0.57853705099999997</v>
      </c>
      <c r="Z57" s="10">
        <v>0.60140153600000001</v>
      </c>
      <c r="AA57" s="10">
        <v>0.25076556</v>
      </c>
      <c r="AB57" s="10">
        <v>0.20045491100000001</v>
      </c>
      <c r="AC57" s="10">
        <v>0.22824021999999999</v>
      </c>
      <c r="AD57" s="10">
        <v>0.21688774999999999</v>
      </c>
      <c r="AE57" s="10">
        <v>0.15702592400000001</v>
      </c>
      <c r="AF57" s="10">
        <v>0.15455097500000001</v>
      </c>
      <c r="AG57" s="10">
        <v>0.15348915499999999</v>
      </c>
      <c r="AH57" s="10">
        <v>0.17009253999999999</v>
      </c>
      <c r="AI57" s="10">
        <v>0.13446775699999999</v>
      </c>
      <c r="AJ57" s="10">
        <v>37.169366220000001</v>
      </c>
      <c r="AK57" s="10">
        <v>37.029000969999998</v>
      </c>
      <c r="AL57" s="10">
        <v>36.312339289999997</v>
      </c>
      <c r="AM57" s="10">
        <v>39.072389899999997</v>
      </c>
      <c r="AN57" s="10">
        <v>39.47650402</v>
      </c>
      <c r="AO57" s="10">
        <v>38.641502879999997</v>
      </c>
      <c r="AP57" s="10">
        <v>41.92525217</v>
      </c>
      <c r="AQ57" s="10">
        <v>43.966653460000003</v>
      </c>
      <c r="AR57" s="10">
        <v>-3.830075157</v>
      </c>
      <c r="AS57" s="10">
        <v>-5.2131415499999996</v>
      </c>
      <c r="AT57" s="10">
        <v>-4.9560582960000001</v>
      </c>
      <c r="AU57" s="10">
        <v>-5.9475585329999996</v>
      </c>
      <c r="AV57" s="10">
        <v>-5.197974061</v>
      </c>
      <c r="AW57" s="10">
        <v>-5.3300057409999999</v>
      </c>
      <c r="AX57" s="10">
        <v>-5.0399905690000004</v>
      </c>
      <c r="AY57" s="10">
        <v>-6.0172152880000001</v>
      </c>
      <c r="AZ57" s="10">
        <v>4.9681291060000001</v>
      </c>
      <c r="BA57" s="10">
        <v>4.769532431</v>
      </c>
      <c r="BB57" s="10">
        <v>4.9326871429999999</v>
      </c>
      <c r="BC57" s="10">
        <v>4.7372758729999997</v>
      </c>
      <c r="BD57" s="10">
        <v>4.5863731239999996</v>
      </c>
      <c r="BE57" s="10">
        <v>4.7177966859999998</v>
      </c>
      <c r="BF57" s="10">
        <v>4.6911808099999996</v>
      </c>
      <c r="BG57" s="10">
        <v>4.069808675</v>
      </c>
      <c r="BH57" s="10">
        <v>-1.658069647</v>
      </c>
      <c r="BI57" s="10">
        <v>-1.5979373509999999</v>
      </c>
      <c r="BJ57" s="10">
        <v>-1.6726383389999999</v>
      </c>
      <c r="BK57" s="10">
        <v>-1.879103414</v>
      </c>
      <c r="BL57" s="10">
        <v>-1.9154298400000001</v>
      </c>
      <c r="BM57" s="10">
        <v>-1.9174502440000001</v>
      </c>
      <c r="BN57" s="10">
        <v>-1.8675613820000001</v>
      </c>
      <c r="BO57" s="10">
        <v>-2.0838783049999998</v>
      </c>
      <c r="BP57" s="10">
        <f>VLOOKUP($B57,[1]PhiInxIrossOut_ggeffects!$A$1:$F$316,2,FALSE)</f>
        <v>1.1296794814281099</v>
      </c>
      <c r="BQ57" s="10">
        <f>VLOOKUP($B57,[2]PhiInxICross_ggeffects!$A$1:$F$316,2,FALSE)</f>
        <v>1.4280382648757</v>
      </c>
      <c r="BR57" s="10">
        <v>-3.8018587999999999E-2</v>
      </c>
      <c r="BS57" s="10">
        <v>0.52924669599999996</v>
      </c>
      <c r="BT57">
        <v>0.53292889733844095</v>
      </c>
      <c r="BU57">
        <v>0.53054410646391603</v>
      </c>
      <c r="BV57">
        <v>0.52935171102665401</v>
      </c>
      <c r="BW57">
        <v>0.52577452471486696</v>
      </c>
      <c r="BX57">
        <v>0.52458212927760495</v>
      </c>
      <c r="BY57">
        <v>0.52160114068444896</v>
      </c>
      <c r="BZ57" s="15">
        <v>1.1160064190000001</v>
      </c>
      <c r="CA57" s="15">
        <v>1.0035244649999999</v>
      </c>
      <c r="CB57" s="15">
        <v>1.009135938</v>
      </c>
      <c r="CC57" s="15">
        <v>1.012043816</v>
      </c>
      <c r="CD57" s="15">
        <v>1.070149961</v>
      </c>
      <c r="CE57" s="15">
        <v>0.88312465100000004</v>
      </c>
      <c r="CF57" s="15">
        <v>1.323200653</v>
      </c>
      <c r="CG57" s="10">
        <v>0.22052416599999999</v>
      </c>
      <c r="CH57" s="10">
        <v>41.809200189999999</v>
      </c>
      <c r="CI57" s="10">
        <v>40.198017980000003</v>
      </c>
      <c r="CJ57" s="10">
        <v>41.653364160000002</v>
      </c>
      <c r="CK57" s="10">
        <v>44.926702599999999</v>
      </c>
      <c r="CL57" s="10">
        <v>47.689611390000003</v>
      </c>
      <c r="CM57" s="10">
        <v>46.537534139999998</v>
      </c>
      <c r="CN57" s="10">
        <v>45.853274159999998</v>
      </c>
      <c r="CO57" s="10">
        <v>-6.8958834519999996</v>
      </c>
      <c r="CP57" s="10">
        <v>-7.7909418969999997</v>
      </c>
      <c r="CQ57" s="10">
        <v>-7.2706473120000004</v>
      </c>
      <c r="CR57" s="10">
        <v>-7.0808277349999997</v>
      </c>
      <c r="CS57" s="10">
        <v>-7.0031526240000002</v>
      </c>
      <c r="CT57" s="10">
        <v>-7.9050710210000004</v>
      </c>
      <c r="CU57" s="10">
        <v>-6.3919323920000002</v>
      </c>
    </row>
    <row r="58" spans="1:99" x14ac:dyDescent="0.25">
      <c r="A58" s="12" t="s">
        <v>790</v>
      </c>
      <c r="B58" s="12" t="s">
        <v>226</v>
      </c>
      <c r="C58" t="s">
        <v>190</v>
      </c>
      <c r="D58" t="s">
        <v>526</v>
      </c>
      <c r="E58" t="s">
        <v>1670</v>
      </c>
      <c r="F58" t="s">
        <v>224</v>
      </c>
      <c r="G58" t="s">
        <v>162</v>
      </c>
      <c r="H58" t="s">
        <v>158</v>
      </c>
      <c r="I58" t="s">
        <v>155</v>
      </c>
      <c r="J58" t="s">
        <v>155</v>
      </c>
      <c r="K58" s="10">
        <v>2.9532981139999999</v>
      </c>
      <c r="L58" s="10">
        <v>0.77851479400000001</v>
      </c>
      <c r="M58" s="10">
        <v>0.61486349299999998</v>
      </c>
      <c r="N58" s="10">
        <v>0.52565969099999998</v>
      </c>
      <c r="O58" s="10">
        <v>0.59123526299999996</v>
      </c>
      <c r="P58" s="10">
        <v>0.51840752800000001</v>
      </c>
      <c r="Q58" s="10">
        <v>0.59173527299999995</v>
      </c>
      <c r="R58" s="10">
        <v>0.62332027999999995</v>
      </c>
      <c r="S58" s="10">
        <v>0.47897917899999998</v>
      </c>
      <c r="T58" s="10">
        <v>0.56115561700000005</v>
      </c>
      <c r="U58" s="10">
        <v>0.57047247400000001</v>
      </c>
      <c r="V58" s="10">
        <v>0.57615596300000005</v>
      </c>
      <c r="W58" s="10">
        <v>0.57687206700000004</v>
      </c>
      <c r="X58" s="10">
        <v>0.577709798</v>
      </c>
      <c r="Y58" s="10">
        <v>0.57754576199999996</v>
      </c>
      <c r="Z58" s="10">
        <v>0.58318879499999998</v>
      </c>
      <c r="AA58" s="10">
        <v>0.25785577599999998</v>
      </c>
      <c r="AB58" s="10">
        <v>0.36877332099999999</v>
      </c>
      <c r="AC58" s="10">
        <v>0.19790413800000001</v>
      </c>
      <c r="AD58" s="10">
        <v>0.17404893699999999</v>
      </c>
      <c r="AE58" s="10">
        <v>0.161419648</v>
      </c>
      <c r="AF58" s="10">
        <v>0.164038405</v>
      </c>
      <c r="AG58" s="10">
        <v>0.15649368699999999</v>
      </c>
      <c r="AH58" s="10">
        <v>0.16175200200000001</v>
      </c>
      <c r="AI58" s="10">
        <v>0.16270928100000001</v>
      </c>
      <c r="AJ58" s="10">
        <v>31.048507870000002</v>
      </c>
      <c r="AK58" s="10">
        <v>37.940672169999999</v>
      </c>
      <c r="AL58" s="10">
        <v>36.113611089999999</v>
      </c>
      <c r="AM58" s="10">
        <v>40.308337039999998</v>
      </c>
      <c r="AN58" s="10">
        <v>39.585674179999998</v>
      </c>
      <c r="AO58" s="10">
        <v>40.791318560000001</v>
      </c>
      <c r="AP58" s="10">
        <v>39.826725580000002</v>
      </c>
      <c r="AQ58" s="10">
        <v>39.784899670000001</v>
      </c>
      <c r="AR58" s="10">
        <v>-3.958466568</v>
      </c>
      <c r="AS58" s="10">
        <v>-6.2900099379999999</v>
      </c>
      <c r="AT58" s="10">
        <v>-6.0837774319999998</v>
      </c>
      <c r="AU58" s="10">
        <v>-7.499770861</v>
      </c>
      <c r="AV58" s="10">
        <v>-6.7214446619999997</v>
      </c>
      <c r="AW58" s="10">
        <v>-6.7893601830000003</v>
      </c>
      <c r="AX58" s="10">
        <v>-7.1405066039999996</v>
      </c>
      <c r="AY58" s="10">
        <v>-6.0770687360000002</v>
      </c>
      <c r="AZ58" s="10">
        <v>4.9140936899999996</v>
      </c>
      <c r="BA58" s="10">
        <v>4.6373866340000003</v>
      </c>
      <c r="BB58" s="10">
        <v>4.7635030890000003</v>
      </c>
      <c r="BC58" s="10">
        <v>4.652733928</v>
      </c>
      <c r="BD58" s="10">
        <v>4.5287282690000001</v>
      </c>
      <c r="BE58" s="10">
        <v>4.6394080569999998</v>
      </c>
      <c r="BF58" s="10">
        <v>4.5800317550000003</v>
      </c>
      <c r="BG58" s="10">
        <v>4.0245822789999997</v>
      </c>
      <c r="BH58" s="10">
        <v>-1.2854407839999999</v>
      </c>
      <c r="BI58" s="10">
        <v>-1.680814332</v>
      </c>
      <c r="BJ58" s="10">
        <v>-1.7921733259999999</v>
      </c>
      <c r="BK58" s="10">
        <v>-1.875467048</v>
      </c>
      <c r="BL58" s="10">
        <v>-1.873179438</v>
      </c>
      <c r="BM58" s="10">
        <v>-1.9024164189999999</v>
      </c>
      <c r="BN58" s="10">
        <v>-1.892667257</v>
      </c>
      <c r="BO58" s="10">
        <v>-1.9365613429999999</v>
      </c>
      <c r="BP58" s="10">
        <f>VLOOKUP($B58,[1]PhiInxIrossOut_ggeffects!$A$1:$F$316,2,FALSE)</f>
        <v>1.0986036242852499</v>
      </c>
      <c r="BQ58" s="10">
        <f>VLOOKUP($B58,[2]PhiInxICross_ggeffects!$A$1:$F$316,2,FALSE)</f>
        <v>1.3893761760068799</v>
      </c>
      <c r="BR58" s="10">
        <v>-0.36963564399999999</v>
      </c>
      <c r="BS58" s="10">
        <v>0.52701923799999995</v>
      </c>
      <c r="BT58">
        <v>0.52208821292779495</v>
      </c>
      <c r="BU58">
        <v>0.51927148288977198</v>
      </c>
      <c r="BV58">
        <v>0.51786311787076</v>
      </c>
      <c r="BW58">
        <v>0.51363802281372595</v>
      </c>
      <c r="BX58">
        <v>0.51222965779471497</v>
      </c>
      <c r="BY58">
        <v>0.50870874524718601</v>
      </c>
      <c r="BZ58" s="15">
        <v>0.98340548500000002</v>
      </c>
      <c r="CA58" s="15">
        <v>0.64808700900000005</v>
      </c>
      <c r="CB58" s="15">
        <v>0.68242103600000004</v>
      </c>
      <c r="CC58" s="15">
        <v>1.08397272</v>
      </c>
      <c r="CD58" s="15">
        <v>0.82897145800000005</v>
      </c>
      <c r="CE58" s="15">
        <v>0.69655056500000001</v>
      </c>
      <c r="CF58" s="15">
        <v>0.94630018900000001</v>
      </c>
      <c r="CG58" s="10">
        <v>0.273596636</v>
      </c>
      <c r="CH58" s="10">
        <v>35.910536309999998</v>
      </c>
      <c r="CI58" s="10">
        <v>41.696599599999999</v>
      </c>
      <c r="CJ58" s="10">
        <v>42.471976140000002</v>
      </c>
      <c r="CK58" s="10">
        <v>40.050568830000003</v>
      </c>
      <c r="CL58" s="10">
        <v>44.402649089999997</v>
      </c>
      <c r="CM58" s="10">
        <v>41.285356550000003</v>
      </c>
      <c r="CN58" s="10">
        <v>43.310672570000001</v>
      </c>
      <c r="CO58" s="10">
        <v>-4.7563180020000004</v>
      </c>
      <c r="CP58" s="10">
        <v>-5.6263960199999996</v>
      </c>
      <c r="CQ58" s="10">
        <v>-5.2447428020000002</v>
      </c>
      <c r="CR58" s="10">
        <v>-5.319715746</v>
      </c>
      <c r="CS58" s="10">
        <v>-5.8852866180000003</v>
      </c>
      <c r="CT58" s="10">
        <v>-5.1222595880000004</v>
      </c>
      <c r="CU58" s="10">
        <v>-5.0917092730000002</v>
      </c>
    </row>
    <row r="59" spans="1:99" x14ac:dyDescent="0.25">
      <c r="A59" s="12" t="s">
        <v>823</v>
      </c>
      <c r="B59" s="12" t="s">
        <v>227</v>
      </c>
      <c r="C59" t="s">
        <v>190</v>
      </c>
      <c r="D59" t="s">
        <v>526</v>
      </c>
      <c r="E59" t="s">
        <v>1670</v>
      </c>
      <c r="F59" t="s">
        <v>224</v>
      </c>
      <c r="G59" t="s">
        <v>162</v>
      </c>
      <c r="H59" t="s">
        <v>160</v>
      </c>
      <c r="I59" t="s">
        <v>155</v>
      </c>
      <c r="J59" t="s">
        <v>155</v>
      </c>
      <c r="K59" s="10">
        <v>0.85587862699999995</v>
      </c>
      <c r="L59" s="10">
        <v>0.76715797299999999</v>
      </c>
      <c r="M59" s="10">
        <v>0.85841098500000002</v>
      </c>
      <c r="N59" s="10">
        <v>0.72326255800000006</v>
      </c>
      <c r="O59" s="10">
        <v>0.688113376</v>
      </c>
      <c r="P59" s="10">
        <v>0.72661299999999995</v>
      </c>
      <c r="Q59" s="10">
        <v>0.63648390799999999</v>
      </c>
      <c r="R59" s="10">
        <v>0.68573992399999995</v>
      </c>
      <c r="S59" s="10">
        <v>0.54619673300000005</v>
      </c>
      <c r="T59" s="10">
        <v>0.57628359200000001</v>
      </c>
      <c r="U59" s="10">
        <v>0.57475731299999999</v>
      </c>
      <c r="V59" s="10">
        <v>0.57895252900000005</v>
      </c>
      <c r="W59" s="10">
        <v>0.594657675</v>
      </c>
      <c r="X59" s="10">
        <v>0.58412074199999997</v>
      </c>
      <c r="Y59" s="10">
        <v>0.58905935899999995</v>
      </c>
      <c r="Z59" s="10">
        <v>0.60426986599999999</v>
      </c>
      <c r="AA59" s="10">
        <v>0.237939241</v>
      </c>
      <c r="AB59" s="10">
        <v>0.207498762</v>
      </c>
      <c r="AC59" s="10">
        <v>0.18712540699999999</v>
      </c>
      <c r="AD59" s="10">
        <v>0.192906308</v>
      </c>
      <c r="AE59" s="10">
        <v>0.17819323000000001</v>
      </c>
      <c r="AF59" s="10">
        <v>0.160668699</v>
      </c>
      <c r="AG59" s="10">
        <v>0.17257267300000001</v>
      </c>
      <c r="AH59" s="10">
        <v>0.15953995600000001</v>
      </c>
      <c r="AI59" s="10">
        <v>0.15424587000000001</v>
      </c>
      <c r="AJ59" s="10">
        <v>38.83650488</v>
      </c>
      <c r="AK59" s="10">
        <v>39.17108923</v>
      </c>
      <c r="AL59" s="10">
        <v>41.019155380000001</v>
      </c>
      <c r="AM59" s="10">
        <v>42.924296720000001</v>
      </c>
      <c r="AN59" s="10">
        <v>41.726684259999999</v>
      </c>
      <c r="AO59" s="10">
        <v>45.975281580000001</v>
      </c>
      <c r="AP59" s="10">
        <v>46.068679770000003</v>
      </c>
      <c r="AQ59" s="10">
        <v>44.569249919999997</v>
      </c>
      <c r="AR59" s="10">
        <v>-3.1111689440000001</v>
      </c>
      <c r="AS59" s="10">
        <v>-3.753583152</v>
      </c>
      <c r="AT59" s="10">
        <v>-4.2681047120000004</v>
      </c>
      <c r="AU59" s="10">
        <v>-4.4813674289999996</v>
      </c>
      <c r="AV59" s="10">
        <v>-4.9720990040000004</v>
      </c>
      <c r="AW59" s="10">
        <v>-5.7983539259999999</v>
      </c>
      <c r="AX59" s="10">
        <v>-4.612923426</v>
      </c>
      <c r="AY59" s="10">
        <v>-4.6925219150000004</v>
      </c>
      <c r="AZ59" s="10">
        <v>4.9174034789999999</v>
      </c>
      <c r="BA59" s="10">
        <v>4.6125576820000003</v>
      </c>
      <c r="BB59" s="10">
        <v>4.8617758069999999</v>
      </c>
      <c r="BC59" s="10">
        <v>4.7211019900000002</v>
      </c>
      <c r="BD59" s="10">
        <v>4.5244764200000001</v>
      </c>
      <c r="BE59" s="10">
        <v>4.6655825889999996</v>
      </c>
      <c r="BF59" s="10">
        <v>4.5997301019999997</v>
      </c>
      <c r="BG59" s="10">
        <v>4.0217040749999997</v>
      </c>
      <c r="BH59" s="10">
        <v>-1.5907327520000001</v>
      </c>
      <c r="BI59" s="10">
        <v>-1.6849557820000001</v>
      </c>
      <c r="BJ59" s="10">
        <v>-1.680757182</v>
      </c>
      <c r="BK59" s="10">
        <v>-1.7506842229999999</v>
      </c>
      <c r="BL59" s="10">
        <v>-1.849633874</v>
      </c>
      <c r="BM59" s="10">
        <v>-1.7950385010000001</v>
      </c>
      <c r="BN59" s="10">
        <v>-1.8655485549999999</v>
      </c>
      <c r="BO59" s="10">
        <v>-1.9365025250000001</v>
      </c>
      <c r="BP59" s="10">
        <f>VLOOKUP($B59,[1]PhiInxIrossOut_ggeffects!$A$1:$F$316,2,FALSE)</f>
        <v>1.1921592250709601</v>
      </c>
      <c r="BQ59" s="10">
        <f>VLOOKUP($B59,[2]PhiInxICross_ggeffects!$A$1:$F$316,2,FALSE)</f>
        <v>1.4622113720006999</v>
      </c>
      <c r="BR59" s="10">
        <v>-0.44510271499999998</v>
      </c>
      <c r="BS59" s="10">
        <v>0.53146048899999998</v>
      </c>
      <c r="BT59">
        <v>0.55065361216733799</v>
      </c>
      <c r="BU59">
        <v>0.54495551330802205</v>
      </c>
      <c r="BV59">
        <v>0.54210646387836503</v>
      </c>
      <c r="BW59">
        <v>0.53355931558939196</v>
      </c>
      <c r="BX59">
        <v>0.53071026615973305</v>
      </c>
      <c r="BY59">
        <v>0.52358764258558999</v>
      </c>
      <c r="BZ59" s="15">
        <v>0.79861523000000001</v>
      </c>
      <c r="CA59" s="15">
        <v>0.67477050599999999</v>
      </c>
      <c r="CB59" s="15">
        <v>0.67028173999999996</v>
      </c>
      <c r="CC59" s="15">
        <v>0.72621587300000001</v>
      </c>
      <c r="CD59" s="15">
        <v>0.80420686299999999</v>
      </c>
      <c r="CE59" s="15">
        <v>0.70903060100000004</v>
      </c>
      <c r="CF59" s="15">
        <v>0.99697175400000004</v>
      </c>
      <c r="CG59" s="10">
        <v>0.26762172899999997</v>
      </c>
      <c r="CH59" s="10">
        <v>44.70258836</v>
      </c>
      <c r="CI59" s="10">
        <v>44.896931600000002</v>
      </c>
      <c r="CJ59" s="10">
        <v>42.303367639999998</v>
      </c>
      <c r="CK59" s="10">
        <v>43.325594459999998</v>
      </c>
      <c r="CL59" s="10">
        <v>48.40658157</v>
      </c>
      <c r="CM59" s="10">
        <v>47.653728919999999</v>
      </c>
      <c r="CN59" s="10">
        <v>46.992649729999997</v>
      </c>
      <c r="CO59" s="10">
        <v>-5.4060813730000001</v>
      </c>
      <c r="CP59" s="10">
        <v>-5.96390406</v>
      </c>
      <c r="CQ59" s="10">
        <v>-5.9232336639999996</v>
      </c>
      <c r="CR59" s="10">
        <v>-5.6784571479999997</v>
      </c>
      <c r="CS59" s="10">
        <v>-6.5075715199999999</v>
      </c>
      <c r="CT59" s="10">
        <v>-5.8269798970000002</v>
      </c>
      <c r="CU59" s="10">
        <v>-5.3168053930000001</v>
      </c>
    </row>
    <row r="60" spans="1:99" x14ac:dyDescent="0.25">
      <c r="A60" s="12" t="s">
        <v>826</v>
      </c>
      <c r="B60" s="12" t="s">
        <v>228</v>
      </c>
      <c r="C60" t="s">
        <v>190</v>
      </c>
      <c r="D60" t="s">
        <v>526</v>
      </c>
      <c r="E60" t="s">
        <v>1670</v>
      </c>
      <c r="F60" t="s">
        <v>224</v>
      </c>
      <c r="G60" t="s">
        <v>196</v>
      </c>
      <c r="H60" t="s">
        <v>155</v>
      </c>
      <c r="I60" t="s">
        <v>155</v>
      </c>
      <c r="J60" t="s">
        <v>155</v>
      </c>
      <c r="K60" s="10">
        <v>0.795156682</v>
      </c>
      <c r="L60" s="10">
        <v>0.82571534199999996</v>
      </c>
      <c r="M60" s="10">
        <v>0.89267071499999995</v>
      </c>
      <c r="N60" s="10">
        <v>0.79330608300000005</v>
      </c>
      <c r="O60" s="10">
        <v>0.75064672200000004</v>
      </c>
      <c r="P60" s="10">
        <v>0.83729984700000004</v>
      </c>
      <c r="Q60" s="10">
        <v>0.80548508600000002</v>
      </c>
      <c r="R60" s="10">
        <v>0.98727367300000002</v>
      </c>
      <c r="S60" s="10">
        <v>0.54697094300000004</v>
      </c>
      <c r="T60" s="10">
        <v>0.57216776000000003</v>
      </c>
      <c r="U60" s="10">
        <v>0.57372433300000003</v>
      </c>
      <c r="V60" s="10">
        <v>0.57813216000000001</v>
      </c>
      <c r="W60" s="10">
        <v>0.59500666300000005</v>
      </c>
      <c r="X60" s="10">
        <v>0.58287515199999995</v>
      </c>
      <c r="Y60" s="10">
        <v>0.58058501100000004</v>
      </c>
      <c r="Z60" s="10">
        <v>0.58739740200000001</v>
      </c>
      <c r="AA60" s="10">
        <v>0.22968201599999999</v>
      </c>
      <c r="AB60" s="10">
        <v>0.20672259600000001</v>
      </c>
      <c r="AC60" s="10">
        <v>0.199315035</v>
      </c>
      <c r="AD60" s="10">
        <v>0.200002231</v>
      </c>
      <c r="AE60" s="10">
        <v>0.18829907000000001</v>
      </c>
      <c r="AF60" s="10">
        <v>0.168690751</v>
      </c>
      <c r="AG60" s="10">
        <v>0.185225365</v>
      </c>
      <c r="AH60" s="10">
        <v>0.18376925099999999</v>
      </c>
      <c r="AI60" s="10">
        <v>0.19421934399999999</v>
      </c>
      <c r="AJ60" s="10">
        <v>39.526943690000003</v>
      </c>
      <c r="AK60" s="10">
        <v>36.602391150000003</v>
      </c>
      <c r="AL60" s="10">
        <v>37.150078059999998</v>
      </c>
      <c r="AM60" s="10">
        <v>40.00184307</v>
      </c>
      <c r="AN60" s="10">
        <v>41.87338767</v>
      </c>
      <c r="AO60" s="10">
        <v>41.228366370000003</v>
      </c>
      <c r="AP60" s="10">
        <v>42.062030839999998</v>
      </c>
      <c r="AQ60" s="10">
        <v>39.547191509999998</v>
      </c>
      <c r="AR60" s="10">
        <v>-2.9502934870000002</v>
      </c>
      <c r="AS60" s="10">
        <v>-3.415835532</v>
      </c>
      <c r="AT60" s="10">
        <v>-3.6009326879999999</v>
      </c>
      <c r="AU60" s="10">
        <v>-4.6631817900000003</v>
      </c>
      <c r="AV60" s="10">
        <v>-4.269552547</v>
      </c>
      <c r="AW60" s="10">
        <v>-5.8652013800000002</v>
      </c>
      <c r="AX60" s="10">
        <v>-4.6930362920000004</v>
      </c>
      <c r="AY60" s="10">
        <v>-4.5095374379999997</v>
      </c>
      <c r="AZ60" s="10">
        <v>4.889645947</v>
      </c>
      <c r="BA60" s="10">
        <v>4.6540821489999997</v>
      </c>
      <c r="BB60" s="10">
        <v>4.8526212309999996</v>
      </c>
      <c r="BC60" s="10">
        <v>4.6900989800000001</v>
      </c>
      <c r="BD60" s="10">
        <v>4.4958507589999996</v>
      </c>
      <c r="BE60" s="10">
        <v>4.66269885</v>
      </c>
      <c r="BF60" s="10">
        <v>4.5969106030000004</v>
      </c>
      <c r="BG60" s="10">
        <v>4.0543902779999996</v>
      </c>
      <c r="BH60" s="10">
        <v>-1.5560262949999999</v>
      </c>
      <c r="BI60" s="10">
        <v>-1.600487786</v>
      </c>
      <c r="BJ60" s="10">
        <v>-1.6178858490000001</v>
      </c>
      <c r="BK60" s="10">
        <v>-1.6736007550000001</v>
      </c>
      <c r="BL60" s="10">
        <v>-1.7810985100000001</v>
      </c>
      <c r="BM60" s="10">
        <v>-1.703750396</v>
      </c>
      <c r="BN60" s="10">
        <v>-1.7361977280000001</v>
      </c>
      <c r="BO60" s="10">
        <v>-1.7475325450000001</v>
      </c>
      <c r="BP60" s="10">
        <f>VLOOKUP($B60,[1]PhiInxIrossOut_ggeffects!$A$1:$F$316,2,FALSE)</f>
        <v>1.1997687058566799</v>
      </c>
      <c r="BQ60" s="10">
        <f>VLOOKUP($B60,[2]PhiInxICross_ggeffects!$A$1:$F$316,2,FALSE)</f>
        <v>1.4170929849381999</v>
      </c>
      <c r="BR60" s="10">
        <v>-0.204006459</v>
      </c>
      <c r="BS60" s="10">
        <v>0.53221208499999995</v>
      </c>
      <c r="BT60">
        <v>0.53624942965783096</v>
      </c>
      <c r="BU60">
        <v>0.54042281368824996</v>
      </c>
      <c r="BV60">
        <v>0.54250950570345902</v>
      </c>
      <c r="BW60">
        <v>0.54876958174908697</v>
      </c>
      <c r="BX60">
        <v>0.55085627376429702</v>
      </c>
      <c r="BY60">
        <v>0.55607300380231905</v>
      </c>
      <c r="BZ60" s="15">
        <v>1.026968111</v>
      </c>
      <c r="CA60" s="15">
        <v>0.86777255099999995</v>
      </c>
      <c r="CB60" s="15">
        <v>0.93840431199999996</v>
      </c>
      <c r="CC60" s="15">
        <v>0.91448343099999996</v>
      </c>
      <c r="CD60" s="15">
        <v>0.91356630500000002</v>
      </c>
      <c r="CE60" s="15">
        <v>0.82375579499999996</v>
      </c>
      <c r="CF60" s="15">
        <v>0.99996305399999996</v>
      </c>
      <c r="CG60" s="10">
        <v>0.23851113600000001</v>
      </c>
      <c r="CH60" s="10">
        <v>41.758659999999999</v>
      </c>
      <c r="CI60" s="10">
        <v>43.712167129999997</v>
      </c>
      <c r="CJ60" s="10">
        <v>45.826877809999999</v>
      </c>
      <c r="CK60" s="10">
        <v>40.561961089999997</v>
      </c>
      <c r="CL60" s="10">
        <v>46.490334609999998</v>
      </c>
      <c r="CM60" s="10">
        <v>46.409724670000003</v>
      </c>
      <c r="CN60" s="10">
        <v>46.606334459999999</v>
      </c>
      <c r="CO60" s="10">
        <v>-6.5043168979999999</v>
      </c>
      <c r="CP60" s="10">
        <v>-6.0454362259999996</v>
      </c>
      <c r="CQ60" s="10">
        <v>-6.0047658290000001</v>
      </c>
      <c r="CR60" s="10">
        <v>-6.5830943670000002</v>
      </c>
      <c r="CS60" s="10">
        <v>-6.3405484410000001</v>
      </c>
      <c r="CT60" s="10">
        <v>-6.6903994129999997</v>
      </c>
      <c r="CU60" s="10">
        <v>-5.4320611349999997</v>
      </c>
    </row>
    <row r="61" spans="1:99" x14ac:dyDescent="0.25">
      <c r="A61" s="12" t="s">
        <v>829</v>
      </c>
      <c r="B61" s="12" t="s">
        <v>229</v>
      </c>
      <c r="C61" t="s">
        <v>190</v>
      </c>
      <c r="D61" t="s">
        <v>526</v>
      </c>
      <c r="E61" t="s">
        <v>1670</v>
      </c>
      <c r="F61" t="s">
        <v>224</v>
      </c>
      <c r="G61" t="s">
        <v>196</v>
      </c>
      <c r="H61" t="s">
        <v>158</v>
      </c>
      <c r="I61" t="s">
        <v>155</v>
      </c>
      <c r="J61" t="s">
        <v>155</v>
      </c>
      <c r="K61" s="10">
        <v>0.74429952099999996</v>
      </c>
      <c r="L61" s="10">
        <v>0.76778977800000003</v>
      </c>
      <c r="M61" s="10">
        <v>0.73799637399999996</v>
      </c>
      <c r="N61" s="10">
        <v>0.84759142899999995</v>
      </c>
      <c r="O61" s="10">
        <v>0.60657498600000004</v>
      </c>
      <c r="P61" s="10">
        <v>0.556719564</v>
      </c>
      <c r="Q61" s="10">
        <v>0.608842098</v>
      </c>
      <c r="R61" s="10">
        <v>0.52158956599999995</v>
      </c>
      <c r="S61" s="10">
        <v>0.53598021699999998</v>
      </c>
      <c r="T61" s="10">
        <v>0.56723643400000001</v>
      </c>
      <c r="U61" s="10">
        <v>0.57219477600000002</v>
      </c>
      <c r="V61" s="10">
        <v>0.56937384499999999</v>
      </c>
      <c r="W61" s="10">
        <v>0.58135830600000005</v>
      </c>
      <c r="X61" s="10">
        <v>0.58549150000000005</v>
      </c>
      <c r="Y61" s="10">
        <v>0.57714195899999998</v>
      </c>
      <c r="Z61" s="10">
        <v>0.59575423400000005</v>
      </c>
      <c r="AA61" s="10">
        <v>0.26033243</v>
      </c>
      <c r="AB61" s="10">
        <v>0.20110793599999999</v>
      </c>
      <c r="AC61" s="10">
        <v>0.18791207400000001</v>
      </c>
      <c r="AD61" s="10">
        <v>0.17794879599999999</v>
      </c>
      <c r="AE61" s="10">
        <v>0.18662045499999999</v>
      </c>
      <c r="AF61" s="10">
        <v>0.15728778900000001</v>
      </c>
      <c r="AG61" s="10">
        <v>0.14974307100000001</v>
      </c>
      <c r="AH61" s="10">
        <v>0.159168963</v>
      </c>
      <c r="AI61" s="10">
        <v>0.139288359</v>
      </c>
      <c r="AJ61" s="10">
        <v>40.146829339999996</v>
      </c>
      <c r="AK61" s="10">
        <v>38.453870240000001</v>
      </c>
      <c r="AL61" s="10">
        <v>39.099822580000001</v>
      </c>
      <c r="AM61" s="10">
        <v>41.827118040000002</v>
      </c>
      <c r="AN61" s="10">
        <v>38.490594649999998</v>
      </c>
      <c r="AO61" s="10">
        <v>41.399506539999997</v>
      </c>
      <c r="AP61" s="10">
        <v>41.371710700000001</v>
      </c>
      <c r="AQ61" s="10">
        <v>45.093450910000001</v>
      </c>
      <c r="AR61" s="10">
        <v>-3.9716177510000001</v>
      </c>
      <c r="AS61" s="10">
        <v>-4.8351221630000003</v>
      </c>
      <c r="AT61" s="10">
        <v>-3.3310901570000002</v>
      </c>
      <c r="AU61" s="10">
        <v>-3.0889070529999998</v>
      </c>
      <c r="AV61" s="10">
        <v>-2.8168774230000002</v>
      </c>
      <c r="AW61" s="10">
        <v>-3.8332699209999999</v>
      </c>
      <c r="AX61" s="10">
        <v>-3.3376408579999999</v>
      </c>
      <c r="AY61" s="10">
        <v>-4.102618981</v>
      </c>
      <c r="AZ61" s="10">
        <v>4.9110768140000003</v>
      </c>
      <c r="BA61" s="10">
        <v>4.6924543679999999</v>
      </c>
      <c r="BB61" s="10">
        <v>4.8684832870000001</v>
      </c>
      <c r="BC61" s="10">
        <v>4.7184868050000004</v>
      </c>
      <c r="BD61" s="10">
        <v>4.5651470310000004</v>
      </c>
      <c r="BE61" s="10">
        <v>4.606285422</v>
      </c>
      <c r="BF61" s="10">
        <v>4.622039612</v>
      </c>
      <c r="BG61" s="10">
        <v>4.0584685379999996</v>
      </c>
      <c r="BH61" s="10">
        <v>-1.645969727</v>
      </c>
      <c r="BI61" s="10">
        <v>-1.71165894</v>
      </c>
      <c r="BJ61" s="10">
        <v>-1.777149509</v>
      </c>
      <c r="BK61" s="10">
        <v>-1.7958692730000001</v>
      </c>
      <c r="BL61" s="10">
        <v>-1.8941768109999999</v>
      </c>
      <c r="BM61" s="10">
        <v>-1.9190747610000001</v>
      </c>
      <c r="BN61" s="10">
        <v>-1.9020408259999999</v>
      </c>
      <c r="BO61" s="10">
        <v>-2.0414998510000002</v>
      </c>
      <c r="BP61" s="10">
        <f>VLOOKUP($B61,[1]PhiInxIrossOut_ggeffects!$A$1:$F$316,2,FALSE)</f>
        <v>1.22143443780906</v>
      </c>
      <c r="BQ61" s="10">
        <f>VLOOKUP($B61,[2]PhiInxICross_ggeffects!$A$1:$F$316,2,FALSE)</f>
        <v>1.3915969626882001</v>
      </c>
      <c r="BR61" s="10">
        <v>-0.15403509500000001</v>
      </c>
      <c r="BS61" s="10">
        <v>0.53259867299999997</v>
      </c>
      <c r="BT61">
        <v>0.53748732765853802</v>
      </c>
      <c r="BU61">
        <v>0.54212845408889299</v>
      </c>
      <c r="BV61">
        <v>0.54444901730407103</v>
      </c>
      <c r="BW61">
        <v>0.55141070694960304</v>
      </c>
      <c r="BX61">
        <v>0.55373127016478096</v>
      </c>
      <c r="BY61">
        <v>0.55953267820272501</v>
      </c>
      <c r="BZ61" s="15">
        <v>1.1644034560000001</v>
      </c>
      <c r="CA61" s="15">
        <v>0.84896982600000004</v>
      </c>
      <c r="CB61" s="15">
        <v>0.90192616800000003</v>
      </c>
      <c r="CC61" s="15">
        <v>1.018461735</v>
      </c>
      <c r="CD61" s="15">
        <v>0.97398732799999999</v>
      </c>
      <c r="CE61" s="15">
        <v>0.95077526800000001</v>
      </c>
      <c r="CF61" s="15">
        <v>0.949281449</v>
      </c>
      <c r="CG61" s="10">
        <v>0.23114670100000001</v>
      </c>
      <c r="CH61" s="10">
        <v>41.528885729999999</v>
      </c>
      <c r="CI61" s="10">
        <v>42.887419420000001</v>
      </c>
      <c r="CJ61" s="10">
        <v>39.500557550000003</v>
      </c>
      <c r="CK61" s="10">
        <v>40.932311540000001</v>
      </c>
      <c r="CL61" s="10">
        <v>45.5445317</v>
      </c>
      <c r="CM61" s="10">
        <v>45.783301440000002</v>
      </c>
      <c r="CN61" s="10">
        <v>46.58776288</v>
      </c>
      <c r="CO61" s="10">
        <v>-5.1518449100000003</v>
      </c>
      <c r="CP61" s="10">
        <v>-4.7416760699999996</v>
      </c>
      <c r="CQ61" s="10">
        <v>-4.8908569149999996</v>
      </c>
      <c r="CR61" s="10">
        <v>-5.135696759</v>
      </c>
      <c r="CS61" s="10">
        <v>-5.009309816</v>
      </c>
      <c r="CT61" s="10">
        <v>-5.4915570479999998</v>
      </c>
      <c r="CU61" s="10">
        <v>-4.4917661850000004</v>
      </c>
    </row>
    <row r="62" spans="1:99" x14ac:dyDescent="0.25">
      <c r="A62" s="12" t="s">
        <v>832</v>
      </c>
      <c r="B62" s="12" t="s">
        <v>230</v>
      </c>
      <c r="C62" t="s">
        <v>190</v>
      </c>
      <c r="D62" t="s">
        <v>526</v>
      </c>
      <c r="E62" t="s">
        <v>1670</v>
      </c>
      <c r="F62" t="s">
        <v>224</v>
      </c>
      <c r="G62" t="s">
        <v>231</v>
      </c>
      <c r="H62" t="s">
        <v>160</v>
      </c>
      <c r="I62" t="s">
        <v>155</v>
      </c>
      <c r="J62" t="s">
        <v>155</v>
      </c>
      <c r="K62" s="10">
        <v>1.6052108540000001</v>
      </c>
      <c r="L62" s="10">
        <v>0.79728011600000004</v>
      </c>
      <c r="M62" s="10">
        <v>0.59342726899999998</v>
      </c>
      <c r="N62" s="10">
        <v>0.838368212</v>
      </c>
      <c r="O62" s="10">
        <v>0.58570294700000003</v>
      </c>
      <c r="P62" s="10">
        <v>0.59813783200000004</v>
      </c>
      <c r="Q62" s="10">
        <v>0.52700507500000005</v>
      </c>
      <c r="R62" s="10">
        <v>0.51352900800000001</v>
      </c>
      <c r="S62" s="10">
        <v>0.52618090500000003</v>
      </c>
      <c r="T62" s="10">
        <v>0.56838656399999998</v>
      </c>
      <c r="U62" s="10">
        <v>0.581636716</v>
      </c>
      <c r="V62" s="10">
        <v>0.57570116500000001</v>
      </c>
      <c r="W62" s="10">
        <v>0.58878044699999998</v>
      </c>
      <c r="X62" s="10">
        <v>0.58026331399999997</v>
      </c>
      <c r="Y62" s="10">
        <v>0.58796586799999995</v>
      </c>
      <c r="Z62" s="10">
        <v>0.59658544800000002</v>
      </c>
      <c r="AA62" s="10">
        <v>0.25410489200000003</v>
      </c>
      <c r="AB62" s="10">
        <v>0.261016199</v>
      </c>
      <c r="AC62" s="10">
        <v>0.19178958199999999</v>
      </c>
      <c r="AD62" s="10">
        <v>0.162377613</v>
      </c>
      <c r="AE62" s="10">
        <v>0.18432089600000001</v>
      </c>
      <c r="AF62" s="10">
        <v>0.15306167600000001</v>
      </c>
      <c r="AG62" s="10">
        <v>0.16079807300000001</v>
      </c>
      <c r="AH62" s="10">
        <v>0.146144632</v>
      </c>
      <c r="AI62" s="10">
        <v>0.141082079</v>
      </c>
      <c r="AJ62" s="10">
        <v>36.381504499999998</v>
      </c>
      <c r="AK62" s="10">
        <v>37.423599969999998</v>
      </c>
      <c r="AL62" s="10">
        <v>39.20615583</v>
      </c>
      <c r="AM62" s="10">
        <v>39.976979929999999</v>
      </c>
      <c r="AN62" s="10">
        <v>40.159348299999998</v>
      </c>
      <c r="AO62" s="10">
        <v>44.968058579999997</v>
      </c>
      <c r="AP62" s="10">
        <v>44.674946069999997</v>
      </c>
      <c r="AQ62" s="10">
        <v>44.194201219999997</v>
      </c>
      <c r="AR62" s="10">
        <v>-5.0692770759999997</v>
      </c>
      <c r="AS62" s="10">
        <v>-7.3101734619999998</v>
      </c>
      <c r="AT62" s="10">
        <v>-7.1083627600000003</v>
      </c>
      <c r="AU62" s="10">
        <v>-6.4535189869999998</v>
      </c>
      <c r="AV62" s="10">
        <v>-6.9766360790000004</v>
      </c>
      <c r="AW62" s="10">
        <v>-7.9775522629999998</v>
      </c>
      <c r="AX62" s="10">
        <v>-7.4620250820000003</v>
      </c>
      <c r="AY62" s="10">
        <v>-6.730222521</v>
      </c>
      <c r="AZ62" s="10">
        <v>5.0179493280000003</v>
      </c>
      <c r="BA62" s="10">
        <v>4.7179469520000001</v>
      </c>
      <c r="BB62" s="10">
        <v>4.8439534560000004</v>
      </c>
      <c r="BC62" s="10">
        <v>4.7807760850000003</v>
      </c>
      <c r="BD62" s="10">
        <v>4.5804207950000002</v>
      </c>
      <c r="BE62" s="10">
        <v>4.7573218370000001</v>
      </c>
      <c r="BF62" s="10">
        <v>4.5913366360000003</v>
      </c>
      <c r="BG62" s="10">
        <v>4.0787655090000001</v>
      </c>
      <c r="BH62" s="10">
        <v>-1.475090783</v>
      </c>
      <c r="BI62" s="10">
        <v>-1.7010870300000001</v>
      </c>
      <c r="BJ62" s="10">
        <v>-1.835996827</v>
      </c>
      <c r="BK62" s="10">
        <v>-1.7653723160000001</v>
      </c>
      <c r="BL62" s="10">
        <v>-1.915773189</v>
      </c>
      <c r="BM62" s="10">
        <v>-1.8648820639999999</v>
      </c>
      <c r="BN62" s="10">
        <v>-1.9557447800000001</v>
      </c>
      <c r="BO62" s="10">
        <v>-2.0337115130000001</v>
      </c>
      <c r="BP62" s="10">
        <f>VLOOKUP($B62,[1]PhiInxIrossOut_ggeffects!$A$1:$F$316,2,FALSE)</f>
        <v>1.17098608792811</v>
      </c>
      <c r="BQ62" s="10">
        <f>VLOOKUP($B62,[2]PhiInxICross_ggeffects!$A$1:$F$316,2,FALSE)</f>
        <v>1.41901284451706</v>
      </c>
      <c r="BR62" s="10">
        <v>-0.191659353</v>
      </c>
      <c r="BS62" s="10">
        <v>0.52995729599999997</v>
      </c>
      <c r="BT62">
        <v>0.55602243346011404</v>
      </c>
      <c r="BU62">
        <v>0.54320266159699604</v>
      </c>
      <c r="BV62">
        <v>0.53679277566543704</v>
      </c>
      <c r="BW62">
        <v>0.51756311787076104</v>
      </c>
      <c r="BX62">
        <v>0.51115323193920204</v>
      </c>
      <c r="BY62">
        <v>0.49512851711030498</v>
      </c>
      <c r="BZ62" s="15">
        <v>1.035337017</v>
      </c>
      <c r="CA62" s="15">
        <v>0.56682164099999999</v>
      </c>
      <c r="CB62" s="15">
        <v>0.90100651099999995</v>
      </c>
      <c r="CC62" s="15">
        <v>0.99071331799999995</v>
      </c>
      <c r="CD62" s="15">
        <v>1.357823647</v>
      </c>
      <c r="CE62" s="15">
        <v>0.91576730500000003</v>
      </c>
      <c r="CF62" s="15">
        <v>1.424019919</v>
      </c>
      <c r="CG62" s="10">
        <v>0.230852377</v>
      </c>
      <c r="CH62" s="10">
        <v>40.905463619999999</v>
      </c>
      <c r="CI62" s="10">
        <v>44.350267799999997</v>
      </c>
      <c r="CJ62" s="10">
        <v>39.500440939999997</v>
      </c>
      <c r="CK62" s="10">
        <v>39.847849400000001</v>
      </c>
      <c r="CL62" s="10">
        <v>42.463946559999997</v>
      </c>
      <c r="CM62" s="10">
        <v>44.402640409999997</v>
      </c>
      <c r="CN62" s="10">
        <v>43.538085449999997</v>
      </c>
      <c r="CO62" s="10">
        <v>-6.5253839899999999</v>
      </c>
      <c r="CP62" s="10">
        <v>-6.3999920120000002</v>
      </c>
      <c r="CQ62" s="10">
        <v>-6.2356685040000004</v>
      </c>
      <c r="CR62" s="10">
        <v>-6.4642710709999998</v>
      </c>
      <c r="CS62" s="10">
        <v>-5.7770735530000001</v>
      </c>
      <c r="CT62" s="10">
        <v>-6.4654093039999996</v>
      </c>
      <c r="CU62" s="10">
        <v>-6.1962959160000004</v>
      </c>
    </row>
    <row r="63" spans="1:99" x14ac:dyDescent="0.25">
      <c r="A63" s="12" t="s">
        <v>835</v>
      </c>
      <c r="B63" s="12" t="s">
        <v>232</v>
      </c>
      <c r="C63" t="s">
        <v>233</v>
      </c>
      <c r="D63" t="s">
        <v>527</v>
      </c>
      <c r="E63" t="s">
        <v>1671</v>
      </c>
      <c r="F63" t="s">
        <v>153</v>
      </c>
      <c r="G63" t="s">
        <v>154</v>
      </c>
      <c r="H63" t="s">
        <v>160</v>
      </c>
      <c r="I63" t="s">
        <v>155</v>
      </c>
      <c r="J63" t="s">
        <v>155</v>
      </c>
      <c r="K63" s="10">
        <v>0.84161427700000002</v>
      </c>
      <c r="L63" s="10">
        <v>0.67558295700000004</v>
      </c>
      <c r="M63" s="10">
        <v>0.94354606299999999</v>
      </c>
      <c r="N63" s="10">
        <v>0.81104828799999995</v>
      </c>
      <c r="O63" s="10">
        <v>0.78429283500000002</v>
      </c>
      <c r="P63" s="10">
        <v>0.719417054</v>
      </c>
      <c r="Q63" s="10">
        <v>0.71985188600000005</v>
      </c>
      <c r="R63" s="10">
        <v>1.405706017</v>
      </c>
      <c r="S63" s="10">
        <v>0.53388956300000001</v>
      </c>
      <c r="T63" s="10">
        <v>0.573543896</v>
      </c>
      <c r="U63" s="10">
        <v>0.57265544800000001</v>
      </c>
      <c r="V63" s="10">
        <v>0.58365420099999998</v>
      </c>
      <c r="W63" s="10">
        <v>0.58926034699999996</v>
      </c>
      <c r="X63" s="10">
        <v>0.58584586599999999</v>
      </c>
      <c r="Y63" s="10">
        <v>0.58918990500000001</v>
      </c>
      <c r="Z63" s="10">
        <v>0.57814301099999998</v>
      </c>
      <c r="AA63" s="10">
        <v>0.22416335900000001</v>
      </c>
      <c r="AB63" s="10">
        <v>0.222939204</v>
      </c>
      <c r="AC63" s="10">
        <v>0.184043285</v>
      </c>
      <c r="AD63" s="10">
        <v>0.204410704</v>
      </c>
      <c r="AE63" s="10">
        <v>0.18483545400000001</v>
      </c>
      <c r="AF63" s="10">
        <v>0.17657220400000001</v>
      </c>
      <c r="AG63" s="10">
        <v>0.17412119100000001</v>
      </c>
      <c r="AH63" s="10">
        <v>0.16988669200000001</v>
      </c>
      <c r="AI63" s="10">
        <v>0.22664319499999999</v>
      </c>
      <c r="AJ63" s="10">
        <v>36.671893670000003</v>
      </c>
      <c r="AK63" s="10">
        <v>36.377579240000003</v>
      </c>
      <c r="AL63" s="10">
        <v>34.773253140000001</v>
      </c>
      <c r="AM63" s="10">
        <v>35.862791379999997</v>
      </c>
      <c r="AN63" s="10">
        <v>36.951488019999999</v>
      </c>
      <c r="AO63" s="10">
        <v>37.698560370000003</v>
      </c>
      <c r="AP63" s="10">
        <v>37.903326059999998</v>
      </c>
      <c r="AQ63" s="10">
        <v>28.27734482</v>
      </c>
      <c r="AR63" s="10">
        <v>-5.2089110109999996</v>
      </c>
      <c r="AS63" s="10">
        <v>-3.4856600320000002</v>
      </c>
      <c r="AT63" s="10">
        <v>-5.7246851870000004</v>
      </c>
      <c r="AU63" s="10">
        <v>-5.2415137600000001</v>
      </c>
      <c r="AV63" s="10">
        <v>-6.4905847359999997</v>
      </c>
      <c r="AW63" s="10">
        <v>-6.7707468530000003</v>
      </c>
      <c r="AX63" s="10">
        <v>-5.3797024630000001</v>
      </c>
      <c r="AY63" s="10">
        <v>-6.1026734459999998</v>
      </c>
      <c r="AZ63" s="10">
        <v>4.9241236810000002</v>
      </c>
      <c r="BA63" s="10">
        <v>4.6106504560000001</v>
      </c>
      <c r="BB63" s="10">
        <v>4.8521472140000004</v>
      </c>
      <c r="BC63" s="10">
        <v>4.6607284819999997</v>
      </c>
      <c r="BD63" s="10">
        <v>4.5265318099999998</v>
      </c>
      <c r="BE63" s="10">
        <v>4.6575111260000002</v>
      </c>
      <c r="BF63" s="10">
        <v>4.5755564499999997</v>
      </c>
      <c r="BG63" s="10">
        <v>4.0269176160000004</v>
      </c>
      <c r="BH63" s="10">
        <v>-1.517405753</v>
      </c>
      <c r="BI63" s="10">
        <v>-1.7134485770000001</v>
      </c>
      <c r="BJ63" s="10">
        <v>-1.619498959</v>
      </c>
      <c r="BK63" s="10">
        <v>-1.703364412</v>
      </c>
      <c r="BL63" s="10">
        <v>-1.7680394740000001</v>
      </c>
      <c r="BM63" s="10">
        <v>-1.7611293180000001</v>
      </c>
      <c r="BN63" s="10">
        <v>-1.798755101</v>
      </c>
      <c r="BO63" s="10">
        <v>-1.6752628899999999</v>
      </c>
      <c r="BP63" s="10">
        <f>VLOOKUP($B63,[1]PhiInxIrossOut_ggeffects!$A$1:$F$316,2,FALSE)</f>
        <v>1.29324827385668</v>
      </c>
      <c r="BQ63" s="10">
        <f>VLOOKUP($B63,[2]PhiInxICross_ggeffects!$A$1:$F$316,2,FALSE)</f>
        <v>1.4280310765632001</v>
      </c>
      <c r="BR63" s="10">
        <v>-0.15762790900000001</v>
      </c>
      <c r="BS63" s="10">
        <v>0.53539612000000003</v>
      </c>
      <c r="BT63">
        <v>0.56719581749053305</v>
      </c>
      <c r="BU63">
        <v>0.56366730038026602</v>
      </c>
      <c r="BV63">
        <v>0.56190304182513295</v>
      </c>
      <c r="BW63">
        <v>0.55661026615973397</v>
      </c>
      <c r="BX63">
        <v>0.55484600760460001</v>
      </c>
      <c r="BY63">
        <v>0.55043536121676695</v>
      </c>
      <c r="BZ63" s="15">
        <v>0.96877782800000001</v>
      </c>
      <c r="CA63" s="15">
        <v>0.80074456000000005</v>
      </c>
      <c r="CB63" s="15">
        <v>0.85243837300000003</v>
      </c>
      <c r="CC63" s="15">
        <v>0.93993575200000001</v>
      </c>
      <c r="CD63" s="15">
        <v>0.98131337600000001</v>
      </c>
      <c r="CE63" s="15">
        <v>0.87508997799999999</v>
      </c>
      <c r="CF63" s="15">
        <v>1.3265287480000001</v>
      </c>
      <c r="CG63" s="10">
        <v>0.21812766</v>
      </c>
      <c r="CH63" s="10">
        <v>34.113534209999997</v>
      </c>
      <c r="CI63" s="10">
        <v>34.34393644</v>
      </c>
      <c r="CJ63" s="10">
        <v>36.564248470000003</v>
      </c>
      <c r="CK63" s="10">
        <v>37.261944329999999</v>
      </c>
      <c r="CL63" s="10">
        <v>39.427304040000003</v>
      </c>
      <c r="CM63" s="10">
        <v>39.104583689999998</v>
      </c>
      <c r="CN63" s="10">
        <v>37.225225559999998</v>
      </c>
      <c r="CO63" s="10">
        <v>-6.6648125120000001</v>
      </c>
      <c r="CP63" s="10">
        <v>-7.0802467670000002</v>
      </c>
      <c r="CQ63" s="10">
        <v>-6.7385622310000004</v>
      </c>
      <c r="CR63" s="10">
        <v>-6.8884764550000002</v>
      </c>
      <c r="CS63" s="10">
        <v>-6.2449946839999999</v>
      </c>
      <c r="CT63" s="10">
        <v>-7.144415038</v>
      </c>
      <c r="CU63" s="10">
        <v>-6.1009084280000003</v>
      </c>
    </row>
    <row r="64" spans="1:99" x14ac:dyDescent="0.25">
      <c r="A64" s="12" t="s">
        <v>838</v>
      </c>
      <c r="B64" s="12" t="s">
        <v>234</v>
      </c>
      <c r="C64" t="s">
        <v>233</v>
      </c>
      <c r="D64" t="s">
        <v>527</v>
      </c>
      <c r="E64" t="s">
        <v>1671</v>
      </c>
      <c r="F64" t="s">
        <v>153</v>
      </c>
      <c r="G64" t="s">
        <v>157</v>
      </c>
      <c r="H64" t="s">
        <v>158</v>
      </c>
      <c r="I64" t="s">
        <v>155</v>
      </c>
      <c r="J64" t="s">
        <v>155</v>
      </c>
      <c r="K64" s="10">
        <v>0.79138456599999996</v>
      </c>
      <c r="L64" s="10">
        <v>0.94917449399999998</v>
      </c>
      <c r="M64" s="10">
        <v>0.54608101600000003</v>
      </c>
      <c r="N64" s="10">
        <v>0.55671841700000002</v>
      </c>
      <c r="O64" s="10">
        <v>0.57104806200000002</v>
      </c>
      <c r="P64" s="10">
        <v>0.67272154500000003</v>
      </c>
      <c r="Q64" s="10">
        <v>0.72661118000000002</v>
      </c>
      <c r="R64" s="10">
        <v>0.73389854799999998</v>
      </c>
      <c r="S64" s="10">
        <v>0.54422933299999998</v>
      </c>
      <c r="T64" s="10">
        <v>0.56559916099999996</v>
      </c>
      <c r="U64" s="10">
        <v>0.58278260699999995</v>
      </c>
      <c r="V64" s="10">
        <v>0.58485171800000002</v>
      </c>
      <c r="W64" s="10">
        <v>0.58365432799999994</v>
      </c>
      <c r="X64" s="10">
        <v>0.586724468</v>
      </c>
      <c r="Y64" s="10">
        <v>0.58039472800000003</v>
      </c>
      <c r="Z64" s="10">
        <v>0.58625037099999999</v>
      </c>
      <c r="AA64" s="10">
        <v>0.254177667</v>
      </c>
      <c r="AB64" s="10">
        <v>0.200342405</v>
      </c>
      <c r="AC64" s="10">
        <v>0.205900639</v>
      </c>
      <c r="AD64" s="10">
        <v>0.156113849</v>
      </c>
      <c r="AE64" s="10">
        <v>0.155061162</v>
      </c>
      <c r="AF64" s="10">
        <v>0.154670002</v>
      </c>
      <c r="AG64" s="10">
        <v>0.16148027100000001</v>
      </c>
      <c r="AH64" s="10">
        <v>0.16951696999999999</v>
      </c>
      <c r="AI64" s="10">
        <v>0.16746433299999999</v>
      </c>
      <c r="AJ64" s="10">
        <v>33.91554636</v>
      </c>
      <c r="AK64" s="10">
        <v>37.509267600000001</v>
      </c>
      <c r="AL64" s="10">
        <v>40.025538699999998</v>
      </c>
      <c r="AM64" s="10">
        <v>42.412180659999997</v>
      </c>
      <c r="AN64" s="10">
        <v>43.297795399999998</v>
      </c>
      <c r="AO64" s="10">
        <v>43.442173089999997</v>
      </c>
      <c r="AP64" s="10">
        <v>40.486067319999997</v>
      </c>
      <c r="AQ64" s="10">
        <v>41.754447200000001</v>
      </c>
      <c r="AR64" s="10">
        <v>-4.0532408029999996</v>
      </c>
      <c r="AS64" s="10">
        <v>-5.8829094089999998</v>
      </c>
      <c r="AT64" s="10">
        <v>-6.0171558169999999</v>
      </c>
      <c r="AU64" s="10">
        <v>-6.2215749259999997</v>
      </c>
      <c r="AV64" s="10">
        <v>-5.9141708629999998</v>
      </c>
      <c r="AW64" s="10">
        <v>-6.7625348059999997</v>
      </c>
      <c r="AX64" s="10">
        <v>-5.3825449259999996</v>
      </c>
      <c r="AY64" s="10">
        <v>-6.3177625050000001</v>
      </c>
      <c r="AZ64" s="10">
        <v>4.9394225819999997</v>
      </c>
      <c r="BA64" s="10">
        <v>4.7506580200000004</v>
      </c>
      <c r="BB64" s="10">
        <v>4.840986558</v>
      </c>
      <c r="BC64" s="10">
        <v>4.7128072410000001</v>
      </c>
      <c r="BD64" s="10">
        <v>4.6218305300000004</v>
      </c>
      <c r="BE64" s="10">
        <v>4.6564724799999997</v>
      </c>
      <c r="BF64" s="10">
        <v>4.6419490339999996</v>
      </c>
      <c r="BG64" s="10">
        <v>4.110306767</v>
      </c>
      <c r="BH64" s="10">
        <v>-1.6315193589999999</v>
      </c>
      <c r="BI64" s="10">
        <v>-1.6340821860000001</v>
      </c>
      <c r="BJ64" s="10">
        <v>-1.8516620109999999</v>
      </c>
      <c r="BK64" s="10">
        <v>-1.8666839799999999</v>
      </c>
      <c r="BL64" s="10">
        <v>-1.8917203979999999</v>
      </c>
      <c r="BM64" s="10">
        <v>-1.849479587</v>
      </c>
      <c r="BN64" s="10">
        <v>-1.8360761350000001</v>
      </c>
      <c r="BO64" s="10">
        <v>-1.902064022</v>
      </c>
      <c r="BP64" s="10">
        <f>VLOOKUP($B64,[1]PhiInxIrossOut_ggeffects!$A$1:$F$316,2,FALSE)</f>
        <v>1.1351636407852499</v>
      </c>
      <c r="BQ64" s="10">
        <f>VLOOKUP($B64,[2]PhiInxICross_ggeffects!$A$1:$F$316,2,FALSE)</f>
        <v>1.4248786638132001</v>
      </c>
      <c r="BR64" s="10">
        <v>-0.40255587599999998</v>
      </c>
      <c r="BS64" s="10">
        <v>0.52830378499999997</v>
      </c>
      <c r="BT64">
        <v>0.52368441064642701</v>
      </c>
      <c r="BU64">
        <v>0.52362357414452498</v>
      </c>
      <c r="BV64">
        <v>0.52359315589357402</v>
      </c>
      <c r="BW64">
        <v>0.52350190114072204</v>
      </c>
      <c r="BX64">
        <v>0.52347148288977097</v>
      </c>
      <c r="BY64">
        <v>0.52339543726239401</v>
      </c>
      <c r="BZ64" s="15">
        <v>1.059146744</v>
      </c>
      <c r="CA64" s="15">
        <v>0.64902337300000001</v>
      </c>
      <c r="CB64" s="15">
        <v>0.71428938200000003</v>
      </c>
      <c r="CC64" s="15">
        <v>0.70709702200000002</v>
      </c>
      <c r="CD64" s="15">
        <v>0.90786904099999999</v>
      </c>
      <c r="CE64" s="15">
        <v>0.60784730799999998</v>
      </c>
      <c r="CF64" s="15">
        <v>0.95796805699999998</v>
      </c>
      <c r="CG64" s="10">
        <v>0.27199432600000001</v>
      </c>
      <c r="CH64" s="10">
        <v>41.769374489999997</v>
      </c>
      <c r="CI64" s="10">
        <v>42.548388590000002</v>
      </c>
      <c r="CJ64" s="10">
        <v>42.695308339999997</v>
      </c>
      <c r="CK64" s="10">
        <v>43.166347649999999</v>
      </c>
      <c r="CL64" s="10">
        <v>46.722554350000003</v>
      </c>
      <c r="CM64" s="10">
        <v>46.742394480000002</v>
      </c>
      <c r="CN64" s="10">
        <v>45.967987010000002</v>
      </c>
      <c r="CO64" s="10">
        <v>-6.2418641800000003</v>
      </c>
      <c r="CP64" s="10">
        <v>-6.3300548489999997</v>
      </c>
      <c r="CQ64" s="10">
        <v>-6.3443413910000004</v>
      </c>
      <c r="CR64" s="10">
        <v>-6.5579557020000001</v>
      </c>
      <c r="CS64" s="10">
        <v>-6.476533527</v>
      </c>
      <c r="CT64" s="10">
        <v>-6.5928175099999997</v>
      </c>
      <c r="CU64" s="10">
        <v>-5.826593635</v>
      </c>
    </row>
    <row r="65" spans="1:99" x14ac:dyDescent="0.25">
      <c r="A65" s="12" t="s">
        <v>841</v>
      </c>
      <c r="B65" s="12" t="s">
        <v>235</v>
      </c>
      <c r="C65" t="s">
        <v>233</v>
      </c>
      <c r="D65" t="s">
        <v>527</v>
      </c>
      <c r="E65" t="s">
        <v>1671</v>
      </c>
      <c r="F65" t="s">
        <v>153</v>
      </c>
      <c r="G65" t="s">
        <v>166</v>
      </c>
      <c r="H65" t="s">
        <v>158</v>
      </c>
      <c r="I65" t="s">
        <v>155</v>
      </c>
      <c r="J65" t="s">
        <v>155</v>
      </c>
      <c r="K65" s="10">
        <v>0.89538174999999998</v>
      </c>
      <c r="L65" s="10">
        <v>0.80237492099999996</v>
      </c>
      <c r="M65" s="10">
        <v>0.60647402800000005</v>
      </c>
      <c r="N65" s="10">
        <v>0.58972136399999997</v>
      </c>
      <c r="O65" s="10">
        <v>0.51304530999999998</v>
      </c>
      <c r="P65" s="10">
        <v>0.58688695400000002</v>
      </c>
      <c r="Q65" s="10">
        <v>0.50382626500000005</v>
      </c>
      <c r="R65" s="10">
        <v>0.42805988900000003</v>
      </c>
      <c r="S65" s="10">
        <v>0.52929364800000001</v>
      </c>
      <c r="T65" s="10">
        <v>0.56523921200000005</v>
      </c>
      <c r="U65" s="10">
        <v>0.56626425899999999</v>
      </c>
      <c r="V65" s="10">
        <v>0.57609365400000001</v>
      </c>
      <c r="W65" s="10">
        <v>0.59009791499999997</v>
      </c>
      <c r="X65" s="10">
        <v>0.58317536199999997</v>
      </c>
      <c r="Y65" s="10">
        <v>0.57907803199999996</v>
      </c>
      <c r="Z65" s="10">
        <v>0.59822183200000001</v>
      </c>
      <c r="AA65" s="10">
        <v>0.27174248499999998</v>
      </c>
      <c r="AB65" s="10">
        <v>0.20825112000000001</v>
      </c>
      <c r="AC65" s="10">
        <v>0.18668837099999999</v>
      </c>
      <c r="AD65" s="10">
        <v>0.16723228000000001</v>
      </c>
      <c r="AE65" s="10">
        <v>0.157612907</v>
      </c>
      <c r="AF65" s="10">
        <v>0.13777305500000001</v>
      </c>
      <c r="AG65" s="10">
        <v>0.149213965</v>
      </c>
      <c r="AH65" s="10">
        <v>0.14266414599999999</v>
      </c>
      <c r="AI65" s="10">
        <v>0.123246605</v>
      </c>
      <c r="AJ65" s="10">
        <v>33.877547460000002</v>
      </c>
      <c r="AK65" s="10">
        <v>33.253382459999997</v>
      </c>
      <c r="AL65" s="10">
        <v>33.25078293</v>
      </c>
      <c r="AM65" s="10">
        <v>33.645912099999997</v>
      </c>
      <c r="AN65" s="10">
        <v>34.22035297</v>
      </c>
      <c r="AO65" s="10">
        <v>36.886876800000003</v>
      </c>
      <c r="AP65" s="10">
        <v>37.815531180000001</v>
      </c>
      <c r="AQ65" s="10">
        <v>41.936884159999998</v>
      </c>
      <c r="AR65" s="10">
        <v>-3.5591791239999999</v>
      </c>
      <c r="AS65" s="10">
        <v>-5.2377638590000002</v>
      </c>
      <c r="AT65" s="10">
        <v>-4.5252347850000003</v>
      </c>
      <c r="AU65" s="10">
        <v>-3.573352125</v>
      </c>
      <c r="AV65" s="10">
        <v>-4.015443855</v>
      </c>
      <c r="AW65" s="10">
        <v>-4.4017292699999997</v>
      </c>
      <c r="AX65" s="10">
        <v>-5.663767333</v>
      </c>
      <c r="AY65" s="10">
        <v>-5.8096928830000003</v>
      </c>
      <c r="AZ65" s="10">
        <v>4.9886798140000002</v>
      </c>
      <c r="BA65" s="10">
        <v>4.7139142630000004</v>
      </c>
      <c r="BB65" s="10">
        <v>4.8941555660000002</v>
      </c>
      <c r="BC65" s="10">
        <v>4.7739672210000004</v>
      </c>
      <c r="BD65" s="10">
        <v>4.5931825140000004</v>
      </c>
      <c r="BE65" s="10">
        <v>4.7298641850000003</v>
      </c>
      <c r="BF65" s="10">
        <v>4.6631148099999997</v>
      </c>
      <c r="BG65" s="10">
        <v>4.0774397850000001</v>
      </c>
      <c r="BH65" s="10">
        <v>-1.6987594509999999</v>
      </c>
      <c r="BI65" s="10">
        <v>-1.7643487</v>
      </c>
      <c r="BJ65" s="10">
        <v>-1.8609541169999999</v>
      </c>
      <c r="BK65" s="10">
        <v>-1.903308998</v>
      </c>
      <c r="BL65" s="10">
        <v>-2.0230983359999999</v>
      </c>
      <c r="BM65" s="10">
        <v>-1.95679812</v>
      </c>
      <c r="BN65" s="10">
        <v>-2.0218403309999999</v>
      </c>
      <c r="BO65" s="10">
        <v>-2.1761610789999999</v>
      </c>
      <c r="BP65" s="10">
        <f>VLOOKUP($B65,[1]PhiInxIrossOut_ggeffects!$A$1:$F$316,2,FALSE)</f>
        <v>1.18920502514239</v>
      </c>
      <c r="BQ65" s="10">
        <f>VLOOKUP($B65,[2]PhiInxICross_ggeffects!$A$1:$F$316,2,FALSE)</f>
        <v>1.40348274001395</v>
      </c>
      <c r="BR65" s="10">
        <v>-0.33842942199999998</v>
      </c>
      <c r="BS65" s="10">
        <v>0.53141949300000002</v>
      </c>
      <c r="BT65">
        <v>0.54106463878330702</v>
      </c>
      <c r="BU65">
        <v>0.54041444866923805</v>
      </c>
      <c r="BV65">
        <v>0.540089353612205</v>
      </c>
      <c r="BW65">
        <v>0.53911406844110299</v>
      </c>
      <c r="BX65">
        <v>0.53878897338406895</v>
      </c>
      <c r="BY65">
        <v>0.53797623574148401</v>
      </c>
      <c r="BZ65" s="15">
        <v>0.90895531699999998</v>
      </c>
      <c r="CA65" s="15">
        <v>0.72103720299999996</v>
      </c>
      <c r="CB65" s="15">
        <v>0.71370774400000003</v>
      </c>
      <c r="CC65" s="15">
        <v>0.84539366900000001</v>
      </c>
      <c r="CD65" s="15">
        <v>0.93790375299999995</v>
      </c>
      <c r="CE65" s="15">
        <v>0.69406459899999995</v>
      </c>
      <c r="CF65" s="15">
        <v>1.0340851090000001</v>
      </c>
      <c r="CG65" s="10">
        <v>0.25616118599999999</v>
      </c>
      <c r="CH65" s="10">
        <v>33.564836030000002</v>
      </c>
      <c r="CI65" s="10">
        <v>37.547949510000002</v>
      </c>
      <c r="CJ65" s="10">
        <v>35.786318100000003</v>
      </c>
      <c r="CK65" s="10">
        <v>36.669460229999999</v>
      </c>
      <c r="CL65" s="10">
        <v>39.550848569999999</v>
      </c>
      <c r="CM65" s="10">
        <v>37.479266920000001</v>
      </c>
      <c r="CN65" s="10">
        <v>39.787903620000002</v>
      </c>
      <c r="CO65" s="10">
        <v>-6.272379269</v>
      </c>
      <c r="CP65" s="10">
        <v>-6.0333263500000003</v>
      </c>
      <c r="CQ65" s="10">
        <v>-5.6766535579999999</v>
      </c>
      <c r="CR65" s="10">
        <v>-5.5867556870000001</v>
      </c>
      <c r="CS65" s="10">
        <v>-6.2709835849999997</v>
      </c>
      <c r="CT65" s="10">
        <v>-5.9513591259999998</v>
      </c>
      <c r="CU65" s="10">
        <v>-5.3037922760000002</v>
      </c>
    </row>
    <row r="66" spans="1:99" x14ac:dyDescent="0.25">
      <c r="A66" s="12" t="s">
        <v>844</v>
      </c>
      <c r="B66" s="12" t="s">
        <v>236</v>
      </c>
      <c r="C66" t="s">
        <v>233</v>
      </c>
      <c r="D66" t="s">
        <v>527</v>
      </c>
      <c r="E66" t="s">
        <v>1671</v>
      </c>
      <c r="F66" t="s">
        <v>153</v>
      </c>
      <c r="G66" t="s">
        <v>196</v>
      </c>
      <c r="H66" t="s">
        <v>158</v>
      </c>
      <c r="I66" t="s">
        <v>155</v>
      </c>
      <c r="J66" t="s">
        <v>155</v>
      </c>
      <c r="K66" s="10">
        <v>0.93863673199999997</v>
      </c>
      <c r="L66" s="10">
        <v>0.71861512000000005</v>
      </c>
      <c r="M66" s="10">
        <v>0.58014500800000002</v>
      </c>
      <c r="N66" s="10">
        <v>0.54793021200000003</v>
      </c>
      <c r="O66" s="10">
        <v>0.77828794700000004</v>
      </c>
      <c r="P66" s="10">
        <v>0.61489628799999996</v>
      </c>
      <c r="Q66" s="10">
        <v>1.1551804590000001</v>
      </c>
      <c r="R66" s="10">
        <v>0.718483714</v>
      </c>
      <c r="S66" s="10">
        <v>0.51935919799999997</v>
      </c>
      <c r="T66" s="10">
        <v>0.56007456200000005</v>
      </c>
      <c r="U66" s="10">
        <v>0.57077338700000002</v>
      </c>
      <c r="V66" s="10">
        <v>0.56933442400000001</v>
      </c>
      <c r="W66" s="10">
        <v>0.566861371</v>
      </c>
      <c r="X66" s="10">
        <v>0.57184500599999999</v>
      </c>
      <c r="Y66" s="10">
        <v>0.54882533899999997</v>
      </c>
      <c r="Z66" s="10">
        <v>0.58285187699999996</v>
      </c>
      <c r="AA66" s="10">
        <v>0.25615318999999998</v>
      </c>
      <c r="AB66" s="10">
        <v>0.23091429199999999</v>
      </c>
      <c r="AC66" s="10">
        <v>0.19005882399999999</v>
      </c>
      <c r="AD66" s="10">
        <v>0.16712975199999999</v>
      </c>
      <c r="AE66" s="10">
        <v>0.164224809</v>
      </c>
      <c r="AF66" s="10">
        <v>0.18536612899999999</v>
      </c>
      <c r="AG66" s="10">
        <v>0.166476341</v>
      </c>
      <c r="AH66" s="10">
        <v>0.22406089700000001</v>
      </c>
      <c r="AI66" s="10">
        <v>0.16829282600000001</v>
      </c>
      <c r="AJ66" s="10">
        <v>33.540837400000001</v>
      </c>
      <c r="AK66" s="10">
        <v>36.963053029999998</v>
      </c>
      <c r="AL66" s="10">
        <v>36.036758419999998</v>
      </c>
      <c r="AM66" s="10">
        <v>37.407990900000001</v>
      </c>
      <c r="AN66" s="10">
        <v>36.629644300000002</v>
      </c>
      <c r="AO66" s="10">
        <v>34.913529769999997</v>
      </c>
      <c r="AP66" s="10">
        <v>32.058964949999996</v>
      </c>
      <c r="AQ66" s="10">
        <v>34.20190719</v>
      </c>
      <c r="AR66" s="10">
        <v>-2.3226618380000001</v>
      </c>
      <c r="AS66" s="10">
        <v>-4.2451167129999998</v>
      </c>
      <c r="AT66" s="10">
        <v>-2.968807617</v>
      </c>
      <c r="AU66" s="10">
        <v>-2.6956718839999998</v>
      </c>
      <c r="AV66" s="10">
        <v>-3.188614361</v>
      </c>
      <c r="AW66" s="10">
        <v>-3.6323832299999999</v>
      </c>
      <c r="AX66" s="10">
        <v>-3.7911811719999999</v>
      </c>
      <c r="AY66" s="10">
        <v>-3.3556394850000002</v>
      </c>
      <c r="AZ66" s="10">
        <v>4.9686205470000004</v>
      </c>
      <c r="BA66" s="10">
        <v>4.717104484</v>
      </c>
      <c r="BB66" s="10">
        <v>4.8260392870000004</v>
      </c>
      <c r="BC66" s="10">
        <v>4.7183477419999997</v>
      </c>
      <c r="BD66" s="10">
        <v>4.6291970630000003</v>
      </c>
      <c r="BE66" s="10">
        <v>4.6900077380000003</v>
      </c>
      <c r="BF66" s="10">
        <v>4.5913343800000002</v>
      </c>
      <c r="BG66" s="10">
        <v>4.0813243349999997</v>
      </c>
      <c r="BH66" s="10">
        <v>-1.5492663390000001</v>
      </c>
      <c r="BI66" s="10">
        <v>-1.688436335</v>
      </c>
      <c r="BJ66" s="10">
        <v>-1.7980786259999999</v>
      </c>
      <c r="BK66" s="10">
        <v>-1.8290856310000001</v>
      </c>
      <c r="BL66" s="10">
        <v>-1.7693945600000001</v>
      </c>
      <c r="BM66" s="10">
        <v>-1.835220742</v>
      </c>
      <c r="BN66" s="10">
        <v>-1.743948278</v>
      </c>
      <c r="BO66" s="10">
        <v>-1.8891329059999999</v>
      </c>
      <c r="BP66" s="10">
        <f>VLOOKUP($B66,[1]PhiInxIrossOut_ggeffects!$A$1:$F$316,2,FALSE)</f>
        <v>1.1776587912138201</v>
      </c>
      <c r="BQ66" s="10">
        <f>VLOOKUP($B66,[2]PhiInxICross_ggeffects!$A$1:$F$316,2,FALSE)</f>
        <v>1.3115129279425199</v>
      </c>
      <c r="BR66" s="10">
        <v>-0.30484594999999998</v>
      </c>
      <c r="BS66" s="10">
        <v>0.53074988899999997</v>
      </c>
      <c r="BT66">
        <v>0.56102395437266095</v>
      </c>
      <c r="BU66">
        <v>0.54774182509509495</v>
      </c>
      <c r="BV66">
        <v>0.54110076045631195</v>
      </c>
      <c r="BW66">
        <v>0.52117756653996195</v>
      </c>
      <c r="BX66">
        <v>0.51453650190117795</v>
      </c>
      <c r="BY66">
        <v>0.497933840304221</v>
      </c>
      <c r="BZ66" s="15">
        <v>0.83784253600000003</v>
      </c>
      <c r="CA66" s="15">
        <v>0.74524542699999996</v>
      </c>
      <c r="CB66" s="15">
        <v>0.74517551500000001</v>
      </c>
      <c r="CC66" s="15">
        <v>0.83425105700000002</v>
      </c>
      <c r="CD66" s="15">
        <v>1.05332976</v>
      </c>
      <c r="CE66" s="15">
        <v>0.55572210300000002</v>
      </c>
      <c r="CF66" s="15">
        <v>1.8098142349999999</v>
      </c>
      <c r="CG66" s="10">
        <v>0.238302874</v>
      </c>
      <c r="CH66" s="10">
        <v>37.543830499999999</v>
      </c>
      <c r="CI66" s="10">
        <v>37.194713159999999</v>
      </c>
      <c r="CJ66" s="10">
        <v>38.392495080000003</v>
      </c>
      <c r="CK66" s="10">
        <v>37.583440029999998</v>
      </c>
      <c r="CL66" s="10">
        <v>42.012789560000002</v>
      </c>
      <c r="CM66" s="10">
        <v>40.974040590000001</v>
      </c>
      <c r="CN66" s="10">
        <v>36.696759210000003</v>
      </c>
      <c r="CO66" s="10">
        <v>-5.8527559020000002</v>
      </c>
      <c r="CP66" s="10">
        <v>-5.6499246010000004</v>
      </c>
      <c r="CQ66" s="10">
        <v>-5.8590584699999999</v>
      </c>
      <c r="CR66" s="10">
        <v>-5.334501178</v>
      </c>
      <c r="CS66" s="10">
        <v>-6.1248958880000002</v>
      </c>
      <c r="CT66" s="10">
        <v>-5.7390732980000001</v>
      </c>
      <c r="CU66" s="10">
        <v>-4.9566121450000002</v>
      </c>
    </row>
    <row r="67" spans="1:99" x14ac:dyDescent="0.25">
      <c r="A67" s="12" t="s">
        <v>847</v>
      </c>
      <c r="B67" s="12" t="s">
        <v>237</v>
      </c>
      <c r="C67" t="s">
        <v>233</v>
      </c>
      <c r="D67" t="s">
        <v>527</v>
      </c>
      <c r="E67" t="s">
        <v>1671</v>
      </c>
      <c r="F67" t="s">
        <v>153</v>
      </c>
      <c r="G67" t="s">
        <v>198</v>
      </c>
      <c r="H67" t="s">
        <v>155</v>
      </c>
      <c r="I67" t="s">
        <v>155</v>
      </c>
      <c r="J67" t="s">
        <v>155</v>
      </c>
      <c r="K67" s="10">
        <v>0.68698885499999995</v>
      </c>
      <c r="L67" s="10">
        <v>0.74758823200000002</v>
      </c>
      <c r="M67" s="10">
        <v>0.64446013899999999</v>
      </c>
      <c r="N67" s="10">
        <v>0.48457229899999998</v>
      </c>
      <c r="O67" s="10">
        <v>0.469303003</v>
      </c>
      <c r="P67" s="10">
        <v>0.556839678</v>
      </c>
      <c r="Q67" s="10">
        <v>0.49365887600000002</v>
      </c>
      <c r="R67" s="10">
        <v>0.44572434</v>
      </c>
      <c r="S67" s="10">
        <v>0.54581133699999995</v>
      </c>
      <c r="T67" s="10">
        <v>0.57611080699999995</v>
      </c>
      <c r="U67" s="10">
        <v>0.58638441200000002</v>
      </c>
      <c r="V67" s="10">
        <v>0.59419400700000002</v>
      </c>
      <c r="W67" s="10">
        <v>0.59491011100000002</v>
      </c>
      <c r="X67" s="10">
        <v>0.58447948299999997</v>
      </c>
      <c r="Y67" s="10">
        <v>0.58878026900000002</v>
      </c>
      <c r="Z67" s="10">
        <v>0.60728623800000003</v>
      </c>
      <c r="AA67" s="10">
        <v>0.26546223699999999</v>
      </c>
      <c r="AB67" s="10">
        <v>0.18539027799999999</v>
      </c>
      <c r="AC67" s="10">
        <v>0.17520433199999999</v>
      </c>
      <c r="AD67" s="10">
        <v>0.15667436900000001</v>
      </c>
      <c r="AE67" s="10">
        <v>0.135478394</v>
      </c>
      <c r="AF67" s="10">
        <v>0.130225061</v>
      </c>
      <c r="AG67" s="10">
        <v>0.14675967600000001</v>
      </c>
      <c r="AH67" s="10">
        <v>0.135579216</v>
      </c>
      <c r="AI67" s="10">
        <v>0.11963465600000001</v>
      </c>
      <c r="AJ67" s="10">
        <v>35.56215881</v>
      </c>
      <c r="AK67" s="10">
        <v>35.199058579999999</v>
      </c>
      <c r="AL67" s="10">
        <v>35.989133559999999</v>
      </c>
      <c r="AM67" s="10">
        <v>40.174032959999998</v>
      </c>
      <c r="AN67" s="10">
        <v>38.078929539999997</v>
      </c>
      <c r="AO67" s="10">
        <v>38.80307329</v>
      </c>
      <c r="AP67" s="10">
        <v>30.08533757</v>
      </c>
      <c r="AQ67" s="10">
        <v>40.014177689999997</v>
      </c>
      <c r="AR67" s="10">
        <v>-4.4665891059999998</v>
      </c>
      <c r="AS67" s="10">
        <v>-6.7561253370000003</v>
      </c>
      <c r="AT67" s="10">
        <v>-6.7665612309999998</v>
      </c>
      <c r="AU67" s="10">
        <v>-6.2833898039999996</v>
      </c>
      <c r="AV67" s="10">
        <v>-5.7814263610000003</v>
      </c>
      <c r="AW67" s="10">
        <v>-5.6857351310000004</v>
      </c>
      <c r="AX67" s="10">
        <v>-5.117146301</v>
      </c>
      <c r="AY67" s="10">
        <v>-6.406108208</v>
      </c>
      <c r="AZ67" s="10">
        <v>4.9230345150000003</v>
      </c>
      <c r="BA67" s="10">
        <v>4.666930174</v>
      </c>
      <c r="BB67" s="10">
        <v>4.8085520080000004</v>
      </c>
      <c r="BC67" s="10">
        <v>4.6259938160000003</v>
      </c>
      <c r="BD67" s="10">
        <v>4.5680951969999999</v>
      </c>
      <c r="BE67" s="10">
        <v>4.7190812219999998</v>
      </c>
      <c r="BF67" s="10">
        <v>4.6004030829999998</v>
      </c>
      <c r="BG67" s="10">
        <v>4.0249213749999999</v>
      </c>
      <c r="BH67" s="10">
        <v>-1.7750155460000001</v>
      </c>
      <c r="BI67" s="10">
        <v>-1.829020783</v>
      </c>
      <c r="BJ67" s="10">
        <v>-1.915204949</v>
      </c>
      <c r="BK67" s="10">
        <v>-2.0360513710000001</v>
      </c>
      <c r="BL67" s="10">
        <v>-2.0861154970000002</v>
      </c>
      <c r="BM67" s="10">
        <v>-1.987106635</v>
      </c>
      <c r="BN67" s="10">
        <v>-2.0631314189999999</v>
      </c>
      <c r="BO67" s="10">
        <v>-2.2129482889999998</v>
      </c>
      <c r="BP67" s="10">
        <f>VLOOKUP($B67,[1]PhiInxIrossOut_ggeffects!$A$1:$F$316,2,FALSE)</f>
        <v>1.1415558177852501</v>
      </c>
      <c r="BQ67" s="10">
        <f>VLOOKUP($B67,[2]PhiInxICross_ggeffects!$A$1:$F$316,2,FALSE)</f>
        <v>1.5041970509382001</v>
      </c>
      <c r="BR67" s="10">
        <v>-0.39466880300000001</v>
      </c>
      <c r="BS67" s="10">
        <v>0.527579519</v>
      </c>
      <c r="BT67">
        <v>0.53727110266163502</v>
      </c>
      <c r="BU67">
        <v>0.52785589353615903</v>
      </c>
      <c r="BV67">
        <v>0.52314828897342203</v>
      </c>
      <c r="BW67">
        <v>0.50902547528520803</v>
      </c>
      <c r="BX67">
        <v>0.50431787072247203</v>
      </c>
      <c r="BY67">
        <v>0.49254885931562797</v>
      </c>
      <c r="BZ67" s="15">
        <v>0.88873936499999995</v>
      </c>
      <c r="CA67" s="15">
        <v>0.71723413899999999</v>
      </c>
      <c r="CB67" s="15">
        <v>0.66476923799999998</v>
      </c>
      <c r="CC67" s="15">
        <v>0.86620993800000001</v>
      </c>
      <c r="CD67" s="15">
        <v>1.16577492</v>
      </c>
      <c r="CE67" s="15">
        <v>0.63818217899999996</v>
      </c>
      <c r="CF67" s="15">
        <v>1.046379301</v>
      </c>
      <c r="CG67" s="10">
        <v>0.26598451099999998</v>
      </c>
      <c r="CH67" s="10">
        <v>43.972114759999997</v>
      </c>
      <c r="CI67" s="10">
        <v>43.571484560000002</v>
      </c>
      <c r="CJ67" s="10">
        <v>41.15048865</v>
      </c>
      <c r="CK67" s="10">
        <v>43.34205721</v>
      </c>
      <c r="CL67" s="10">
        <v>46.156478849999999</v>
      </c>
      <c r="CM67" s="10">
        <v>45.431958260000002</v>
      </c>
      <c r="CN67" s="10">
        <v>43.69168483</v>
      </c>
      <c r="CO67" s="10">
        <v>-5.8607138919999997</v>
      </c>
      <c r="CP67" s="10">
        <v>-6.1849695909999998</v>
      </c>
      <c r="CQ67" s="10">
        <v>-5.9294675259999998</v>
      </c>
      <c r="CR67" s="10">
        <v>-5.5635359429999998</v>
      </c>
      <c r="CS67" s="10">
        <v>-5.7718867149999999</v>
      </c>
      <c r="CT67" s="10">
        <v>-5.8519490799999998</v>
      </c>
      <c r="CU67" s="10">
        <v>-5.0320172870000004</v>
      </c>
    </row>
    <row r="68" spans="1:99" x14ac:dyDescent="0.25">
      <c r="A68" s="12" t="s">
        <v>850</v>
      </c>
      <c r="B68" s="12" t="s">
        <v>238</v>
      </c>
      <c r="C68" t="s">
        <v>233</v>
      </c>
      <c r="D68" t="s">
        <v>527</v>
      </c>
      <c r="E68" t="s">
        <v>1671</v>
      </c>
      <c r="F68" t="s">
        <v>153</v>
      </c>
      <c r="G68" t="s">
        <v>218</v>
      </c>
      <c r="H68" t="s">
        <v>158</v>
      </c>
      <c r="I68" t="s">
        <v>155</v>
      </c>
      <c r="J68" t="s">
        <v>155</v>
      </c>
      <c r="K68" s="10">
        <v>0.980337338</v>
      </c>
      <c r="L68" s="10">
        <v>0.71137238800000002</v>
      </c>
      <c r="M68" s="10">
        <v>0.90511725399999998</v>
      </c>
      <c r="N68" s="10">
        <v>0.73948633600000002</v>
      </c>
      <c r="O68" s="10">
        <v>0.75911728300000003</v>
      </c>
      <c r="P68" s="10">
        <v>0.81219549000000002</v>
      </c>
      <c r="Q68" s="10">
        <v>0.77949717900000004</v>
      </c>
      <c r="R68" s="10">
        <v>0.62244415900000005</v>
      </c>
      <c r="S68" s="10">
        <v>0.53190616999999996</v>
      </c>
      <c r="T68" s="10">
        <v>0.56380021899999999</v>
      </c>
      <c r="U68" s="10">
        <v>0.57130988599999999</v>
      </c>
      <c r="V68" s="10">
        <v>0.57667446</v>
      </c>
      <c r="W68" s="10">
        <v>0.589084143</v>
      </c>
      <c r="X68" s="10">
        <v>0.58864620999999995</v>
      </c>
      <c r="Y68" s="10">
        <v>0.58752542799999996</v>
      </c>
      <c r="Z68" s="10">
        <v>0.59901525</v>
      </c>
      <c r="AA68" s="10">
        <v>0.240595066</v>
      </c>
      <c r="AB68" s="10">
        <v>0.23042214</v>
      </c>
      <c r="AC68" s="10">
        <v>0.19222081699999999</v>
      </c>
      <c r="AD68" s="10">
        <v>0.199159378</v>
      </c>
      <c r="AE68" s="10">
        <v>0.18259404500000001</v>
      </c>
      <c r="AF68" s="10">
        <v>0.17155240999999999</v>
      </c>
      <c r="AG68" s="10">
        <v>0.17488969900000001</v>
      </c>
      <c r="AH68" s="10">
        <v>0.172275924</v>
      </c>
      <c r="AI68" s="10">
        <v>0.15355298000000001</v>
      </c>
      <c r="AJ68" s="10">
        <v>37.35588731</v>
      </c>
      <c r="AK68" s="10">
        <v>35.1191928</v>
      </c>
      <c r="AL68" s="10">
        <v>36.318707089999997</v>
      </c>
      <c r="AM68" s="10">
        <v>37.755449849999998</v>
      </c>
      <c r="AN68" s="10">
        <v>39.433739099999997</v>
      </c>
      <c r="AO68" s="10">
        <v>37.95673713</v>
      </c>
      <c r="AP68" s="10">
        <v>38.289247879999998</v>
      </c>
      <c r="AQ68" s="10">
        <v>39.688648329999999</v>
      </c>
      <c r="AR68" s="10">
        <v>-4.7860463969999998</v>
      </c>
      <c r="AS68" s="10">
        <v>-5.4218278990000002</v>
      </c>
      <c r="AT68" s="10">
        <v>-5.839069769</v>
      </c>
      <c r="AU68" s="10">
        <v>-6.463560266</v>
      </c>
      <c r="AV68" s="10">
        <v>-6.4170426450000004</v>
      </c>
      <c r="AW68" s="10">
        <v>-7.2410866650000001</v>
      </c>
      <c r="AX68" s="10">
        <v>-6.2281065240000002</v>
      </c>
      <c r="AY68" s="10">
        <v>-5.799197543</v>
      </c>
      <c r="AZ68" s="10">
        <v>5.0348259329999996</v>
      </c>
      <c r="BA68" s="10">
        <v>4.7231807229999996</v>
      </c>
      <c r="BB68" s="10">
        <v>4.942231262</v>
      </c>
      <c r="BC68" s="10">
        <v>4.770513792</v>
      </c>
      <c r="BD68" s="10">
        <v>4.5990382030000001</v>
      </c>
      <c r="BE68" s="10">
        <v>4.6773157349999996</v>
      </c>
      <c r="BF68" s="10">
        <v>4.661997908</v>
      </c>
      <c r="BG68" s="10">
        <v>4.0893554869999997</v>
      </c>
      <c r="BH68" s="10">
        <v>-1.4964064459999999</v>
      </c>
      <c r="BI68" s="10">
        <v>-1.663319886</v>
      </c>
      <c r="BJ68" s="10">
        <v>-1.645172718</v>
      </c>
      <c r="BK68" s="10">
        <v>-1.715684115</v>
      </c>
      <c r="BL68" s="10">
        <v>-1.7908684260000001</v>
      </c>
      <c r="BM68" s="10">
        <v>-1.7633679659999999</v>
      </c>
      <c r="BN68" s="10">
        <v>-1.7941866909999999</v>
      </c>
      <c r="BO68" s="10">
        <v>-1.934352337</v>
      </c>
      <c r="BP68" s="10">
        <f>VLOOKUP($B68,[1]PhiInxIrossOut_ggeffects!$A$1:$F$316,2,FALSE)</f>
        <v>1.1584605224995299</v>
      </c>
      <c r="BQ68" s="10">
        <f>VLOOKUP($B68,[2]PhiInxICross_ggeffects!$A$1:$F$316,2,FALSE)</f>
        <v>1.4148157983756999</v>
      </c>
      <c r="BR68" s="10">
        <v>-0.45802857699999999</v>
      </c>
      <c r="BS68" s="10">
        <v>0.52997096200000005</v>
      </c>
      <c r="BT68">
        <v>0.529682889733877</v>
      </c>
      <c r="BU68">
        <v>0.53108441064642498</v>
      </c>
      <c r="BV68">
        <v>0.53178517110269896</v>
      </c>
      <c r="BW68">
        <v>0.53388745247152203</v>
      </c>
      <c r="BX68">
        <v>0.53458821292779601</v>
      </c>
      <c r="BY68">
        <v>0.53634011406848103</v>
      </c>
      <c r="BZ68" s="15">
        <v>0.75827484899999997</v>
      </c>
      <c r="CA68" s="15">
        <v>0.59181974199999998</v>
      </c>
      <c r="CB68" s="15">
        <v>0.95378026999999999</v>
      </c>
      <c r="CC68" s="15">
        <v>0.90050556900000001</v>
      </c>
      <c r="CD68" s="15">
        <v>0.749978653</v>
      </c>
      <c r="CE68" s="15">
        <v>0.58599451400000002</v>
      </c>
      <c r="CF68" s="15">
        <v>0.975884953</v>
      </c>
      <c r="CG68" s="10">
        <v>0.27155047399999999</v>
      </c>
      <c r="CH68" s="10">
        <v>39.201429339999997</v>
      </c>
      <c r="CI68" s="10">
        <v>40.142708939999999</v>
      </c>
      <c r="CJ68" s="10">
        <v>37.600657830000003</v>
      </c>
      <c r="CK68" s="10">
        <v>37.533387840000003</v>
      </c>
      <c r="CL68" s="10">
        <v>43.508122919999998</v>
      </c>
      <c r="CM68" s="10">
        <v>40.573701010000001</v>
      </c>
      <c r="CN68" s="10">
        <v>43.933199879999997</v>
      </c>
      <c r="CO68" s="10">
        <v>-4.7418843849999996</v>
      </c>
      <c r="CP68" s="10">
        <v>-4.8725417789999996</v>
      </c>
      <c r="CQ68" s="10">
        <v>-4.6620044820000004</v>
      </c>
      <c r="CR68" s="10">
        <v>-4.8144167480000002</v>
      </c>
      <c r="CS68" s="10">
        <v>-5.4586759640000002</v>
      </c>
      <c r="CT68" s="10">
        <v>-5.2064986559999999</v>
      </c>
      <c r="CU68" s="10">
        <v>-4.6276279789999997</v>
      </c>
    </row>
    <row r="69" spans="1:99" x14ac:dyDescent="0.25">
      <c r="A69" s="12" t="s">
        <v>853</v>
      </c>
      <c r="B69" s="12" t="s">
        <v>239</v>
      </c>
      <c r="C69" t="s">
        <v>233</v>
      </c>
      <c r="D69" t="s">
        <v>527</v>
      </c>
      <c r="E69" t="s">
        <v>1671</v>
      </c>
      <c r="F69" t="s">
        <v>153</v>
      </c>
      <c r="G69" t="s">
        <v>218</v>
      </c>
      <c r="H69" t="s">
        <v>160</v>
      </c>
      <c r="I69" t="s">
        <v>155</v>
      </c>
      <c r="J69" t="s">
        <v>155</v>
      </c>
      <c r="K69" s="10">
        <v>1.244331458</v>
      </c>
      <c r="L69" s="10">
        <v>1.2426405270000001</v>
      </c>
      <c r="M69" s="10">
        <v>0.92613499499999996</v>
      </c>
      <c r="N69" s="10">
        <v>0.88375936700000002</v>
      </c>
      <c r="O69" s="10">
        <v>0.87069894699999995</v>
      </c>
      <c r="P69" s="10">
        <v>0.84116518500000004</v>
      </c>
      <c r="Q69" s="10">
        <v>0.74882721699999999</v>
      </c>
      <c r="R69" s="10">
        <v>0.69559137800000004</v>
      </c>
      <c r="S69" s="10">
        <v>0.52346189499999995</v>
      </c>
      <c r="T69" s="10">
        <v>0.553655059</v>
      </c>
      <c r="U69" s="10">
        <v>0.56945653699999998</v>
      </c>
      <c r="V69" s="10">
        <v>0.57428958500000005</v>
      </c>
      <c r="W69" s="10">
        <v>0.57830115199999998</v>
      </c>
      <c r="X69" s="10">
        <v>0.57509928200000004</v>
      </c>
      <c r="Y69" s="10">
        <v>0.57716765800000003</v>
      </c>
      <c r="Z69" s="10">
        <v>0.59365382700000002</v>
      </c>
      <c r="AA69" s="10">
        <v>0.22959518400000001</v>
      </c>
      <c r="AB69" s="10">
        <v>0.25915893499999998</v>
      </c>
      <c r="AC69" s="10">
        <v>0.241795496</v>
      </c>
      <c r="AD69" s="10">
        <v>0.206826758</v>
      </c>
      <c r="AE69" s="10">
        <v>0.19929117399999999</v>
      </c>
      <c r="AF69" s="10">
        <v>0.19403784099999999</v>
      </c>
      <c r="AG69" s="10">
        <v>0.19367061599999999</v>
      </c>
      <c r="AH69" s="10">
        <v>0.183879348</v>
      </c>
      <c r="AI69" s="10">
        <v>0.168860917</v>
      </c>
      <c r="AJ69" s="10">
        <v>34.611841810000001</v>
      </c>
      <c r="AK69" s="10">
        <v>36.335244299999999</v>
      </c>
      <c r="AL69" s="10">
        <v>36.552104239999998</v>
      </c>
      <c r="AM69" s="10">
        <v>39.285950739999997</v>
      </c>
      <c r="AN69" s="10">
        <v>39.408370609999999</v>
      </c>
      <c r="AO69" s="10">
        <v>40.96121952</v>
      </c>
      <c r="AP69" s="10">
        <v>40.933423679999997</v>
      </c>
      <c r="AQ69" s="10">
        <v>43.135325180000002</v>
      </c>
      <c r="AR69" s="10">
        <v>-4.3421238329999996</v>
      </c>
      <c r="AS69" s="10">
        <v>-5.8467898390000004</v>
      </c>
      <c r="AT69" s="10">
        <v>-5.6405573330000003</v>
      </c>
      <c r="AU69" s="10">
        <v>-5.6924241999999996</v>
      </c>
      <c r="AV69" s="10">
        <v>-6.1743121670000001</v>
      </c>
      <c r="AW69" s="10">
        <v>-6.8303276320000004</v>
      </c>
      <c r="AX69" s="10">
        <v>-5.8328238050000003</v>
      </c>
      <c r="AY69" s="10">
        <v>-6.5204203559999998</v>
      </c>
      <c r="AZ69" s="10">
        <v>4.9953606410000004</v>
      </c>
      <c r="BA69" s="10">
        <v>4.7049113629999999</v>
      </c>
      <c r="BB69" s="10">
        <v>4.8666292059999998</v>
      </c>
      <c r="BC69" s="10">
        <v>4.6395216990000003</v>
      </c>
      <c r="BD69" s="10">
        <v>4.5510329430000001</v>
      </c>
      <c r="BE69" s="10">
        <v>4.6924924020000001</v>
      </c>
      <c r="BF69" s="10">
        <v>4.6231436109999997</v>
      </c>
      <c r="BG69" s="10">
        <v>4.0419216359999997</v>
      </c>
      <c r="BH69" s="10">
        <v>-1.3704759959999999</v>
      </c>
      <c r="BI69" s="10">
        <v>-1.456587071</v>
      </c>
      <c r="BJ69" s="10">
        <v>-1.5736212869999999</v>
      </c>
      <c r="BK69" s="10">
        <v>-1.6146085939999999</v>
      </c>
      <c r="BL69" s="10">
        <v>-1.6727805950000001</v>
      </c>
      <c r="BM69" s="10">
        <v>-1.653922712</v>
      </c>
      <c r="BN69" s="10">
        <v>-1.71313341</v>
      </c>
      <c r="BO69" s="10">
        <v>-1.8236772130000001</v>
      </c>
      <c r="BP69" s="10">
        <f>VLOOKUP($B69,[1]PhiInxIrossOut_ggeffects!$A$1:$F$316,2,FALSE)</f>
        <v>1.16769992957096</v>
      </c>
      <c r="BQ69" s="10">
        <f>VLOOKUP($B69,[2]PhiInxICross_ggeffects!$A$1:$F$316,2,FALSE)</f>
        <v>1.3443505115007</v>
      </c>
      <c r="BR69" s="10">
        <v>-0.43430632499999999</v>
      </c>
      <c r="BS69" s="10">
        <v>0.53057223899999995</v>
      </c>
      <c r="BT69">
        <v>0.54048593155897195</v>
      </c>
      <c r="BU69">
        <v>0.53776273764262295</v>
      </c>
      <c r="BV69">
        <v>0.536401140684448</v>
      </c>
      <c r="BW69">
        <v>0.53231634980992404</v>
      </c>
      <c r="BX69">
        <v>0.53095475285174998</v>
      </c>
      <c r="BY69">
        <v>0.52755076045631299</v>
      </c>
      <c r="BZ69" s="15">
        <v>0.795643922</v>
      </c>
      <c r="CA69" s="15">
        <v>0.60520074800000001</v>
      </c>
      <c r="CB69" s="15">
        <v>0.60670899899999997</v>
      </c>
      <c r="CC69" s="15">
        <v>0.83340029599999998</v>
      </c>
      <c r="CD69" s="15">
        <v>1.0802546559999999</v>
      </c>
      <c r="CE69" s="15">
        <v>0.61073828799999996</v>
      </c>
      <c r="CF69" s="15">
        <v>0.99084412099999997</v>
      </c>
      <c r="CG69" s="10">
        <v>0.26673768799999997</v>
      </c>
      <c r="CH69" s="10">
        <v>35.944714439999998</v>
      </c>
      <c r="CI69" s="10">
        <v>38.021852410000001</v>
      </c>
      <c r="CJ69" s="10">
        <v>39.598253790000001</v>
      </c>
      <c r="CK69" s="10">
        <v>37.748639130000001</v>
      </c>
      <c r="CL69" s="10">
        <v>42.917198089999999</v>
      </c>
      <c r="CM69" s="10">
        <v>41.690427200000002</v>
      </c>
      <c r="CN69" s="10">
        <v>44.709941260000001</v>
      </c>
      <c r="CO69" s="10">
        <v>-6.8876178430000001</v>
      </c>
      <c r="CP69" s="10">
        <v>-6.5661295170000002</v>
      </c>
      <c r="CQ69" s="10">
        <v>-6.7015711270000002</v>
      </c>
      <c r="CR69" s="10">
        <v>-6.014641063</v>
      </c>
      <c r="CS69" s="10">
        <v>-6.4990255479999997</v>
      </c>
      <c r="CT69" s="10">
        <v>-6.3155444129999996</v>
      </c>
      <c r="CU69" s="10">
        <v>-5.7529110140000004</v>
      </c>
    </row>
    <row r="70" spans="1:99" x14ac:dyDescent="0.25">
      <c r="A70" s="12" t="s">
        <v>856</v>
      </c>
      <c r="B70" s="12" t="s">
        <v>240</v>
      </c>
      <c r="C70" t="s">
        <v>233</v>
      </c>
      <c r="D70" t="s">
        <v>527</v>
      </c>
      <c r="E70" t="s">
        <v>1672</v>
      </c>
      <c r="F70" t="s">
        <v>168</v>
      </c>
      <c r="G70" t="s">
        <v>154</v>
      </c>
      <c r="H70" t="s">
        <v>158</v>
      </c>
      <c r="I70" t="s">
        <v>155</v>
      </c>
      <c r="J70" t="s">
        <v>155</v>
      </c>
      <c r="K70" s="10">
        <v>0.62442989800000004</v>
      </c>
      <c r="L70" s="10">
        <v>0.92314612699999998</v>
      </c>
      <c r="M70" s="10">
        <v>0.54037430900000005</v>
      </c>
      <c r="N70" s="10">
        <v>0.40787653400000001</v>
      </c>
      <c r="O70" s="10">
        <v>0.495982643</v>
      </c>
      <c r="P70" s="10">
        <v>0.36307347600000001</v>
      </c>
      <c r="Q70" s="10">
        <v>0.44612027599999998</v>
      </c>
      <c r="R70" s="10">
        <v>0.37167922599999997</v>
      </c>
      <c r="S70" s="10">
        <v>0.56089411</v>
      </c>
      <c r="T70" s="10">
        <v>0.57928738999999996</v>
      </c>
      <c r="U70" s="10">
        <v>0.58987991100000003</v>
      </c>
      <c r="V70" s="10">
        <v>0.60013452700000003</v>
      </c>
      <c r="W70" s="10">
        <v>0.59957496799999999</v>
      </c>
      <c r="X70" s="10">
        <v>0.60360185600000005</v>
      </c>
      <c r="Y70" s="10">
        <v>0.59727211499999999</v>
      </c>
      <c r="Z70" s="10">
        <v>0.61078173700000005</v>
      </c>
      <c r="AA70" s="10">
        <v>0.27123313900000001</v>
      </c>
      <c r="AB70" s="10">
        <v>0.16715442899999999</v>
      </c>
      <c r="AC70" s="10">
        <v>0.18544692500000001</v>
      </c>
      <c r="AD70" s="10">
        <v>0.14260609699999999</v>
      </c>
      <c r="AE70" s="10">
        <v>0.121410122</v>
      </c>
      <c r="AF70" s="10">
        <v>0.127733391</v>
      </c>
      <c r="AG70" s="10">
        <v>0.110927392</v>
      </c>
      <c r="AH70" s="10">
        <v>0.121974007</v>
      </c>
      <c r="AI70" s="10">
        <v>0.106492512</v>
      </c>
      <c r="AJ70" s="10">
        <v>31.8349884</v>
      </c>
      <c r="AK70" s="10">
        <v>32.185950329999997</v>
      </c>
      <c r="AL70" s="10">
        <v>32.501075710000002</v>
      </c>
      <c r="AM70" s="10">
        <v>35.153034339999998</v>
      </c>
      <c r="AN70" s="10">
        <v>31.65928624</v>
      </c>
      <c r="AO70" s="10">
        <v>35.498444249999999</v>
      </c>
      <c r="AP70" s="10">
        <v>36.423823120000002</v>
      </c>
      <c r="AQ70" s="10">
        <v>37.970621719999997</v>
      </c>
      <c r="AR70" s="10">
        <v>-5.3701998480000004</v>
      </c>
      <c r="AS70" s="10">
        <v>-6.2712895959999999</v>
      </c>
      <c r="AT70" s="10">
        <v>-6.1623367800000004</v>
      </c>
      <c r="AU70" s="10">
        <v>-6.8553652400000002</v>
      </c>
      <c r="AV70" s="10">
        <v>-5.9886029599999997</v>
      </c>
      <c r="AW70" s="10">
        <v>-7.3521070789999996</v>
      </c>
      <c r="AX70" s="10">
        <v>-5.6139510670000004</v>
      </c>
      <c r="AY70" s="10">
        <v>-7.1682212200000004</v>
      </c>
      <c r="AZ70" s="10">
        <v>4.8645983790000003</v>
      </c>
      <c r="BA70" s="10">
        <v>4.6781235790000002</v>
      </c>
      <c r="BB70" s="10">
        <v>4.8177610949999998</v>
      </c>
      <c r="BC70" s="10">
        <v>4.681222558</v>
      </c>
      <c r="BD70" s="10">
        <v>4.5590609659999997</v>
      </c>
      <c r="BE70" s="10">
        <v>4.6437012629999996</v>
      </c>
      <c r="BF70" s="10">
        <v>4.6379334290000003</v>
      </c>
      <c r="BG70" s="10">
        <v>4.0706350760000003</v>
      </c>
      <c r="BH70" s="10">
        <v>-1.90801318</v>
      </c>
      <c r="BI70" s="10">
        <v>-1.8501119640000001</v>
      </c>
      <c r="BJ70" s="10">
        <v>-2.039045481</v>
      </c>
      <c r="BK70" s="10">
        <v>-2.1805700880000001</v>
      </c>
      <c r="BL70" s="10">
        <v>-2.1467807140000001</v>
      </c>
      <c r="BM70" s="10">
        <v>-2.2628148769999998</v>
      </c>
      <c r="BN70" s="10">
        <v>-2.2079095190000002</v>
      </c>
      <c r="BO70" s="10">
        <v>-2.3587707459999998</v>
      </c>
      <c r="BP70" s="10">
        <f>VLOOKUP($B70,[1]PhiInxIrossOut_ggeffects!$A$1:$F$316,2,FALSE)</f>
        <v>1.2314134913566801</v>
      </c>
      <c r="BQ70" s="10">
        <f>VLOOKUP($B70,[2]PhiInxICross_ggeffects!$A$1:$F$316,2,FALSE)</f>
        <v>1.5885805006257001</v>
      </c>
      <c r="BR70" s="10">
        <v>-0.24281937200000001</v>
      </c>
      <c r="BS70" s="10">
        <v>0.532758701</v>
      </c>
      <c r="BT70">
        <v>0.56374372623577895</v>
      </c>
      <c r="BU70">
        <v>0.55465095057038005</v>
      </c>
      <c r="BV70">
        <v>0.55010456273768005</v>
      </c>
      <c r="BW70">
        <v>0.53646539923958203</v>
      </c>
      <c r="BX70">
        <v>0.53191901140688203</v>
      </c>
      <c r="BY70">
        <v>0.52055304182513296</v>
      </c>
      <c r="BZ70" s="15">
        <v>0.87651199999999996</v>
      </c>
      <c r="CA70" s="15">
        <v>0.85935105000000001</v>
      </c>
      <c r="CB70" s="15">
        <v>0.92146073500000003</v>
      </c>
      <c r="CC70" s="15">
        <v>0.73025464600000001</v>
      </c>
      <c r="CD70" s="15">
        <v>0.99983454400000005</v>
      </c>
      <c r="CE70" s="15">
        <v>0.83174718199999997</v>
      </c>
      <c r="CF70" s="15">
        <v>1.104853608</v>
      </c>
      <c r="CG70" s="10">
        <v>0.239739906</v>
      </c>
      <c r="CH70" s="10">
        <v>37.396124370000003</v>
      </c>
      <c r="CI70" s="10">
        <v>40.864109339999999</v>
      </c>
      <c r="CJ70" s="10">
        <v>37.443764109999996</v>
      </c>
      <c r="CK70" s="10">
        <v>39.957287989999998</v>
      </c>
      <c r="CL70" s="10">
        <v>41.465858830000002</v>
      </c>
      <c r="CM70" s="10">
        <v>40.664068970000002</v>
      </c>
      <c r="CN70" s="10">
        <v>40.597963219999997</v>
      </c>
      <c r="CO70" s="10">
        <v>-6.279887853</v>
      </c>
      <c r="CP70" s="10">
        <v>-6.3256117969999996</v>
      </c>
      <c r="CQ70" s="10">
        <v>-5.3319381290000001</v>
      </c>
      <c r="CR70" s="10">
        <v>-6.41237324</v>
      </c>
      <c r="CS70" s="10">
        <v>-5.9874701999999997</v>
      </c>
      <c r="CT70" s="10">
        <v>-6.3785388750000003</v>
      </c>
      <c r="CU70" s="10">
        <v>-4.9303493559999998</v>
      </c>
    </row>
    <row r="71" spans="1:99" x14ac:dyDescent="0.25">
      <c r="A71" s="12" t="s">
        <v>859</v>
      </c>
      <c r="B71" s="12" t="s">
        <v>241</v>
      </c>
      <c r="C71" t="s">
        <v>233</v>
      </c>
      <c r="D71" t="s">
        <v>527</v>
      </c>
      <c r="E71" t="s">
        <v>1672</v>
      </c>
      <c r="F71" t="s">
        <v>168</v>
      </c>
      <c r="G71" t="s">
        <v>154</v>
      </c>
      <c r="H71" t="s">
        <v>160</v>
      </c>
      <c r="I71" t="s">
        <v>155</v>
      </c>
      <c r="J71" t="s">
        <v>155</v>
      </c>
      <c r="K71" s="10">
        <v>1.0374956289999999</v>
      </c>
      <c r="L71" s="10">
        <v>0.99295250000000002</v>
      </c>
      <c r="M71" s="10">
        <v>0.66496081200000001</v>
      </c>
      <c r="N71" s="10">
        <v>0.73391254399999994</v>
      </c>
      <c r="O71" s="10">
        <v>0.55872061200000001</v>
      </c>
      <c r="P71" s="10">
        <v>0.481475125</v>
      </c>
      <c r="Q71" s="10">
        <v>0.50046451599999997</v>
      </c>
      <c r="R71" s="10">
        <v>0.48831377399999998</v>
      </c>
      <c r="S71" s="10">
        <v>0.51247604499999999</v>
      </c>
      <c r="T71" s="10">
        <v>0.55935913599999998</v>
      </c>
      <c r="U71" s="10">
        <v>0.56835707700000004</v>
      </c>
      <c r="V71" s="10">
        <v>0.56426048299999998</v>
      </c>
      <c r="W71" s="10">
        <v>0.58326109199999998</v>
      </c>
      <c r="X71" s="10">
        <v>0.57846464399999997</v>
      </c>
      <c r="Y71" s="10">
        <v>0.582552819</v>
      </c>
      <c r="Z71" s="10">
        <v>0.59457416699999999</v>
      </c>
      <c r="AA71" s="10">
        <v>0.26373722300000002</v>
      </c>
      <c r="AB71" s="10">
        <v>0.24062486699999999</v>
      </c>
      <c r="AC71" s="10">
        <v>0.209137974</v>
      </c>
      <c r="AD71" s="10">
        <v>0.17440076700000001</v>
      </c>
      <c r="AE71" s="10">
        <v>0.183767022</v>
      </c>
      <c r="AF71" s="10">
        <v>0.15026677999999999</v>
      </c>
      <c r="AG71" s="10">
        <v>0.14596351099999999</v>
      </c>
      <c r="AH71" s="10">
        <v>0.14334973600000001</v>
      </c>
      <c r="AI71" s="10">
        <v>0.13574032999999999</v>
      </c>
      <c r="AJ71" s="10">
        <v>37.23340168</v>
      </c>
      <c r="AK71" s="10">
        <v>37.436965450000002</v>
      </c>
      <c r="AL71" s="10">
        <v>38.046887130000002</v>
      </c>
      <c r="AM71" s="10">
        <v>42.09421493</v>
      </c>
      <c r="AN71" s="10">
        <v>42.93397247</v>
      </c>
      <c r="AO71" s="10">
        <v>45.580843209999998</v>
      </c>
      <c r="AP71" s="10">
        <v>44.649005379999998</v>
      </c>
      <c r="AQ71" s="10">
        <v>41.492165210000003</v>
      </c>
      <c r="AR71" s="10">
        <v>-4.7877561640000001</v>
      </c>
      <c r="AS71" s="10">
        <v>-6.597526652</v>
      </c>
      <c r="AT71" s="10">
        <v>-5.8982629900000001</v>
      </c>
      <c r="AU71" s="10">
        <v>-5.2448521059999997</v>
      </c>
      <c r="AV71" s="10">
        <v>-6.4231742159999996</v>
      </c>
      <c r="AW71" s="10">
        <v>-5.9273097159999999</v>
      </c>
      <c r="AX71" s="10">
        <v>-5.7146761149999996</v>
      </c>
      <c r="AY71" s="10">
        <v>-5.2194400720000003</v>
      </c>
      <c r="AZ71" s="10">
        <v>5.0388555220000004</v>
      </c>
      <c r="BA71" s="10">
        <v>4.7481302359999997</v>
      </c>
      <c r="BB71" s="10">
        <v>4.9211242100000003</v>
      </c>
      <c r="BC71" s="10">
        <v>4.8158099209999996</v>
      </c>
      <c r="BD71" s="10">
        <v>4.6075134350000004</v>
      </c>
      <c r="BE71" s="10">
        <v>4.7048197939999996</v>
      </c>
      <c r="BF71" s="10">
        <v>4.6956090460000004</v>
      </c>
      <c r="BG71" s="10">
        <v>4.1294117459999997</v>
      </c>
      <c r="BH71" s="10">
        <v>-1.5258562170000001</v>
      </c>
      <c r="BI71" s="10">
        <v>-1.6571429989999999</v>
      </c>
      <c r="BJ71" s="10">
        <v>-1.785109021</v>
      </c>
      <c r="BK71" s="10">
        <v>-1.7731005609999999</v>
      </c>
      <c r="BL71" s="10">
        <v>-1.9397772310000001</v>
      </c>
      <c r="BM71" s="10">
        <v>-1.9460560119999999</v>
      </c>
      <c r="BN71" s="10">
        <v>-1.9802135059999999</v>
      </c>
      <c r="BO71" s="10">
        <v>-2.075345912</v>
      </c>
      <c r="BP71" s="10">
        <f>VLOOKUP($B71,[1]PhiInxIrossOut_ggeffects!$A$1:$F$316,2,FALSE)</f>
        <v>1.16410798428525</v>
      </c>
      <c r="BQ71" s="10">
        <f>VLOOKUP($B71,[2]PhiInxICross_ggeffects!$A$1:$F$316,2,FALSE)</f>
        <v>1.3638443970006999</v>
      </c>
      <c r="BR71" s="10">
        <v>-0.51974650300000003</v>
      </c>
      <c r="BS71" s="10">
        <v>0.53018960800000003</v>
      </c>
      <c r="BT71">
        <v>0.54096730038026597</v>
      </c>
      <c r="BU71">
        <v>0.53690798479091195</v>
      </c>
      <c r="BV71">
        <v>0.53487832699623405</v>
      </c>
      <c r="BW71">
        <v>0.52878935361220603</v>
      </c>
      <c r="BX71">
        <v>0.52675969581752902</v>
      </c>
      <c r="BY71">
        <v>0.52168555133083705</v>
      </c>
      <c r="BZ71" s="15">
        <v>0.76978107399999995</v>
      </c>
      <c r="CA71" s="15">
        <v>0.69549064699999996</v>
      </c>
      <c r="CB71" s="15">
        <v>0.74970952000000002</v>
      </c>
      <c r="CC71" s="15">
        <v>0.721685417</v>
      </c>
      <c r="CD71" s="15">
        <v>0.79936077500000002</v>
      </c>
      <c r="CE71" s="15">
        <v>0.65084262599999998</v>
      </c>
      <c r="CF71" s="15">
        <v>0.78791145900000004</v>
      </c>
      <c r="CG71" s="10">
        <v>0.28283377300000001</v>
      </c>
      <c r="CH71" s="10">
        <v>38.330559809999997</v>
      </c>
      <c r="CI71" s="10">
        <v>41.767637059999998</v>
      </c>
      <c r="CJ71" s="10">
        <v>41.631236129999998</v>
      </c>
      <c r="CK71" s="10">
        <v>43.258738960000002</v>
      </c>
      <c r="CL71" s="10">
        <v>48.218670869999997</v>
      </c>
      <c r="CM71" s="10">
        <v>47.9912493</v>
      </c>
      <c r="CN71" s="10">
        <v>49.205237910000001</v>
      </c>
      <c r="CO71" s="10">
        <v>-3.2709232479999999</v>
      </c>
      <c r="CP71" s="10">
        <v>-3.6239064380000001</v>
      </c>
      <c r="CQ71" s="10">
        <v>-3.6569283000000001</v>
      </c>
      <c r="CR71" s="10">
        <v>-3.8692935890000002</v>
      </c>
      <c r="CS71" s="10">
        <v>-3.8453263949999998</v>
      </c>
      <c r="CT71" s="10">
        <v>-3.716802199</v>
      </c>
      <c r="CU71" s="10">
        <v>-3.310296465</v>
      </c>
    </row>
    <row r="72" spans="1:99" x14ac:dyDescent="0.25">
      <c r="A72" s="12" t="s">
        <v>862</v>
      </c>
      <c r="B72" s="12" t="s">
        <v>242</v>
      </c>
      <c r="C72" t="s">
        <v>233</v>
      </c>
      <c r="D72" t="s">
        <v>527</v>
      </c>
      <c r="E72" t="s">
        <v>1672</v>
      </c>
      <c r="F72" t="s">
        <v>168</v>
      </c>
      <c r="G72" t="s">
        <v>157</v>
      </c>
      <c r="H72" t="s">
        <v>155</v>
      </c>
      <c r="I72" t="s">
        <v>155</v>
      </c>
      <c r="J72" t="s">
        <v>155</v>
      </c>
      <c r="K72" s="10">
        <v>0.96962922299999998</v>
      </c>
      <c r="L72" s="10">
        <v>0.78239269199999995</v>
      </c>
      <c r="M72" s="10">
        <v>0.61520718900000004</v>
      </c>
      <c r="N72" s="10">
        <v>0.73496307400000005</v>
      </c>
      <c r="O72" s="10">
        <v>0.51780249499999997</v>
      </c>
      <c r="P72" s="10">
        <v>0.51963477400000002</v>
      </c>
      <c r="Q72" s="10">
        <v>0.48870356399999998</v>
      </c>
      <c r="R72" s="10">
        <v>0.47213506999999999</v>
      </c>
      <c r="S72" s="10">
        <v>0.49957569800000001</v>
      </c>
      <c r="T72" s="10">
        <v>0.56197935700000001</v>
      </c>
      <c r="U72" s="10">
        <v>0.56013416100000002</v>
      </c>
      <c r="V72" s="10">
        <v>0.55773845099999997</v>
      </c>
      <c r="W72" s="10">
        <v>0.58237323900000004</v>
      </c>
      <c r="X72" s="10">
        <v>0.56992281199999995</v>
      </c>
      <c r="Y72" s="10">
        <v>0.57337315499999997</v>
      </c>
      <c r="Z72" s="10">
        <v>0.59134759800000003</v>
      </c>
      <c r="AA72" s="10">
        <v>0.27212422800000002</v>
      </c>
      <c r="AB72" s="10">
        <v>0.25005497399999999</v>
      </c>
      <c r="AC72" s="10">
        <v>0.18800585</v>
      </c>
      <c r="AD72" s="10">
        <v>0.17225427099999999</v>
      </c>
      <c r="AE72" s="10">
        <v>0.185325039</v>
      </c>
      <c r="AF72" s="10">
        <v>0.143489643</v>
      </c>
      <c r="AG72" s="10">
        <v>0.15238370000000001</v>
      </c>
      <c r="AH72" s="10">
        <v>0.144907753</v>
      </c>
      <c r="AI72" s="10">
        <v>0.132899238</v>
      </c>
      <c r="AJ72" s="10">
        <v>36.323891349999997</v>
      </c>
      <c r="AK72" s="10">
        <v>36.429189690000001</v>
      </c>
      <c r="AL72" s="10">
        <v>36.459345310000003</v>
      </c>
      <c r="AM72" s="10">
        <v>36.707076319999999</v>
      </c>
      <c r="AN72" s="10">
        <v>37.812150539999998</v>
      </c>
      <c r="AO72" s="10">
        <v>40.455745759999999</v>
      </c>
      <c r="AP72" s="10">
        <v>42.724085559999999</v>
      </c>
      <c r="AQ72" s="10">
        <v>43.664913990000002</v>
      </c>
      <c r="AR72" s="10">
        <v>-5.155665977</v>
      </c>
      <c r="AS72" s="10">
        <v>-5.4200159360000004</v>
      </c>
      <c r="AT72" s="10">
        <v>-4.8445627880000002</v>
      </c>
      <c r="AU72" s="10">
        <v>-5.0202401710000002</v>
      </c>
      <c r="AV72" s="10">
        <v>-5.4667537050000004</v>
      </c>
      <c r="AW72" s="10">
        <v>-5.8685154339999999</v>
      </c>
      <c r="AX72" s="10">
        <v>-6.2108182459999997</v>
      </c>
      <c r="AY72" s="10">
        <v>-6.2793622249999999</v>
      </c>
      <c r="AZ72" s="10">
        <v>5.1100462709999999</v>
      </c>
      <c r="BA72" s="10">
        <v>4.7761978120000004</v>
      </c>
      <c r="BB72" s="10">
        <v>4.9683307650000001</v>
      </c>
      <c r="BC72" s="10">
        <v>4.8641978300000002</v>
      </c>
      <c r="BD72" s="10">
        <v>4.6466237130000003</v>
      </c>
      <c r="BE72" s="10">
        <v>4.8216100129999999</v>
      </c>
      <c r="BF72" s="10">
        <v>4.7029489919999996</v>
      </c>
      <c r="BG72" s="10">
        <v>4.1217129879999996</v>
      </c>
      <c r="BH72" s="10">
        <v>-1.5157741149999999</v>
      </c>
      <c r="BI72" s="10">
        <v>-1.7229791539999999</v>
      </c>
      <c r="BJ72" s="10">
        <v>-1.8004963620000001</v>
      </c>
      <c r="BK72" s="10">
        <v>-1.7693282690000001</v>
      </c>
      <c r="BL72" s="10">
        <v>-1.968619707</v>
      </c>
      <c r="BM72" s="10">
        <v>-1.9150036319999999</v>
      </c>
      <c r="BN72" s="10">
        <v>-1.9769297429999999</v>
      </c>
      <c r="BO72" s="10">
        <v>-2.0910839170000002</v>
      </c>
      <c r="BP72" s="10">
        <f>VLOOKUP($B72,[1]PhiInxIrossOut_ggeffects!$A$1:$F$316,2,FALSE)</f>
        <v>1.1517439819280999</v>
      </c>
      <c r="BQ72" s="10">
        <f>VLOOKUP($B72,[2]PhiInxICross_ggeffects!$A$1:$F$316,2,FALSE)</f>
        <v>1.3169582535007001</v>
      </c>
      <c r="BR72" s="10">
        <v>-9.9949159999999995E-2</v>
      </c>
      <c r="BS72" s="10">
        <v>0.52965665799999995</v>
      </c>
      <c r="BT72">
        <v>0.54593498098863003</v>
      </c>
      <c r="BU72">
        <v>0.53770076045631099</v>
      </c>
      <c r="BV72">
        <v>0.53358365019015197</v>
      </c>
      <c r="BW72">
        <v>0.52123231939167303</v>
      </c>
      <c r="BX72">
        <v>0.51711520912551401</v>
      </c>
      <c r="BY72">
        <v>0.50682243346011502</v>
      </c>
      <c r="BZ72" s="15">
        <v>1.051189669</v>
      </c>
      <c r="CA72" s="15">
        <v>0.86264028999999998</v>
      </c>
      <c r="CB72" s="15">
        <v>0.90044627399999999</v>
      </c>
      <c r="CC72" s="15">
        <v>0.90430105000000005</v>
      </c>
      <c r="CD72" s="15">
        <v>1.1921876300000001</v>
      </c>
      <c r="CE72" s="15">
        <v>0.87764680399999995</v>
      </c>
      <c r="CF72" s="15">
        <v>1.3237198219999999</v>
      </c>
      <c r="CG72" s="10">
        <v>0.22681206100000001</v>
      </c>
      <c r="CH72" s="10">
        <v>40.448087100000002</v>
      </c>
      <c r="CI72" s="10">
        <v>40.052608190000001</v>
      </c>
      <c r="CJ72" s="10">
        <v>41.11130541</v>
      </c>
      <c r="CK72" s="10">
        <v>40.92813151</v>
      </c>
      <c r="CL72" s="10">
        <v>32.028530680000003</v>
      </c>
      <c r="CM72" s="10">
        <v>41.895052399999997</v>
      </c>
      <c r="CN72" s="10">
        <v>41.252002699999998</v>
      </c>
      <c r="CO72" s="10">
        <v>-6.3490177589999996</v>
      </c>
      <c r="CP72" s="10">
        <v>-6.5496203470000003</v>
      </c>
      <c r="CQ72" s="10">
        <v>-6.1080141049999996</v>
      </c>
      <c r="CR72" s="10">
        <v>-6.5277169349999999</v>
      </c>
      <c r="CS72" s="10">
        <v>-6.376349566</v>
      </c>
      <c r="CT72" s="10">
        <v>-6.7611731339999999</v>
      </c>
      <c r="CU72" s="10">
        <v>-5.9037707020000001</v>
      </c>
    </row>
    <row r="73" spans="1:99" x14ac:dyDescent="0.25">
      <c r="A73" s="12" t="s">
        <v>865</v>
      </c>
      <c r="B73" s="12" t="s">
        <v>243</v>
      </c>
      <c r="C73" t="s">
        <v>233</v>
      </c>
      <c r="D73" t="s">
        <v>527</v>
      </c>
      <c r="E73" t="s">
        <v>1672</v>
      </c>
      <c r="F73" t="s">
        <v>168</v>
      </c>
      <c r="G73" t="s">
        <v>157</v>
      </c>
      <c r="H73" t="s">
        <v>158</v>
      </c>
      <c r="I73" t="s">
        <v>155</v>
      </c>
      <c r="J73" t="s">
        <v>155</v>
      </c>
      <c r="K73" s="10">
        <v>0.98015345499999995</v>
      </c>
      <c r="L73" s="10">
        <v>0.96653459200000003</v>
      </c>
      <c r="M73" s="10">
        <v>0.93188165999999995</v>
      </c>
      <c r="N73" s="10">
        <v>0.83781832999999994</v>
      </c>
      <c r="O73" s="10">
        <v>0.71652297700000001</v>
      </c>
      <c r="P73" s="10">
        <v>0.81642935999999999</v>
      </c>
      <c r="Q73" s="10">
        <v>0.76075873599999999</v>
      </c>
      <c r="R73" s="10">
        <v>0.85109984900000002</v>
      </c>
      <c r="S73" s="10">
        <v>0.53299929499999998</v>
      </c>
      <c r="T73" s="10">
        <v>0.56159788099999997</v>
      </c>
      <c r="U73" s="10">
        <v>0.56825710600000001</v>
      </c>
      <c r="V73" s="10">
        <v>0.57277123799999996</v>
      </c>
      <c r="W73" s="10">
        <v>0.58964574199999997</v>
      </c>
      <c r="X73" s="10">
        <v>0.57475029399999999</v>
      </c>
      <c r="Y73" s="10">
        <v>0.58234654299999999</v>
      </c>
      <c r="Z73" s="10">
        <v>0.59415527999999995</v>
      </c>
      <c r="AA73" s="10">
        <v>0.229569153</v>
      </c>
      <c r="AB73" s="10">
        <v>0.23211664200000001</v>
      </c>
      <c r="AC73" s="10">
        <v>0.218457715</v>
      </c>
      <c r="AD73" s="10">
        <v>0.20710524499999999</v>
      </c>
      <c r="AE73" s="10">
        <v>0.19609668</v>
      </c>
      <c r="AF73" s="10">
        <v>0.17070005899999999</v>
      </c>
      <c r="AG73" s="10">
        <v>0.19093918700000001</v>
      </c>
      <c r="AH73" s="10">
        <v>0.17813800199999999</v>
      </c>
      <c r="AI73" s="10">
        <v>0.178169154</v>
      </c>
      <c r="AJ73" s="10">
        <v>32.956746789999997</v>
      </c>
      <c r="AK73" s="10">
        <v>32.305401289999999</v>
      </c>
      <c r="AL73" s="10">
        <v>32.604149100000001</v>
      </c>
      <c r="AM73" s="10">
        <v>37.581722999999997</v>
      </c>
      <c r="AN73" s="10">
        <v>37.674663240000001</v>
      </c>
      <c r="AO73" s="10">
        <v>37.03291746</v>
      </c>
      <c r="AP73" s="10">
        <v>36.513794449999999</v>
      </c>
      <c r="AQ73" s="10">
        <v>36.324570389999998</v>
      </c>
      <c r="AR73" s="10">
        <v>-4.0509743169999997</v>
      </c>
      <c r="AS73" s="10">
        <v>-5.3986662770000002</v>
      </c>
      <c r="AT73" s="10">
        <v>-5.2919243629999997</v>
      </c>
      <c r="AU73" s="10">
        <v>-5.542772415</v>
      </c>
      <c r="AV73" s="10">
        <v>-5.6841814660000001</v>
      </c>
      <c r="AW73" s="10">
        <v>-6.6010833719999997</v>
      </c>
      <c r="AX73" s="10">
        <v>-5.9462693629999999</v>
      </c>
      <c r="AY73" s="10">
        <v>-6.1010385210000004</v>
      </c>
      <c r="AZ73" s="10">
        <v>5.004347793</v>
      </c>
      <c r="BA73" s="10">
        <v>4.7269152209999996</v>
      </c>
      <c r="BB73" s="10">
        <v>4.9192680710000003</v>
      </c>
      <c r="BC73" s="10">
        <v>4.8035328809999998</v>
      </c>
      <c r="BD73" s="10">
        <v>4.5763505469999997</v>
      </c>
      <c r="BE73" s="10">
        <v>4.7859580739999998</v>
      </c>
      <c r="BF73" s="10">
        <v>4.6338125310000002</v>
      </c>
      <c r="BG73" s="10">
        <v>4.0563012399999998</v>
      </c>
      <c r="BH73" s="10">
        <v>-1.4555157409999999</v>
      </c>
      <c r="BI73" s="10">
        <v>-1.526403022</v>
      </c>
      <c r="BJ73" s="10">
        <v>-1.5836981910000001</v>
      </c>
      <c r="BK73" s="10">
        <v>-1.6358752130000001</v>
      </c>
      <c r="BL73" s="10">
        <v>-1.763219195</v>
      </c>
      <c r="BM73" s="10">
        <v>-1.672583908</v>
      </c>
      <c r="BN73" s="10">
        <v>-1.7411257469999999</v>
      </c>
      <c r="BO73" s="10">
        <v>-1.7912636689999999</v>
      </c>
      <c r="BP73" s="10">
        <f>VLOOKUP($B73,[1]PhiInxIrossOut_ggeffects!$A$1:$F$316,2,FALSE)</f>
        <v>1.1761255157852499</v>
      </c>
      <c r="BQ73" s="10">
        <f>VLOOKUP($B73,[2]PhiInxICross_ggeffects!$A$1:$F$316,2,FALSE)</f>
        <v>1.3703074352507001</v>
      </c>
      <c r="BR73" s="10">
        <v>-0.15216027400000001</v>
      </c>
      <c r="BS73" s="10">
        <v>0.53054490799999998</v>
      </c>
      <c r="BT73">
        <v>0.54566311787076005</v>
      </c>
      <c r="BU73">
        <v>0.54007528517114001</v>
      </c>
      <c r="BV73">
        <v>0.53728136882133004</v>
      </c>
      <c r="BW73">
        <v>0.52889961977190103</v>
      </c>
      <c r="BX73">
        <v>0.52610570342209195</v>
      </c>
      <c r="BY73">
        <v>0.51912091254756698</v>
      </c>
      <c r="BZ73" s="15">
        <v>1.1336280969999999</v>
      </c>
      <c r="CA73" s="15">
        <v>0.85827978999999999</v>
      </c>
      <c r="CB73" s="15">
        <v>0.91754878200000001</v>
      </c>
      <c r="CC73" s="15">
        <v>0.82450439099999995</v>
      </c>
      <c r="CD73" s="15">
        <v>0.94699955899999999</v>
      </c>
      <c r="CE73" s="15">
        <v>0.75902735200000004</v>
      </c>
      <c r="CF73" s="15">
        <v>1.359444646</v>
      </c>
      <c r="CG73" s="10">
        <v>0.23261948299999999</v>
      </c>
      <c r="CH73" s="10">
        <v>37.752987189999999</v>
      </c>
      <c r="CI73" s="10">
        <v>37.094792730000002</v>
      </c>
      <c r="CJ73" s="10">
        <v>39.817355059999997</v>
      </c>
      <c r="CK73" s="10">
        <v>38.508625350000003</v>
      </c>
      <c r="CL73" s="10">
        <v>45.147876220000001</v>
      </c>
      <c r="CM73" s="10">
        <v>42.203151730000002</v>
      </c>
      <c r="CN73" s="10">
        <v>41.240722359999999</v>
      </c>
      <c r="CO73" s="10">
        <v>-7.1670985939999996</v>
      </c>
      <c r="CP73" s="10">
        <v>-7.7124310679999999</v>
      </c>
      <c r="CQ73" s="10">
        <v>-7.07722652</v>
      </c>
      <c r="CR73" s="10">
        <v>-6.9948227770000004</v>
      </c>
      <c r="CS73" s="10">
        <v>-6.8946652820000001</v>
      </c>
      <c r="CT73" s="10">
        <v>-7.8890112569999999</v>
      </c>
      <c r="CU73" s="10">
        <v>-6.5682219130000004</v>
      </c>
    </row>
    <row r="74" spans="1:99" x14ac:dyDescent="0.25">
      <c r="A74" s="12" t="s">
        <v>868</v>
      </c>
      <c r="B74" s="12" t="s">
        <v>244</v>
      </c>
      <c r="C74" t="s">
        <v>233</v>
      </c>
      <c r="D74" t="s">
        <v>527</v>
      </c>
      <c r="E74" t="s">
        <v>1672</v>
      </c>
      <c r="F74" t="s">
        <v>168</v>
      </c>
      <c r="G74" t="s">
        <v>166</v>
      </c>
      <c r="H74" t="s">
        <v>158</v>
      </c>
      <c r="I74" t="s">
        <v>155</v>
      </c>
      <c r="J74" t="s">
        <v>155</v>
      </c>
      <c r="K74" s="10">
        <v>0.92192696699999999</v>
      </c>
      <c r="L74" s="10">
        <v>0.91537650800000003</v>
      </c>
      <c r="M74" s="10">
        <v>0.88690842999999997</v>
      </c>
      <c r="N74" s="10">
        <v>0.95895258900000002</v>
      </c>
      <c r="O74" s="10">
        <v>0.68303590300000006</v>
      </c>
      <c r="P74" s="10">
        <v>0.76482950100000002</v>
      </c>
      <c r="Q74" s="10">
        <v>0.75510350199999998</v>
      </c>
      <c r="R74" s="10">
        <v>0.69833346100000004</v>
      </c>
      <c r="S74" s="10">
        <v>0.53358664</v>
      </c>
      <c r="T74" s="10">
        <v>0.56367349899999997</v>
      </c>
      <c r="U74" s="10">
        <v>0.56905706099999998</v>
      </c>
      <c r="V74" s="10">
        <v>0.56942528800000003</v>
      </c>
      <c r="W74" s="10">
        <v>0.58459890800000003</v>
      </c>
      <c r="X74" s="10">
        <v>0.57629438600000005</v>
      </c>
      <c r="Y74" s="10">
        <v>0.57910689800000004</v>
      </c>
      <c r="Z74" s="10">
        <v>0.59484893000000005</v>
      </c>
      <c r="AA74" s="10">
        <v>0.23815217699999999</v>
      </c>
      <c r="AB74" s="10">
        <v>0.22516074699999999</v>
      </c>
      <c r="AC74" s="10">
        <v>0.20988109699999999</v>
      </c>
      <c r="AD74" s="10">
        <v>0.20038088300000001</v>
      </c>
      <c r="AE74" s="10">
        <v>0.203958837</v>
      </c>
      <c r="AF74" s="10">
        <v>0.16953246599999999</v>
      </c>
      <c r="AG74" s="10">
        <v>0.18259410000000001</v>
      </c>
      <c r="AH74" s="10">
        <v>0.17766500499999999</v>
      </c>
      <c r="AI74" s="10">
        <v>0.164035766</v>
      </c>
      <c r="AJ74" s="10">
        <v>36.369634040000001</v>
      </c>
      <c r="AK74" s="10">
        <v>35.400563640000001</v>
      </c>
      <c r="AL74" s="10">
        <v>36.131679349999999</v>
      </c>
      <c r="AM74" s="10">
        <v>39.540281829999998</v>
      </c>
      <c r="AN74" s="10">
        <v>41.56250009</v>
      </c>
      <c r="AO74" s="10">
        <v>45.424586699999999</v>
      </c>
      <c r="AP74" s="10">
        <v>46.241873589999997</v>
      </c>
      <c r="AQ74" s="10">
        <v>44.578668020000002</v>
      </c>
      <c r="AR74" s="10">
        <v>-5.4229890459999996</v>
      </c>
      <c r="AS74" s="10">
        <v>-6.0676141560000003</v>
      </c>
      <c r="AT74" s="10">
        <v>-6.1465880139999998</v>
      </c>
      <c r="AU74" s="10">
        <v>-6.516824776</v>
      </c>
      <c r="AV74" s="10">
        <v>-6.8572150120000002</v>
      </c>
      <c r="AW74" s="10">
        <v>-7.2965620759999998</v>
      </c>
      <c r="AX74" s="10">
        <v>-6.840729251</v>
      </c>
      <c r="AY74" s="10">
        <v>-6.9866548010000002</v>
      </c>
      <c r="AZ74" s="10">
        <v>4.965920208</v>
      </c>
      <c r="BA74" s="10">
        <v>4.677824985</v>
      </c>
      <c r="BB74" s="10">
        <v>4.8821273759999997</v>
      </c>
      <c r="BC74" s="10">
        <v>4.7902574329999998</v>
      </c>
      <c r="BD74" s="10">
        <v>4.5694030699999999</v>
      </c>
      <c r="BE74" s="10">
        <v>4.7482213169999996</v>
      </c>
      <c r="BF74" s="10">
        <v>4.65203977</v>
      </c>
      <c r="BG74" s="10">
        <v>4.0443673970000003</v>
      </c>
      <c r="BH74" s="10">
        <v>-1.4958621379999999</v>
      </c>
      <c r="BI74" s="10">
        <v>-1.567962042</v>
      </c>
      <c r="BJ74" s="10">
        <v>-1.620933604</v>
      </c>
      <c r="BK74" s="10">
        <v>-1.6316810349999999</v>
      </c>
      <c r="BL74" s="10">
        <v>-1.7823219159999999</v>
      </c>
      <c r="BM74" s="10">
        <v>-1.7203692310000001</v>
      </c>
      <c r="BN74" s="10">
        <v>-1.767599441</v>
      </c>
      <c r="BO74" s="10">
        <v>-1.863330419</v>
      </c>
      <c r="BP74" s="10">
        <f>VLOOKUP($B74,[1]PhiInxIrossOut_ggeffects!$A$1:$F$316,2,FALSE)</f>
        <v>1.1555184893566799</v>
      </c>
      <c r="BQ74" s="10">
        <f>VLOOKUP($B74,[2]PhiInxICross_ggeffects!$A$1:$F$316,2,FALSE)</f>
        <v>1.3650851623132001</v>
      </c>
      <c r="BR74" s="10">
        <v>-4.8100017000000002E-2</v>
      </c>
      <c r="BS74" s="10">
        <v>0.53020327300000003</v>
      </c>
      <c r="BT74">
        <v>0.53229391634984802</v>
      </c>
      <c r="BU74">
        <v>0.53294334600764204</v>
      </c>
      <c r="BV74">
        <v>0.53326806083653999</v>
      </c>
      <c r="BW74">
        <v>0.53424220532323197</v>
      </c>
      <c r="BX74">
        <v>0.53456692015212803</v>
      </c>
      <c r="BY74">
        <v>0.53537870722437297</v>
      </c>
      <c r="BZ74" s="15">
        <v>1.4467878439999999</v>
      </c>
      <c r="CA74" s="15">
        <v>0.86969489899999997</v>
      </c>
      <c r="CB74" s="15">
        <v>1.011659597</v>
      </c>
      <c r="CC74" s="15">
        <v>0.95428167399999997</v>
      </c>
      <c r="CD74" s="15">
        <v>1.2049236240000001</v>
      </c>
      <c r="CE74" s="15">
        <v>0.89543291700000005</v>
      </c>
      <c r="CF74" s="15">
        <v>1.2171467439999999</v>
      </c>
      <c r="CG74" s="10">
        <v>0.220578367</v>
      </c>
      <c r="CH74" s="10">
        <v>35.45102</v>
      </c>
      <c r="CI74" s="10">
        <v>37.028483309999999</v>
      </c>
      <c r="CJ74" s="10">
        <v>36.343470500000002</v>
      </c>
      <c r="CK74" s="10">
        <v>37.015409939999998</v>
      </c>
      <c r="CL74" s="10">
        <v>42.220027889999997</v>
      </c>
      <c r="CM74" s="10">
        <v>42.026089679999998</v>
      </c>
      <c r="CN74" s="10">
        <v>40.290967530000003</v>
      </c>
      <c r="CO74" s="10">
        <v>-6.0315229730000004</v>
      </c>
      <c r="CP74" s="10">
        <v>-6.4906729749999998</v>
      </c>
      <c r="CQ74" s="10">
        <v>-6.0628059680000002</v>
      </c>
      <c r="CR74" s="10">
        <v>-6.0153748220000001</v>
      </c>
      <c r="CS74" s="10">
        <v>-5.7391053200000002</v>
      </c>
      <c r="CT74" s="10">
        <v>-6.6260354619999999</v>
      </c>
      <c r="CU74" s="10">
        <v>-5.1353792169999997</v>
      </c>
    </row>
    <row r="75" spans="1:99" x14ac:dyDescent="0.25">
      <c r="A75" s="12" t="s">
        <v>871</v>
      </c>
      <c r="B75" s="12" t="s">
        <v>245</v>
      </c>
      <c r="C75" t="s">
        <v>233</v>
      </c>
      <c r="D75" t="s">
        <v>527</v>
      </c>
      <c r="E75" t="s">
        <v>1672</v>
      </c>
      <c r="F75" t="s">
        <v>168</v>
      </c>
      <c r="G75" t="s">
        <v>204</v>
      </c>
      <c r="H75" t="s">
        <v>155</v>
      </c>
      <c r="I75" t="s">
        <v>155</v>
      </c>
      <c r="J75" t="s">
        <v>155</v>
      </c>
      <c r="K75" s="10">
        <v>1.2138658710000001</v>
      </c>
      <c r="L75" s="10">
        <v>1.1383984739999999</v>
      </c>
      <c r="M75" s="10">
        <v>0.94956598599999997</v>
      </c>
      <c r="N75" s="10">
        <v>0.97080599199999995</v>
      </c>
      <c r="O75" s="10">
        <v>0.77175819800000001</v>
      </c>
      <c r="P75" s="10">
        <v>0.74840928900000003</v>
      </c>
      <c r="Q75" s="10">
        <v>0.82880543799999995</v>
      </c>
      <c r="R75" s="10">
        <v>0.63773572599999995</v>
      </c>
      <c r="S75" s="10">
        <v>0.532258075</v>
      </c>
      <c r="T75" s="10">
        <v>0.55575400799999997</v>
      </c>
      <c r="U75" s="10">
        <v>0.57740227499999996</v>
      </c>
      <c r="V75" s="10">
        <v>0.57288046000000004</v>
      </c>
      <c r="W75" s="10">
        <v>0.58869191099999996</v>
      </c>
      <c r="X75" s="10">
        <v>0.57868650499999996</v>
      </c>
      <c r="Y75" s="10">
        <v>0.57947921700000005</v>
      </c>
      <c r="Z75" s="10">
        <v>0.59670952300000002</v>
      </c>
      <c r="AA75" s="10">
        <v>0.231268099</v>
      </c>
      <c r="AB75" s="10">
        <v>0.24615625199999999</v>
      </c>
      <c r="AC75" s="10">
        <v>0.23666490300000001</v>
      </c>
      <c r="AD75" s="10">
        <v>0.20100156799999999</v>
      </c>
      <c r="AE75" s="10">
        <v>0.20689484299999999</v>
      </c>
      <c r="AF75" s="10">
        <v>0.177099113</v>
      </c>
      <c r="AG75" s="10">
        <v>0.18367785</v>
      </c>
      <c r="AH75" s="10">
        <v>0.18708390799999999</v>
      </c>
      <c r="AI75" s="10">
        <v>0.161415003</v>
      </c>
      <c r="AJ75" s="10">
        <v>36.396638039999999</v>
      </c>
      <c r="AK75" s="10">
        <v>33.445881380000003</v>
      </c>
      <c r="AL75" s="10">
        <v>34.44558928</v>
      </c>
      <c r="AM75" s="10">
        <v>39.396959070000001</v>
      </c>
      <c r="AN75" s="10">
        <v>39.928818249999999</v>
      </c>
      <c r="AO75" s="10">
        <v>46.470275690000001</v>
      </c>
      <c r="AP75" s="10">
        <v>43.370047280000001</v>
      </c>
      <c r="AQ75" s="10">
        <v>47.838604789999998</v>
      </c>
      <c r="AR75" s="10">
        <v>-5.5590887440000003</v>
      </c>
      <c r="AS75" s="10">
        <v>-6.8139228190000001</v>
      </c>
      <c r="AT75" s="10">
        <v>-7.029972603</v>
      </c>
      <c r="AU75" s="10">
        <v>-7.033199626</v>
      </c>
      <c r="AV75" s="10">
        <v>-6.9513075710000001</v>
      </c>
      <c r="AW75" s="10">
        <v>-7.7001809220000004</v>
      </c>
      <c r="AX75" s="10">
        <v>-7.0033597729999997</v>
      </c>
      <c r="AY75" s="10">
        <v>-6.9812567679999997</v>
      </c>
      <c r="AZ75" s="10">
        <v>5.0180299399999999</v>
      </c>
      <c r="BA75" s="10">
        <v>4.7560268419999998</v>
      </c>
      <c r="BB75" s="10">
        <v>4.8368044939999999</v>
      </c>
      <c r="BC75" s="10">
        <v>4.7518280969999998</v>
      </c>
      <c r="BD75" s="10">
        <v>4.5598848690000002</v>
      </c>
      <c r="BE75" s="10">
        <v>4.7131236919999999</v>
      </c>
      <c r="BF75" s="10">
        <v>4.6419754969999998</v>
      </c>
      <c r="BG75" s="10">
        <v>4.0651026879999996</v>
      </c>
      <c r="BH75" s="10">
        <v>-1.4266192950000001</v>
      </c>
      <c r="BI75" s="10">
        <v>-1.4743535699999999</v>
      </c>
      <c r="BJ75" s="10">
        <v>-1.605335806</v>
      </c>
      <c r="BK75" s="10">
        <v>-1.6018505569999999</v>
      </c>
      <c r="BL75" s="10">
        <v>-1.7405869410000001</v>
      </c>
      <c r="BM75" s="10">
        <v>-1.702041312</v>
      </c>
      <c r="BN75" s="10">
        <v>-1.712435645</v>
      </c>
      <c r="BO75" s="10">
        <v>-1.8672951149999999</v>
      </c>
      <c r="BP75" s="10">
        <f>VLOOKUP($B75,[1]PhiInxIrossOut_ggeffects!$A$1:$F$316,2,FALSE)</f>
        <v>1.22034574449953</v>
      </c>
      <c r="BQ75" s="10">
        <f>VLOOKUP($B75,[2]PhiInxICross_ggeffects!$A$1:$F$316,2,FALSE)</f>
        <v>1.3815563195631999</v>
      </c>
      <c r="BR75" s="10">
        <v>-0.117543861</v>
      </c>
      <c r="BS75" s="10">
        <v>0.53271770500000004</v>
      </c>
      <c r="BT75">
        <v>0.52554486692018998</v>
      </c>
      <c r="BU75">
        <v>0.53690532319395401</v>
      </c>
      <c r="BV75">
        <v>0.54258555133083597</v>
      </c>
      <c r="BW75">
        <v>0.55962623574148196</v>
      </c>
      <c r="BX75">
        <v>0.56530646387836503</v>
      </c>
      <c r="BY75">
        <v>0.57950703422056904</v>
      </c>
      <c r="BZ75" s="15">
        <v>1.2049849020000001</v>
      </c>
      <c r="CA75" s="15">
        <v>1.071671204</v>
      </c>
      <c r="CB75" s="15">
        <v>0.90242229100000004</v>
      </c>
      <c r="CC75" s="15">
        <v>0.92616191199999998</v>
      </c>
      <c r="CD75" s="15">
        <v>0.919563401</v>
      </c>
      <c r="CE75" s="15">
        <v>0.83859059999999996</v>
      </c>
      <c r="CF75" s="15">
        <v>1.1034905829999999</v>
      </c>
      <c r="CG75" s="10">
        <v>0.22400613</v>
      </c>
      <c r="CH75" s="10">
        <v>40.448389890000001</v>
      </c>
      <c r="CI75" s="10">
        <v>39.048410369999999</v>
      </c>
      <c r="CJ75" s="10">
        <v>39.35501996</v>
      </c>
      <c r="CK75" s="10">
        <v>41.044338209999999</v>
      </c>
      <c r="CL75" s="10">
        <v>43.31787491</v>
      </c>
      <c r="CM75" s="10">
        <v>40.401482489999999</v>
      </c>
      <c r="CN75" s="10">
        <v>39.76358407</v>
      </c>
      <c r="CO75" s="10">
        <v>-6.9178184500000004</v>
      </c>
      <c r="CP75" s="10">
        <v>-6.8548775380000002</v>
      </c>
      <c r="CQ75" s="10">
        <v>-6.414520317</v>
      </c>
      <c r="CR75" s="10">
        <v>-6.749289697</v>
      </c>
      <c r="CS75" s="10">
        <v>-6.7915206330000002</v>
      </c>
      <c r="CT75" s="10">
        <v>-7.2537835240000001</v>
      </c>
      <c r="CU75" s="10">
        <v>-5.4958367150000003</v>
      </c>
    </row>
    <row r="76" spans="1:99" x14ac:dyDescent="0.25">
      <c r="A76" s="12" t="s">
        <v>874</v>
      </c>
      <c r="B76" s="12" t="s">
        <v>246</v>
      </c>
      <c r="C76" t="s">
        <v>233</v>
      </c>
      <c r="D76" t="s">
        <v>527</v>
      </c>
      <c r="E76" t="s">
        <v>1672</v>
      </c>
      <c r="F76" t="s">
        <v>168</v>
      </c>
      <c r="G76" t="s">
        <v>204</v>
      </c>
      <c r="H76" t="s">
        <v>158</v>
      </c>
      <c r="I76" t="s">
        <v>155</v>
      </c>
      <c r="J76" t="s">
        <v>155</v>
      </c>
      <c r="K76" s="10">
        <v>0.84067285000000003</v>
      </c>
      <c r="L76" s="10">
        <v>0.79789682100000003</v>
      </c>
      <c r="M76" s="10">
        <v>0.84983183600000001</v>
      </c>
      <c r="N76" s="10">
        <v>0.78050792000000002</v>
      </c>
      <c r="O76" s="10">
        <v>0.70957494300000001</v>
      </c>
      <c r="P76" s="10">
        <v>0.76132782499999996</v>
      </c>
      <c r="Q76" s="10">
        <v>0.767505734</v>
      </c>
      <c r="R76" s="10">
        <v>0.78804635999999995</v>
      </c>
      <c r="S76" s="10">
        <v>0.52113876400000003</v>
      </c>
      <c r="T76" s="10">
        <v>0.57216776000000003</v>
      </c>
      <c r="U76" s="10">
        <v>0.57457477499999998</v>
      </c>
      <c r="V76" s="10">
        <v>0.58366003300000002</v>
      </c>
      <c r="W76" s="10">
        <v>0.589585095</v>
      </c>
      <c r="X76" s="10">
        <v>0.58904085699999997</v>
      </c>
      <c r="Y76" s="10">
        <v>0.58877051599999997</v>
      </c>
      <c r="Z76" s="10">
        <v>0.59792162299999996</v>
      </c>
      <c r="AA76" s="10">
        <v>0.234111766</v>
      </c>
      <c r="AB76" s="10">
        <v>0.23482593099999999</v>
      </c>
      <c r="AC76" s="10">
        <v>0.19523541599999999</v>
      </c>
      <c r="AD76" s="10">
        <v>0.194070356</v>
      </c>
      <c r="AE76" s="10">
        <v>0.18051493800000001</v>
      </c>
      <c r="AF76" s="10">
        <v>0.16854717599999999</v>
      </c>
      <c r="AG76" s="10">
        <v>0.17211599599999999</v>
      </c>
      <c r="AH76" s="10">
        <v>0.171354478</v>
      </c>
      <c r="AI76" s="10">
        <v>0.16860724499999999</v>
      </c>
      <c r="AJ76" s="10">
        <v>37.848804880000003</v>
      </c>
      <c r="AK76" s="10">
        <v>39.287237599999997</v>
      </c>
      <c r="AL76" s="10">
        <v>38.642637239999999</v>
      </c>
      <c r="AM76" s="10">
        <v>42.76202636</v>
      </c>
      <c r="AN76" s="10">
        <v>44.492723830000003</v>
      </c>
      <c r="AO76" s="10">
        <v>44.440570649999998</v>
      </c>
      <c r="AP76" s="10">
        <v>39.502778630000002</v>
      </c>
      <c r="AQ76" s="10">
        <v>39.385615889999997</v>
      </c>
      <c r="AR76" s="10">
        <v>-5.7258762790000004</v>
      </c>
      <c r="AS76" s="10">
        <v>-6.9143832930000002</v>
      </c>
      <c r="AT76" s="10">
        <v>-7.013255268</v>
      </c>
      <c r="AU76" s="10">
        <v>-7.2464161039999997</v>
      </c>
      <c r="AV76" s="10">
        <v>-7.3038108780000002</v>
      </c>
      <c r="AW76" s="10">
        <v>-7.8514921429999998</v>
      </c>
      <c r="AX76" s="10">
        <v>-7.0065405570000001</v>
      </c>
      <c r="AY76" s="10">
        <v>-7.0772954380000002</v>
      </c>
      <c r="AZ76" s="10">
        <v>4.9600077550000004</v>
      </c>
      <c r="BA76" s="10">
        <v>4.6721641629999997</v>
      </c>
      <c r="BB76" s="10">
        <v>4.8359429819999997</v>
      </c>
      <c r="BC76" s="10">
        <v>4.6667161090000002</v>
      </c>
      <c r="BD76" s="10">
        <v>4.518564391</v>
      </c>
      <c r="BE76" s="10">
        <v>4.6095033450000003</v>
      </c>
      <c r="BF76" s="10">
        <v>4.5549058049999998</v>
      </c>
      <c r="BG76" s="10">
        <v>4.0257295370000001</v>
      </c>
      <c r="BH76" s="10">
        <v>-1.5090978150000001</v>
      </c>
      <c r="BI76" s="10">
        <v>-1.6333778480000001</v>
      </c>
      <c r="BJ76" s="10">
        <v>-1.657088522</v>
      </c>
      <c r="BK76" s="10">
        <v>-1.7225909639999999</v>
      </c>
      <c r="BL76" s="10">
        <v>-1.800630693</v>
      </c>
      <c r="BM76" s="10">
        <v>-1.771865418</v>
      </c>
      <c r="BN76" s="10">
        <v>-1.7963927850000001</v>
      </c>
      <c r="BO76" s="10">
        <v>-1.8567256480000001</v>
      </c>
      <c r="BP76" s="10">
        <f>VLOOKUP($B76,[1]PhiInxIrossOut_ggeffects!$A$1:$F$316,2,FALSE)</f>
        <v>1.27751267985668</v>
      </c>
      <c r="BQ76" s="10">
        <f>VLOOKUP($B76,[2]PhiInxICross_ggeffects!$A$1:$F$316,2,FALSE)</f>
        <v>1.4590517486882</v>
      </c>
      <c r="BR76" s="10">
        <v>-0.29245964499999999</v>
      </c>
      <c r="BS76" s="10">
        <v>0.53457619700000003</v>
      </c>
      <c r="BT76">
        <v>0.54844980988596903</v>
      </c>
      <c r="BU76">
        <v>0.55270760456277501</v>
      </c>
      <c r="BV76">
        <v>0.55483650190117895</v>
      </c>
      <c r="BW76">
        <v>0.56122319391638797</v>
      </c>
      <c r="BX76">
        <v>0.56335209125479102</v>
      </c>
      <c r="BY76">
        <v>0.56867433460079897</v>
      </c>
      <c r="BZ76" s="15">
        <v>1.0479917050000001</v>
      </c>
      <c r="CA76" s="15">
        <v>0.71803898099999997</v>
      </c>
      <c r="CB76" s="15">
        <v>0.85621608900000001</v>
      </c>
      <c r="CC76" s="15">
        <v>0.61450880600000002</v>
      </c>
      <c r="CD76" s="15">
        <v>1.036854817</v>
      </c>
      <c r="CE76" s="15">
        <v>0.80911291900000004</v>
      </c>
      <c r="CF76" s="15">
        <v>1.063281398</v>
      </c>
      <c r="CG76" s="10">
        <v>0.23731727499999999</v>
      </c>
      <c r="CH76" s="10">
        <v>40.215938180000002</v>
      </c>
      <c r="CI76" s="10">
        <v>40.134687669999998</v>
      </c>
      <c r="CJ76" s="10">
        <v>41.659576199999997</v>
      </c>
      <c r="CK76" s="10">
        <v>42.331515629999998</v>
      </c>
      <c r="CL76" s="10">
        <v>37.403555660000002</v>
      </c>
      <c r="CM76" s="10">
        <v>43.906288170000003</v>
      </c>
      <c r="CN76" s="10">
        <v>40.525330410000002</v>
      </c>
      <c r="CO76" s="10">
        <v>-6.4788729979999999</v>
      </c>
      <c r="CP76" s="10">
        <v>-7.1291232630000003</v>
      </c>
      <c r="CQ76" s="10">
        <v>-6.4739343739999997</v>
      </c>
      <c r="CR76" s="10">
        <v>-6.1242400679999998</v>
      </c>
      <c r="CS76" s="10">
        <v>-6.4674851430000002</v>
      </c>
      <c r="CT76" s="10">
        <v>-7.3943839669999996</v>
      </c>
      <c r="CU76" s="10">
        <v>-6.2696909710000002</v>
      </c>
    </row>
    <row r="77" spans="1:99" x14ac:dyDescent="0.25">
      <c r="A77" s="12" t="s">
        <v>558</v>
      </c>
      <c r="B77" s="12" t="s">
        <v>247</v>
      </c>
      <c r="C77" t="s">
        <v>248</v>
      </c>
      <c r="D77" t="s">
        <v>528</v>
      </c>
      <c r="E77" t="s">
        <v>1673</v>
      </c>
      <c r="F77" t="s">
        <v>153</v>
      </c>
      <c r="G77" t="s">
        <v>154</v>
      </c>
      <c r="H77" t="s">
        <v>155</v>
      </c>
      <c r="I77" t="s">
        <v>155</v>
      </c>
      <c r="J77" t="s">
        <v>155</v>
      </c>
      <c r="K77" s="10">
        <v>1.1654844360000001</v>
      </c>
      <c r="L77" s="10">
        <v>1.5074946380000001</v>
      </c>
      <c r="M77" s="10">
        <v>1.0474121540000001</v>
      </c>
      <c r="N77" s="10">
        <v>1.0121049310000001</v>
      </c>
      <c r="O77" s="10">
        <v>0.73707179499999997</v>
      </c>
      <c r="P77" s="10">
        <v>1.0234073269999999</v>
      </c>
      <c r="Q77" s="10">
        <v>0.75303393900000004</v>
      </c>
      <c r="R77" s="10">
        <v>0.95028465900000003</v>
      </c>
      <c r="S77" s="10">
        <v>0.52342493899999998</v>
      </c>
      <c r="T77" s="10">
        <v>0.53342010299999998</v>
      </c>
      <c r="U77" s="10">
        <v>0.56495476</v>
      </c>
      <c r="V77" s="10">
        <v>0.55735009199999996</v>
      </c>
      <c r="W77" s="10">
        <v>0.56944085899999997</v>
      </c>
      <c r="X77" s="10">
        <v>0.55975436899999997</v>
      </c>
      <c r="Y77" s="10">
        <v>0.57149652299999998</v>
      </c>
      <c r="Z77" s="10">
        <v>0.57597019699999996</v>
      </c>
      <c r="AA77" s="10">
        <v>0.226349877</v>
      </c>
      <c r="AB77" s="10">
        <v>0.25420696599999998</v>
      </c>
      <c r="AC77" s="10">
        <v>0.28106614699999999</v>
      </c>
      <c r="AD77" s="10">
        <v>0.218776627</v>
      </c>
      <c r="AE77" s="10">
        <v>0.22443837</v>
      </c>
      <c r="AF77" s="10">
        <v>0.192558851</v>
      </c>
      <c r="AG77" s="10">
        <v>0.221596196</v>
      </c>
      <c r="AH77" s="10">
        <v>0.189809384</v>
      </c>
      <c r="AI77" s="10">
        <v>0.20396399000000001</v>
      </c>
      <c r="AJ77" s="10">
        <v>32.778896320000001</v>
      </c>
      <c r="AK77" s="10">
        <v>32.202887650000001</v>
      </c>
      <c r="AL77" s="10">
        <v>33.140360780000002</v>
      </c>
      <c r="AM77" s="10">
        <v>38.766486550000003</v>
      </c>
      <c r="AN77" s="10">
        <v>38.151915670000001</v>
      </c>
      <c r="AO77" s="10">
        <v>41.699552879999999</v>
      </c>
      <c r="AP77" s="10">
        <v>42.664237929999999</v>
      </c>
      <c r="AQ77" s="10">
        <v>38.505090330000002</v>
      </c>
      <c r="AR77" s="10">
        <v>-6.2012215319999999</v>
      </c>
      <c r="AS77" s="10">
        <v>-7.0072424910000004</v>
      </c>
      <c r="AT77" s="10">
        <v>-7.6234655460000003</v>
      </c>
      <c r="AU77" s="10">
        <v>-7.3746497350000002</v>
      </c>
      <c r="AV77" s="10">
        <v>-7.2308524240000001</v>
      </c>
      <c r="AW77" s="10">
        <v>-7.3960476340000003</v>
      </c>
      <c r="AX77" s="10">
        <v>-6.8451460209999997</v>
      </c>
      <c r="AY77" s="10">
        <v>-7.2409035020000001</v>
      </c>
      <c r="AZ77" s="10">
        <v>5.0255598309999998</v>
      </c>
      <c r="BA77" s="10">
        <v>4.7834639540000001</v>
      </c>
      <c r="BB77" s="10">
        <v>4.8703446980000002</v>
      </c>
      <c r="BC77" s="10">
        <v>4.8332754969999998</v>
      </c>
      <c r="BD77" s="10">
        <v>4.6145804500000001</v>
      </c>
      <c r="BE77" s="10">
        <v>4.8014411409999997</v>
      </c>
      <c r="BF77" s="10">
        <v>4.6519847409999997</v>
      </c>
      <c r="BG77" s="10">
        <v>4.0851544359999998</v>
      </c>
      <c r="BH77" s="10">
        <v>-1.3497090700000001</v>
      </c>
      <c r="BI77" s="10">
        <v>-1.326733553</v>
      </c>
      <c r="BJ77" s="10">
        <v>-1.5089054500000001</v>
      </c>
      <c r="BK77" s="10">
        <v>-1.5102082809999999</v>
      </c>
      <c r="BL77" s="10">
        <v>-1.647961754</v>
      </c>
      <c r="BM77" s="10">
        <v>-1.5370280409999999</v>
      </c>
      <c r="BN77" s="10">
        <v>-1.66686234</v>
      </c>
      <c r="BO77" s="10">
        <v>-1.6747133160000001</v>
      </c>
      <c r="BP77" s="10">
        <f>VLOOKUP($B77,[1]PhiInxIrossOut_ggeffects!$A$1:$F$316,2,FALSE)</f>
        <v>1.15625423964239</v>
      </c>
      <c r="BQ77" s="10">
        <f>VLOOKUP($B77,[2]PhiInxICross_ggeffects!$A$1:$F$316,2,FALSE)</f>
        <v>1.2522773430631999</v>
      </c>
      <c r="BR77" s="10">
        <v>-7.8005558000000003E-2</v>
      </c>
      <c r="BS77" s="10">
        <v>0.52941068099999999</v>
      </c>
      <c r="BT77">
        <v>0.54690608365022797</v>
      </c>
      <c r="BU77">
        <v>0.53745665399243203</v>
      </c>
      <c r="BV77">
        <v>0.53273193916353601</v>
      </c>
      <c r="BW77">
        <v>0.51855779467684404</v>
      </c>
      <c r="BX77">
        <v>0.51383307984794702</v>
      </c>
      <c r="BY77">
        <v>0.50202129277570395</v>
      </c>
      <c r="BZ77" s="15">
        <v>1.012734029</v>
      </c>
      <c r="CA77" s="15">
        <v>1.257863658</v>
      </c>
      <c r="CB77" s="15">
        <v>1.0068659360000001</v>
      </c>
      <c r="CC77" s="15">
        <v>0.79230304500000004</v>
      </c>
      <c r="CD77" s="15">
        <v>1.0309509610000001</v>
      </c>
      <c r="CE77" s="15">
        <v>0.90073949499999995</v>
      </c>
      <c r="CF77" s="15">
        <v>1.2795827980000001</v>
      </c>
      <c r="CG77" s="10">
        <v>0.22842365000000001</v>
      </c>
      <c r="CH77" s="10">
        <v>37.35948277</v>
      </c>
      <c r="CI77" s="10">
        <v>37.067029560000002</v>
      </c>
      <c r="CJ77" s="10">
        <v>38.679489940000003</v>
      </c>
      <c r="CK77" s="10">
        <v>41.35012802</v>
      </c>
      <c r="CL77" s="10">
        <v>40.105336940000001</v>
      </c>
      <c r="CM77" s="10">
        <v>41.778739610000002</v>
      </c>
      <c r="CN77" s="10">
        <v>36.842093720000001</v>
      </c>
      <c r="CO77" s="10">
        <v>-7.3077693229999996</v>
      </c>
      <c r="CP77" s="10">
        <v>-7.1024399799999998</v>
      </c>
      <c r="CQ77" s="10">
        <v>-6.8968987679999998</v>
      </c>
      <c r="CR77" s="10">
        <v>-7.3240957260000004</v>
      </c>
      <c r="CS77" s="10">
        <v>-6.7543062129999996</v>
      </c>
      <c r="CT77" s="10">
        <v>-7.4264046859999997</v>
      </c>
      <c r="CU77" s="10">
        <v>-6.6302042979999998</v>
      </c>
    </row>
    <row r="78" spans="1:99" x14ac:dyDescent="0.25">
      <c r="A78" s="12" t="s">
        <v>561</v>
      </c>
      <c r="B78" s="12" t="s">
        <v>249</v>
      </c>
      <c r="C78" t="s">
        <v>248</v>
      </c>
      <c r="D78" t="s">
        <v>528</v>
      </c>
      <c r="E78" t="s">
        <v>1673</v>
      </c>
      <c r="F78" t="s">
        <v>153</v>
      </c>
      <c r="G78" t="s">
        <v>220</v>
      </c>
      <c r="H78" t="s">
        <v>158</v>
      </c>
      <c r="I78" t="s">
        <v>155</v>
      </c>
      <c r="J78" t="s">
        <v>155</v>
      </c>
      <c r="K78" s="10">
        <v>0.86508547899999999</v>
      </c>
      <c r="L78" s="10">
        <v>1.0750048860000001</v>
      </c>
      <c r="M78" s="10">
        <v>1.072159772</v>
      </c>
      <c r="N78" s="10">
        <v>0.66531957399999997</v>
      </c>
      <c r="O78" s="10">
        <v>0.50647332599999995</v>
      </c>
      <c r="P78" s="10">
        <v>0.56087685899999995</v>
      </c>
      <c r="Q78" s="10">
        <v>0.55556861199999996</v>
      </c>
      <c r="R78" s="10">
        <v>0.52663041099999996</v>
      </c>
      <c r="S78" s="10">
        <v>0.52973536300000001</v>
      </c>
      <c r="T78" s="10">
        <v>0.56322399099999998</v>
      </c>
      <c r="U78" s="10">
        <v>0.56254815300000005</v>
      </c>
      <c r="V78" s="10">
        <v>0.57099557999999995</v>
      </c>
      <c r="W78" s="10">
        <v>0.58808269400000002</v>
      </c>
      <c r="X78" s="10">
        <v>0.56957286699999998</v>
      </c>
      <c r="Y78" s="10">
        <v>0.56908991600000003</v>
      </c>
      <c r="Z78" s="10">
        <v>0.59450572700000004</v>
      </c>
      <c r="AA78" s="10">
        <v>0.25866728</v>
      </c>
      <c r="AB78" s="10">
        <v>0.216475169</v>
      </c>
      <c r="AC78" s="10">
        <v>0.21161446</v>
      </c>
      <c r="AD78" s="10">
        <v>0.20767101499999999</v>
      </c>
      <c r="AE78" s="10">
        <v>0.17281464999999999</v>
      </c>
      <c r="AF78" s="10">
        <v>0.14371351700000001</v>
      </c>
      <c r="AG78" s="10">
        <v>0.16186885600000001</v>
      </c>
      <c r="AH78" s="10">
        <v>0.16087580500000001</v>
      </c>
      <c r="AI78" s="10">
        <v>0.14099520099999999</v>
      </c>
      <c r="AJ78" s="10">
        <v>37.200620499999999</v>
      </c>
      <c r="AK78" s="10">
        <v>35.360263250000003</v>
      </c>
      <c r="AL78" s="10">
        <v>37.414686809999999</v>
      </c>
      <c r="AM78" s="10">
        <v>36.483232620000003</v>
      </c>
      <c r="AN78" s="10">
        <v>39.386564270000001</v>
      </c>
      <c r="AO78" s="10">
        <v>41.836904140000001</v>
      </c>
      <c r="AP78" s="10">
        <v>43.446865539999997</v>
      </c>
      <c r="AQ78" s="10">
        <v>45.694624240000003</v>
      </c>
      <c r="AR78" s="10">
        <v>-4.7053533969999997</v>
      </c>
      <c r="AS78" s="10">
        <v>-4.8503146460000002</v>
      </c>
      <c r="AT78" s="10">
        <v>-4.9956155640000004</v>
      </c>
      <c r="AU78" s="10">
        <v>-3.7961118749999998</v>
      </c>
      <c r="AV78" s="10">
        <v>-4.6162678550000003</v>
      </c>
      <c r="AW78" s="10">
        <v>-5.2037453559999998</v>
      </c>
      <c r="AX78" s="10">
        <v>-5.6764913889999997</v>
      </c>
      <c r="AY78" s="10">
        <v>-5.6145921469999998</v>
      </c>
      <c r="AZ78" s="10">
        <v>5.020789723</v>
      </c>
      <c r="BA78" s="10">
        <v>4.7230088959999996</v>
      </c>
      <c r="BB78" s="10">
        <v>4.9431104039999996</v>
      </c>
      <c r="BC78" s="10">
        <v>4.7685936</v>
      </c>
      <c r="BD78" s="10">
        <v>4.5687428130000001</v>
      </c>
      <c r="BE78" s="10">
        <v>4.7687915070000004</v>
      </c>
      <c r="BF78" s="10">
        <v>4.6649219359999998</v>
      </c>
      <c r="BG78" s="10">
        <v>4.0702750490000001</v>
      </c>
      <c r="BH78" s="10">
        <v>-1.584331537</v>
      </c>
      <c r="BI78" s="10">
        <v>-1.6266325939999999</v>
      </c>
      <c r="BJ78" s="10">
        <v>-1.6707662910000001</v>
      </c>
      <c r="BK78" s="10">
        <v>-1.8037844590000001</v>
      </c>
      <c r="BL78" s="10">
        <v>-1.9571493149999999</v>
      </c>
      <c r="BM78" s="10">
        <v>-1.8568864460000001</v>
      </c>
      <c r="BN78" s="10">
        <v>-1.904389466</v>
      </c>
      <c r="BO78" s="10">
        <v>-2.0313165500000001</v>
      </c>
      <c r="BP78" s="10">
        <f>VLOOKUP($B78,[1]PhiInxIrossOut_ggeffects!$A$1:$F$316,2,FALSE)</f>
        <v>1.0621550036552101</v>
      </c>
      <c r="BQ78" s="10">
        <f>VLOOKUP($B78,[2]PhiInxICross_ggeffects!$A$1:$F$316,2,FALSE)</f>
        <v>1.3512712516256999</v>
      </c>
      <c r="BR78" s="10">
        <v>2.5211351E-2</v>
      </c>
      <c r="BS78" s="10">
        <v>0.52592070000000002</v>
      </c>
      <c r="BT78">
        <v>0.54066145496859896</v>
      </c>
      <c r="BU78">
        <v>0.52394488119361604</v>
      </c>
      <c r="BV78">
        <v>0.51558659430612397</v>
      </c>
      <c r="BW78">
        <v>0.49051173364364897</v>
      </c>
      <c r="BX78">
        <v>0.48215344675615701</v>
      </c>
      <c r="BY78">
        <v>0.461257729537427</v>
      </c>
      <c r="BZ78" s="15">
        <v>1.0297076460000001</v>
      </c>
      <c r="CA78" s="15">
        <v>1.199401116</v>
      </c>
      <c r="CB78" s="15">
        <v>0.99574826400000005</v>
      </c>
      <c r="CC78" s="15">
        <v>1.0127357050000001</v>
      </c>
      <c r="CD78" s="15">
        <v>1.3073744650000001</v>
      </c>
      <c r="CE78" s="15">
        <v>0.96632051200000002</v>
      </c>
      <c r="CF78" s="15">
        <v>1.4972986639999999</v>
      </c>
      <c r="CG78" s="10">
        <v>0.21946316900000001</v>
      </c>
      <c r="CH78" s="10">
        <v>39.384177790000003</v>
      </c>
      <c r="CI78" s="10">
        <v>38.331910020000002</v>
      </c>
      <c r="CJ78" s="10">
        <v>41.2270404</v>
      </c>
      <c r="CK78" s="10">
        <v>39.997851150000002</v>
      </c>
      <c r="CL78" s="10">
        <v>45.710175149999998</v>
      </c>
      <c r="CM78" s="10">
        <v>44.54779533</v>
      </c>
      <c r="CN78" s="10">
        <v>41.926652130000001</v>
      </c>
      <c r="CO78" s="10">
        <v>-7.8857998509999998</v>
      </c>
      <c r="CP78" s="10">
        <v>-8.1226240579999995</v>
      </c>
      <c r="CQ78" s="10">
        <v>-7.4561939769999999</v>
      </c>
      <c r="CR78" s="10">
        <v>-8.0024603919999997</v>
      </c>
      <c r="CS78" s="10">
        <v>-7.439752575</v>
      </c>
      <c r="CT78" s="10">
        <v>-8.095613771</v>
      </c>
      <c r="CU78" s="10">
        <v>-7.0758385669999999</v>
      </c>
    </row>
    <row r="79" spans="1:99" x14ac:dyDescent="0.25">
      <c r="A79" s="12" t="s">
        <v>564</v>
      </c>
      <c r="B79" s="12" t="s">
        <v>250</v>
      </c>
      <c r="C79" t="s">
        <v>248</v>
      </c>
      <c r="D79" t="s">
        <v>528</v>
      </c>
      <c r="E79" t="s">
        <v>1673</v>
      </c>
      <c r="F79" t="s">
        <v>153</v>
      </c>
      <c r="G79" t="s">
        <v>251</v>
      </c>
      <c r="H79" t="s">
        <v>160</v>
      </c>
      <c r="I79" t="s">
        <v>155</v>
      </c>
      <c r="J79" t="s">
        <v>155</v>
      </c>
      <c r="K79" s="10">
        <v>1.5331003379999999</v>
      </c>
      <c r="L79" s="10">
        <v>1.1479485009999999</v>
      </c>
      <c r="M79" s="10">
        <v>0.91052073600000005</v>
      </c>
      <c r="N79" s="10">
        <v>0.87300463699999997</v>
      </c>
      <c r="O79" s="10">
        <v>0.74243200399999998</v>
      </c>
      <c r="P79" s="10">
        <v>0.81627364700000005</v>
      </c>
      <c r="Q79" s="10">
        <v>0.81803380400000003</v>
      </c>
      <c r="R79" s="10">
        <v>0.77540057100000004</v>
      </c>
      <c r="S79" s="10">
        <v>0.52802185700000004</v>
      </c>
      <c r="T79" s="10">
        <v>0.55736458</v>
      </c>
      <c r="U79" s="10">
        <v>0.56731926799999999</v>
      </c>
      <c r="V79" s="10">
        <v>0.57672344200000003</v>
      </c>
      <c r="W79" s="10">
        <v>0.58243589399999995</v>
      </c>
      <c r="X79" s="10">
        <v>0.57827727699999998</v>
      </c>
      <c r="Y79" s="10">
        <v>0.56514399900000001</v>
      </c>
      <c r="Z79" s="10">
        <v>0.59098503199999997</v>
      </c>
      <c r="AA79" s="10">
        <v>0.22817999</v>
      </c>
      <c r="AB79" s="10">
        <v>0.262235673</v>
      </c>
      <c r="AC79" s="10">
        <v>0.23491635599999999</v>
      </c>
      <c r="AD79" s="10">
        <v>0.20758817500000001</v>
      </c>
      <c r="AE79" s="10">
        <v>0.19634807800000001</v>
      </c>
      <c r="AF79" s="10">
        <v>0.180675803</v>
      </c>
      <c r="AG79" s="10">
        <v>0.18910679599999999</v>
      </c>
      <c r="AH79" s="10">
        <v>0.20038494400000001</v>
      </c>
      <c r="AI79" s="10">
        <v>0.17749442300000001</v>
      </c>
      <c r="AJ79" s="10">
        <v>34.09630276</v>
      </c>
      <c r="AK79" s="10">
        <v>33.975590599999997</v>
      </c>
      <c r="AL79" s="10">
        <v>34.67067565</v>
      </c>
      <c r="AM79" s="10">
        <v>42.180222239999999</v>
      </c>
      <c r="AN79" s="10">
        <v>41.506692100000002</v>
      </c>
      <c r="AO79" s="10">
        <v>40.652037870000001</v>
      </c>
      <c r="AP79" s="10">
        <v>28.852043049999999</v>
      </c>
      <c r="AQ79" s="10">
        <v>39.42943503</v>
      </c>
      <c r="AR79" s="10">
        <v>-4.854937123</v>
      </c>
      <c r="AS79" s="10">
        <v>-6.7199801619999997</v>
      </c>
      <c r="AT79" s="10">
        <v>-7.605933265</v>
      </c>
      <c r="AU79" s="10">
        <v>-7.6334802110000002</v>
      </c>
      <c r="AV79" s="10">
        <v>-6.7446089100000002</v>
      </c>
      <c r="AW79" s="10">
        <v>-8.0439968690000008</v>
      </c>
      <c r="AX79" s="10">
        <v>-6.9956422959999998</v>
      </c>
      <c r="AY79" s="10">
        <v>-7.101771609</v>
      </c>
      <c r="AZ79" s="10">
        <v>4.983597831</v>
      </c>
      <c r="BA79" s="10">
        <v>4.7289101640000002</v>
      </c>
      <c r="BB79" s="10">
        <v>4.8490474099999998</v>
      </c>
      <c r="BC79" s="10">
        <v>4.7156889199999998</v>
      </c>
      <c r="BD79" s="10">
        <v>4.5879766640000001</v>
      </c>
      <c r="BE79" s="10">
        <v>4.7229349169999999</v>
      </c>
      <c r="BF79" s="10">
        <v>4.6400673680000004</v>
      </c>
      <c r="BG79" s="10">
        <v>4.0532947479999999</v>
      </c>
      <c r="BH79" s="10">
        <v>-1.3747561109999999</v>
      </c>
      <c r="BI79" s="10">
        <v>-1.467237428</v>
      </c>
      <c r="BJ79" s="10">
        <v>-1.571294701</v>
      </c>
      <c r="BK79" s="10">
        <v>-1.6260354699999999</v>
      </c>
      <c r="BL79" s="10">
        <v>-1.7182970799999999</v>
      </c>
      <c r="BM79" s="10">
        <v>-1.6700638640000001</v>
      </c>
      <c r="BN79" s="10">
        <v>-1.6628784000000001</v>
      </c>
      <c r="BO79" s="10">
        <v>-1.787655379</v>
      </c>
      <c r="BP79" s="10">
        <f>VLOOKUP($B79,[1]PhiInxIrossOut_ggeffects!$A$1:$F$316,2,FALSE)</f>
        <v>1.0790324626423899</v>
      </c>
      <c r="BQ79" s="10">
        <f>VLOOKUP($B79,[2]PhiInxICross_ggeffects!$A$1:$F$316,2,FALSE)</f>
        <v>1.3488150700007</v>
      </c>
      <c r="BR79" s="10">
        <v>-3.2180569999999999E-2</v>
      </c>
      <c r="BS79" s="10">
        <v>0.52654095000000001</v>
      </c>
      <c r="BT79">
        <v>0.53679961977190205</v>
      </c>
      <c r="BU79">
        <v>0.52471520912551395</v>
      </c>
      <c r="BV79">
        <v>0.51867300380231995</v>
      </c>
      <c r="BW79">
        <v>0.50054638783273697</v>
      </c>
      <c r="BX79">
        <v>0.49450418250954298</v>
      </c>
      <c r="BY79">
        <v>0.47939866920155799</v>
      </c>
      <c r="BZ79" s="15">
        <v>1.0984054029999999</v>
      </c>
      <c r="CA79" s="15">
        <v>0.92847833899999999</v>
      </c>
      <c r="CB79" s="15">
        <v>0.89905460800000003</v>
      </c>
      <c r="CC79" s="15">
        <v>1.0398938740000001</v>
      </c>
      <c r="CD79" s="15">
        <v>1.0790620710000001</v>
      </c>
      <c r="CE79" s="15">
        <v>1.035018269</v>
      </c>
      <c r="CF79" s="15">
        <v>1.4741473730000001</v>
      </c>
      <c r="CG79" s="10">
        <v>0.226108686</v>
      </c>
      <c r="CH79" s="10">
        <v>36.90942905</v>
      </c>
      <c r="CI79" s="10">
        <v>38.772788689999999</v>
      </c>
      <c r="CJ79" s="10">
        <v>42.778021019999997</v>
      </c>
      <c r="CK79" s="10">
        <v>40.245861079999997</v>
      </c>
      <c r="CL79" s="10">
        <v>46.259230809999998</v>
      </c>
      <c r="CM79" s="10">
        <v>45.120031769999997</v>
      </c>
      <c r="CN79" s="10">
        <v>45.113165789999996</v>
      </c>
      <c r="CO79" s="10">
        <v>-5.9215962470000001</v>
      </c>
      <c r="CP79" s="10">
        <v>-6.45693655</v>
      </c>
      <c r="CQ79" s="10">
        <v>-6.046555841</v>
      </c>
      <c r="CR79" s="10">
        <v>-6.2551740669999996</v>
      </c>
      <c r="CS79" s="10">
        <v>-5.5867118690000002</v>
      </c>
      <c r="CT79" s="10">
        <v>-6.4586537540000002</v>
      </c>
      <c r="CU79" s="10">
        <v>-4.8855621019999997</v>
      </c>
    </row>
    <row r="80" spans="1:99" x14ac:dyDescent="0.25">
      <c r="A80" s="12" t="s">
        <v>567</v>
      </c>
      <c r="B80" s="12" t="s">
        <v>252</v>
      </c>
      <c r="C80" t="s">
        <v>248</v>
      </c>
      <c r="D80" t="s">
        <v>528</v>
      </c>
      <c r="E80" t="s">
        <v>1673</v>
      </c>
      <c r="F80" t="s">
        <v>153</v>
      </c>
      <c r="G80" t="s">
        <v>253</v>
      </c>
      <c r="H80" t="s">
        <v>155</v>
      </c>
      <c r="I80" t="s">
        <v>155</v>
      </c>
      <c r="J80" t="s">
        <v>155</v>
      </c>
      <c r="K80" s="10">
        <v>0.87509367199999999</v>
      </c>
      <c r="L80" s="10">
        <v>0.77797928900000002</v>
      </c>
      <c r="M80" s="10">
        <v>0.83565738199999995</v>
      </c>
      <c r="N80" s="10">
        <v>0.83922637899999997</v>
      </c>
      <c r="O80" s="10">
        <v>0.68523965899999995</v>
      </c>
      <c r="P80" s="10">
        <v>0.73610898999999996</v>
      </c>
      <c r="Q80" s="10">
        <v>0.77497826700000005</v>
      </c>
      <c r="R80" s="10">
        <v>0.66386987200000003</v>
      </c>
      <c r="S80" s="10">
        <v>0.53409438099999995</v>
      </c>
      <c r="T80" s="10">
        <v>0.56907128200000001</v>
      </c>
      <c r="U80" s="10">
        <v>0.56052885500000005</v>
      </c>
      <c r="V80" s="10">
        <v>0.56876367100000003</v>
      </c>
      <c r="W80" s="10">
        <v>0.58850841700000001</v>
      </c>
      <c r="X80" s="10">
        <v>0.57701473700000006</v>
      </c>
      <c r="Y80" s="10">
        <v>0.57812636500000003</v>
      </c>
      <c r="Z80" s="10">
        <v>0.59418731300000005</v>
      </c>
      <c r="AA80" s="10">
        <v>0.24374716399999999</v>
      </c>
      <c r="AB80" s="10">
        <v>0.219162051</v>
      </c>
      <c r="AC80" s="10">
        <v>0.193463458</v>
      </c>
      <c r="AD80" s="10">
        <v>0.20364346799999999</v>
      </c>
      <c r="AE80" s="10">
        <v>0.19495022400000001</v>
      </c>
      <c r="AF80" s="10">
        <v>0.16422836599999999</v>
      </c>
      <c r="AG80" s="10">
        <v>0.17752153200000001</v>
      </c>
      <c r="AH80" s="10">
        <v>0.17838073800000001</v>
      </c>
      <c r="AI80" s="10">
        <v>0.15965779399999999</v>
      </c>
      <c r="AJ80" s="10">
        <v>38.197547749999998</v>
      </c>
      <c r="AK80" s="10">
        <v>36.969711699999998</v>
      </c>
      <c r="AL80" s="10">
        <v>37.684449839999999</v>
      </c>
      <c r="AM80" s="10">
        <v>39.887662990000003</v>
      </c>
      <c r="AN80" s="10">
        <v>40.308154680000001</v>
      </c>
      <c r="AO80" s="10">
        <v>44.537098909999997</v>
      </c>
      <c r="AP80" s="10">
        <v>42.475208590000001</v>
      </c>
      <c r="AQ80" s="10">
        <v>45.459958039999997</v>
      </c>
      <c r="AR80" s="10">
        <v>-4.2790189160000001</v>
      </c>
      <c r="AS80" s="10">
        <v>-5.9605570849999996</v>
      </c>
      <c r="AT80" s="10">
        <v>-5.9002441130000003</v>
      </c>
      <c r="AU80" s="10">
        <v>-6.2373173450000001</v>
      </c>
      <c r="AV80" s="10">
        <v>-6.6904635849999998</v>
      </c>
      <c r="AW80" s="10">
        <v>-7.0391636660000003</v>
      </c>
      <c r="AX80" s="10">
        <v>-6.3047571820000003</v>
      </c>
      <c r="AY80" s="10">
        <v>-6.791161647</v>
      </c>
      <c r="AZ80" s="10">
        <v>4.9716258450000002</v>
      </c>
      <c r="BA80" s="10">
        <v>4.6513411500000004</v>
      </c>
      <c r="BB80" s="10">
        <v>4.8906981380000003</v>
      </c>
      <c r="BC80" s="10">
        <v>4.7192751370000003</v>
      </c>
      <c r="BD80" s="10">
        <v>4.517699543</v>
      </c>
      <c r="BE80" s="10">
        <v>4.7245572730000003</v>
      </c>
      <c r="BF80" s="10">
        <v>4.6136802039999996</v>
      </c>
      <c r="BG80" s="10">
        <v>4.0420262469999999</v>
      </c>
      <c r="BH80" s="10">
        <v>-1.524341809</v>
      </c>
      <c r="BI80" s="10">
        <v>-1.634010795</v>
      </c>
      <c r="BJ80" s="10">
        <v>-1.6224866609999999</v>
      </c>
      <c r="BK80" s="10">
        <v>-1.6643224130000001</v>
      </c>
      <c r="BL80" s="10">
        <v>-1.8114162039999999</v>
      </c>
      <c r="BM80" s="10">
        <v>-1.7479923390000001</v>
      </c>
      <c r="BN80" s="10">
        <v>-1.7622314480000001</v>
      </c>
      <c r="BO80" s="10">
        <v>-1.8898656069999999</v>
      </c>
      <c r="BP80" s="10">
        <f>VLOOKUP($B80,[1]PhiInxIrossOut_ggeffects!$A$1:$F$316,2,FALSE)</f>
        <v>1.1208206569281101</v>
      </c>
      <c r="BQ80" s="10">
        <f>VLOOKUP($B80,[2]PhiInxICross_ggeffects!$A$1:$F$316,2,FALSE)</f>
        <v>1.3697868558757</v>
      </c>
      <c r="BR80" s="10">
        <v>-0.41994020799999998</v>
      </c>
      <c r="BS80" s="10">
        <v>0.52831744999999997</v>
      </c>
      <c r="BT80">
        <v>0.53516844106467598</v>
      </c>
      <c r="BU80">
        <v>0.52896235741448605</v>
      </c>
      <c r="BV80">
        <v>0.52585931558939103</v>
      </c>
      <c r="BW80">
        <v>0.51655019011410697</v>
      </c>
      <c r="BX80">
        <v>0.51344714828901195</v>
      </c>
      <c r="BY80">
        <v>0.50568954372627495</v>
      </c>
      <c r="BZ80" s="15">
        <v>0.95880277999999997</v>
      </c>
      <c r="CA80" s="15">
        <v>0.82738287700000002</v>
      </c>
      <c r="CB80" s="15">
        <v>0.74146093499999999</v>
      </c>
      <c r="CC80" s="15">
        <v>0.63168802300000004</v>
      </c>
      <c r="CD80" s="15">
        <v>0.76775538700000001</v>
      </c>
      <c r="CE80" s="15">
        <v>0.61260895599999998</v>
      </c>
      <c r="CF80" s="15">
        <v>0.96525476399999999</v>
      </c>
      <c r="CG80" s="10">
        <v>0.27677903500000001</v>
      </c>
      <c r="CH80" s="10">
        <v>38.663342739999997</v>
      </c>
      <c r="CI80" s="10">
        <v>37.023828469999998</v>
      </c>
      <c r="CJ80" s="10">
        <v>38.814008180000002</v>
      </c>
      <c r="CK80" s="10">
        <v>40.387422520000001</v>
      </c>
      <c r="CL80" s="10">
        <v>45.47613656</v>
      </c>
      <c r="CM80" s="10">
        <v>43.95574242</v>
      </c>
      <c r="CN80" s="10">
        <v>44.798838490000001</v>
      </c>
      <c r="CO80" s="10">
        <v>-5.301476847</v>
      </c>
      <c r="CP80" s="10">
        <v>-5.8518054060000004</v>
      </c>
      <c r="CQ80" s="10">
        <v>-5.8211271800000004</v>
      </c>
      <c r="CR80" s="10">
        <v>-5.3277954210000003</v>
      </c>
      <c r="CS80" s="10">
        <v>-5.9046074849999997</v>
      </c>
      <c r="CT80" s="10">
        <v>-5.7423597119999998</v>
      </c>
      <c r="CU80" s="10">
        <v>-5.0123574550000001</v>
      </c>
    </row>
    <row r="81" spans="1:99" x14ac:dyDescent="0.25">
      <c r="A81" s="12" t="s">
        <v>570</v>
      </c>
      <c r="B81" s="12" t="s">
        <v>254</v>
      </c>
      <c r="C81" t="s">
        <v>248</v>
      </c>
      <c r="D81" t="s">
        <v>528</v>
      </c>
      <c r="E81" t="s">
        <v>1673</v>
      </c>
      <c r="F81" t="s">
        <v>153</v>
      </c>
      <c r="G81" t="s">
        <v>255</v>
      </c>
      <c r="H81" t="s">
        <v>160</v>
      </c>
      <c r="I81" t="s">
        <v>155</v>
      </c>
      <c r="J81" t="s">
        <v>155</v>
      </c>
      <c r="K81" s="10">
        <v>0.659023582</v>
      </c>
      <c r="L81" s="10">
        <v>0.68737336599999999</v>
      </c>
      <c r="M81" s="10">
        <v>0.53962597499999998</v>
      </c>
      <c r="N81" s="10">
        <v>0.57456101400000004</v>
      </c>
      <c r="O81" s="10">
        <v>0.72451565600000001</v>
      </c>
      <c r="P81" s="10">
        <v>0.74622782099999996</v>
      </c>
      <c r="Q81" s="10">
        <v>0.69541672499999996</v>
      </c>
      <c r="R81" s="10">
        <v>1.156849037</v>
      </c>
      <c r="S81" s="10">
        <v>0.53539136799999998</v>
      </c>
      <c r="T81" s="10">
        <v>0.56303320599999995</v>
      </c>
      <c r="U81" s="10">
        <v>0.57011765199999997</v>
      </c>
      <c r="V81" s="10">
        <v>0.57452547899999995</v>
      </c>
      <c r="W81" s="10">
        <v>0.57683616199999999</v>
      </c>
      <c r="X81" s="10">
        <v>0.56523617699999995</v>
      </c>
      <c r="Y81" s="10">
        <v>0.57145045699999997</v>
      </c>
      <c r="Z81" s="10">
        <v>0.56625035300000004</v>
      </c>
      <c r="AA81" s="10">
        <v>0.25263089300000002</v>
      </c>
      <c r="AB81" s="10">
        <v>0.19535766099999999</v>
      </c>
      <c r="AC81" s="10">
        <v>0.18447711899999999</v>
      </c>
      <c r="AD81" s="10">
        <v>0.162705707</v>
      </c>
      <c r="AE81" s="10">
        <v>0.16257914800000001</v>
      </c>
      <c r="AF81" s="10">
        <v>0.17214386600000001</v>
      </c>
      <c r="AG81" s="10">
        <v>0.18358477500000001</v>
      </c>
      <c r="AH81" s="10">
        <v>0.17263584700000001</v>
      </c>
      <c r="AI81" s="10">
        <v>0.215731959</v>
      </c>
      <c r="AJ81" s="10">
        <v>33.600562879999998</v>
      </c>
      <c r="AK81" s="10">
        <v>36.650548729999997</v>
      </c>
      <c r="AL81" s="10">
        <v>35.612886629999998</v>
      </c>
      <c r="AM81" s="10">
        <v>37.426313559999997</v>
      </c>
      <c r="AN81" s="10">
        <v>37.060681780000003</v>
      </c>
      <c r="AO81" s="10">
        <v>35.950537429999997</v>
      </c>
      <c r="AP81" s="10">
        <v>33.737973439999998</v>
      </c>
      <c r="AQ81" s="10">
        <v>27.787119430000001</v>
      </c>
      <c r="AR81" s="10">
        <v>-4.812073679</v>
      </c>
      <c r="AS81" s="10">
        <v>-7.5128376899999996</v>
      </c>
      <c r="AT81" s="10">
        <v>-7.0037116040000003</v>
      </c>
      <c r="AU81" s="10">
        <v>-6.334824405</v>
      </c>
      <c r="AV81" s="10">
        <v>-6.00310042</v>
      </c>
      <c r="AW81" s="10">
        <v>-7.7623560039999999</v>
      </c>
      <c r="AX81" s="10">
        <v>-6.0529417199999997</v>
      </c>
      <c r="AY81" s="10">
        <v>-6.6764221109999999</v>
      </c>
      <c r="AZ81" s="10">
        <v>4.8665242070000003</v>
      </c>
      <c r="BA81" s="10">
        <v>4.6481167350000003</v>
      </c>
      <c r="BB81" s="10">
        <v>4.7934753490000004</v>
      </c>
      <c r="BC81" s="10">
        <v>4.6381198870000002</v>
      </c>
      <c r="BD81" s="10">
        <v>4.4654753019999998</v>
      </c>
      <c r="BE81" s="10">
        <v>4.6350432609999999</v>
      </c>
      <c r="BF81" s="10">
        <v>4.4840093249999997</v>
      </c>
      <c r="BG81" s="10">
        <v>3.8932450830000001</v>
      </c>
      <c r="BH81" s="10">
        <v>-1.6357736919999999</v>
      </c>
      <c r="BI81" s="10">
        <v>-1.7005636319999999</v>
      </c>
      <c r="BJ81" s="10">
        <v>-1.80407696</v>
      </c>
      <c r="BK81" s="10">
        <v>-1.816978159</v>
      </c>
      <c r="BL81" s="10">
        <v>-1.817353974</v>
      </c>
      <c r="BM81" s="10">
        <v>-1.7464659039999999</v>
      </c>
      <c r="BN81" s="10">
        <v>-1.8074952769999999</v>
      </c>
      <c r="BO81" s="10">
        <v>-1.729391337</v>
      </c>
      <c r="BP81" s="10">
        <f>VLOOKUP($B81,[1]PhiInxIrossOut_ggeffects!$A$1:$F$316,2,FALSE)</f>
        <v>1.20584735107096</v>
      </c>
      <c r="BQ81" s="10">
        <f>VLOOKUP($B81,[2]PhiInxICross_ggeffects!$A$1:$F$316,2,FALSE)</f>
        <v>1.3174707311881999</v>
      </c>
      <c r="BR81" s="10">
        <v>-0.14488886100000001</v>
      </c>
      <c r="BS81" s="10">
        <v>0.53148782000000006</v>
      </c>
      <c r="BT81">
        <v>0.51142927756657697</v>
      </c>
      <c r="BU81">
        <v>0.52692889733843995</v>
      </c>
      <c r="BV81">
        <v>0.53467870722437205</v>
      </c>
      <c r="BW81">
        <v>0.55792813688216802</v>
      </c>
      <c r="BX81">
        <v>0.56567794676809902</v>
      </c>
      <c r="BY81">
        <v>0.58505247148292805</v>
      </c>
      <c r="BZ81" s="15">
        <v>1.1437061959999999</v>
      </c>
      <c r="CA81" s="15">
        <v>0.97661982400000003</v>
      </c>
      <c r="CB81" s="15">
        <v>0.89038225000000004</v>
      </c>
      <c r="CC81" s="15">
        <v>1.1136015889999999</v>
      </c>
      <c r="CD81" s="15">
        <v>0.96370593900000001</v>
      </c>
      <c r="CE81" s="15">
        <v>0.94554399899999997</v>
      </c>
      <c r="CF81" s="15">
        <v>0.94752213699999999</v>
      </c>
      <c r="CG81" s="10">
        <v>0.22843683200000001</v>
      </c>
      <c r="CH81" s="10">
        <v>36.360730570000001</v>
      </c>
      <c r="CI81" s="10">
        <v>38.404385189999999</v>
      </c>
      <c r="CJ81" s="10">
        <v>38.579637009999999</v>
      </c>
      <c r="CK81" s="10">
        <v>39.336572650000001</v>
      </c>
      <c r="CL81" s="10">
        <v>42.555370170000003</v>
      </c>
      <c r="CM81" s="10">
        <v>41.104518370000001</v>
      </c>
      <c r="CN81" s="10">
        <v>38.820784349999997</v>
      </c>
      <c r="CO81" s="10">
        <v>-4.5657687769999997</v>
      </c>
      <c r="CP81" s="10">
        <v>-4.6964261699999996</v>
      </c>
      <c r="CQ81" s="10">
        <v>-4.1024393269999999</v>
      </c>
      <c r="CR81" s="10">
        <v>-4.6957561209999996</v>
      </c>
      <c r="CS81" s="10">
        <v>-4.2721021029999999</v>
      </c>
      <c r="CT81" s="10">
        <v>-4.7056375030000002</v>
      </c>
      <c r="CU81" s="10">
        <v>-3.8082663879999998</v>
      </c>
    </row>
    <row r="82" spans="1:99" x14ac:dyDescent="0.25">
      <c r="A82" s="12" t="s">
        <v>573</v>
      </c>
      <c r="B82" s="12" t="s">
        <v>256</v>
      </c>
      <c r="C82" t="s">
        <v>248</v>
      </c>
      <c r="D82" t="s">
        <v>528</v>
      </c>
      <c r="E82" t="s">
        <v>1673</v>
      </c>
      <c r="F82" t="s">
        <v>153</v>
      </c>
      <c r="G82" t="s">
        <v>257</v>
      </c>
      <c r="H82" t="s">
        <v>160</v>
      </c>
      <c r="I82" t="s">
        <v>155</v>
      </c>
      <c r="J82" t="s">
        <v>155</v>
      </c>
      <c r="K82" s="10">
        <v>1.092504707</v>
      </c>
      <c r="L82" s="10">
        <v>0.67598682799999998</v>
      </c>
      <c r="M82" s="10">
        <v>1.070297651</v>
      </c>
      <c r="N82" s="10">
        <v>0.82735606699999997</v>
      </c>
      <c r="O82" s="10">
        <v>0.78911445800000002</v>
      </c>
      <c r="P82" s="10">
        <v>0.93187303799999999</v>
      </c>
      <c r="Q82" s="10">
        <v>0.82628181300000003</v>
      </c>
      <c r="R82" s="10">
        <v>1.0743366860000001</v>
      </c>
      <c r="S82" s="10">
        <v>0.50657484900000005</v>
      </c>
      <c r="T82" s="10">
        <v>0.55813537099999999</v>
      </c>
      <c r="U82" s="10">
        <v>0.56479459700000001</v>
      </c>
      <c r="V82" s="10">
        <v>0.56569435000000001</v>
      </c>
      <c r="W82" s="10">
        <v>0.57661575899999995</v>
      </c>
      <c r="X82" s="10">
        <v>0.57107517299999999</v>
      </c>
      <c r="Y82" s="10">
        <v>0.57006069599999998</v>
      </c>
      <c r="Z82" s="10">
        <v>0.57400284400000001</v>
      </c>
      <c r="AA82" s="10">
        <v>0.232706624</v>
      </c>
      <c r="AB82" s="10">
        <v>0.26686688200000003</v>
      </c>
      <c r="AC82" s="10">
        <v>0.19601954099999999</v>
      </c>
      <c r="AD82" s="10">
        <v>0.216850025</v>
      </c>
      <c r="AE82" s="10">
        <v>0.200747755</v>
      </c>
      <c r="AF82" s="10">
        <v>0.18600160800000001</v>
      </c>
      <c r="AG82" s="10">
        <v>0.20045243500000001</v>
      </c>
      <c r="AH82" s="10">
        <v>0.19320801900000001</v>
      </c>
      <c r="AI82" s="10">
        <v>0.20990947800000001</v>
      </c>
      <c r="AJ82" s="10">
        <v>38.175457889999997</v>
      </c>
      <c r="AK82" s="10">
        <v>42.398077909999998</v>
      </c>
      <c r="AL82" s="10">
        <v>35.467765290000003</v>
      </c>
      <c r="AM82" s="10">
        <v>39.141684439999999</v>
      </c>
      <c r="AN82" s="10">
        <v>42.631333179999999</v>
      </c>
      <c r="AO82" s="10">
        <v>41.452403029999999</v>
      </c>
      <c r="AP82" s="10">
        <v>42.007648760000002</v>
      </c>
      <c r="AQ82" s="10">
        <v>42.765048380000003</v>
      </c>
      <c r="AR82" s="10">
        <v>-5.6625026319999998</v>
      </c>
      <c r="AS82" s="10">
        <v>-6.2850187210000001</v>
      </c>
      <c r="AT82" s="10">
        <v>-7.1289646859999998</v>
      </c>
      <c r="AU82" s="10">
        <v>-7.6959717300000001</v>
      </c>
      <c r="AV82" s="10">
        <v>-6.9331218459999997</v>
      </c>
      <c r="AW82" s="10">
        <v>-7.6001918210000001</v>
      </c>
      <c r="AX82" s="10">
        <v>-6.7729274520000002</v>
      </c>
      <c r="AY82" s="10">
        <v>-6.171568111</v>
      </c>
      <c r="AZ82" s="10">
        <v>5.0595645630000003</v>
      </c>
      <c r="BA82" s="10">
        <v>4.7511038619999999</v>
      </c>
      <c r="BB82" s="10">
        <v>4.8839625289999997</v>
      </c>
      <c r="BC82" s="10">
        <v>4.7856063960000004</v>
      </c>
      <c r="BD82" s="10">
        <v>4.6163740759999996</v>
      </c>
      <c r="BE82" s="10">
        <v>4.7518693330000001</v>
      </c>
      <c r="BF82" s="10">
        <v>4.6961802339999998</v>
      </c>
      <c r="BG82" s="10">
        <v>4.1734612340000004</v>
      </c>
      <c r="BH82" s="10">
        <v>-1.3721421469999999</v>
      </c>
      <c r="BI82" s="10">
        <v>-1.617144629</v>
      </c>
      <c r="BJ82" s="10">
        <v>-1.5458226500000001</v>
      </c>
      <c r="BK82" s="10">
        <v>-1.612775029</v>
      </c>
      <c r="BL82" s="10">
        <v>-1.7007780880000001</v>
      </c>
      <c r="BM82" s="10">
        <v>-1.6368527129999999</v>
      </c>
      <c r="BN82" s="10">
        <v>-1.680531491</v>
      </c>
      <c r="BO82" s="10">
        <v>-1.690137835</v>
      </c>
      <c r="BP82" s="10">
        <f>VLOOKUP($B82,[1]PhiInxIrossOut_ggeffects!$A$1:$F$316,2,FALSE)</f>
        <v>1.1295246507852501</v>
      </c>
      <c r="BQ82" s="10">
        <f>VLOOKUP($B82,[2]PhiInxICross_ggeffects!$A$1:$F$316,2,FALSE)</f>
        <v>1.2968401246882</v>
      </c>
      <c r="BR82" s="10">
        <v>-2.2812401E-2</v>
      </c>
      <c r="BS82" s="10">
        <v>0.52919203500000001</v>
      </c>
      <c r="BT82">
        <v>0.51958669201524599</v>
      </c>
      <c r="BU82">
        <v>0.52423231939167303</v>
      </c>
      <c r="BV82">
        <v>0.526555133079886</v>
      </c>
      <c r="BW82">
        <v>0.533523574144525</v>
      </c>
      <c r="BX82">
        <v>0.53584638783273897</v>
      </c>
      <c r="BY82">
        <v>0.54165342205327205</v>
      </c>
      <c r="BZ82" s="15">
        <v>1.3505566490000001</v>
      </c>
      <c r="CA82" s="15">
        <v>1.0183944979999999</v>
      </c>
      <c r="CB82" s="15">
        <v>1.0091712450000001</v>
      </c>
      <c r="CC82" s="15">
        <v>1.112134615</v>
      </c>
      <c r="CD82" s="15">
        <v>1.0701852679999999</v>
      </c>
      <c r="CE82" s="15">
        <v>0.84812475499999995</v>
      </c>
      <c r="CF82" s="15">
        <v>1.1600539750000001</v>
      </c>
      <c r="CG82" s="10">
        <v>0.22081152400000001</v>
      </c>
      <c r="CH82" s="10">
        <v>40.642248739999999</v>
      </c>
      <c r="CI82" s="10">
        <v>37.969901790000002</v>
      </c>
      <c r="CJ82" s="10">
        <v>40.300966440000003</v>
      </c>
      <c r="CK82" s="10">
        <v>38.806790470000003</v>
      </c>
      <c r="CL82" s="10">
        <v>44.912883319999999</v>
      </c>
      <c r="CM82" s="10">
        <v>44.662280969999998</v>
      </c>
      <c r="CN82" s="10">
        <v>46.448062229999998</v>
      </c>
      <c r="CO82" s="10">
        <v>-6.961448238</v>
      </c>
      <c r="CP82" s="10">
        <v>-6.9434720939999997</v>
      </c>
      <c r="CQ82" s="10">
        <v>-7.180084431</v>
      </c>
      <c r="CR82" s="10">
        <v>-7.0477198349999997</v>
      </c>
      <c r="CS82" s="10">
        <v>-7.1611449870000001</v>
      </c>
      <c r="CT82" s="10">
        <v>-7.7920257570000002</v>
      </c>
      <c r="CU82" s="10">
        <v>-6.9158880040000001</v>
      </c>
    </row>
    <row r="83" spans="1:99" x14ac:dyDescent="0.25">
      <c r="A83" s="12" t="s">
        <v>576</v>
      </c>
      <c r="B83" s="12" t="s">
        <v>258</v>
      </c>
      <c r="C83" t="s">
        <v>248</v>
      </c>
      <c r="D83" t="s">
        <v>528</v>
      </c>
      <c r="E83" t="s">
        <v>1673</v>
      </c>
      <c r="F83" t="s">
        <v>153</v>
      </c>
      <c r="G83" t="s">
        <v>259</v>
      </c>
      <c r="H83" t="s">
        <v>158</v>
      </c>
      <c r="I83" t="s">
        <v>155</v>
      </c>
      <c r="J83" t="s">
        <v>155</v>
      </c>
      <c r="K83" s="10">
        <v>0.99040187099999999</v>
      </c>
      <c r="L83" s="10">
        <v>0.87208227699999996</v>
      </c>
      <c r="M83" s="10">
        <v>0.88514107099999995</v>
      </c>
      <c r="N83" s="10">
        <v>1.099878632</v>
      </c>
      <c r="O83" s="10">
        <v>0.87962562600000005</v>
      </c>
      <c r="P83" s="10">
        <v>0.87394772600000004</v>
      </c>
      <c r="Q83" s="10">
        <v>0.79928076800000003</v>
      </c>
      <c r="R83" s="10">
        <v>0.67801154200000002</v>
      </c>
      <c r="S83" s="10">
        <v>0.53979267200000003</v>
      </c>
      <c r="T83" s="10">
        <v>0.57583262599999996</v>
      </c>
      <c r="U83" s="10">
        <v>0.57707028299999996</v>
      </c>
      <c r="V83" s="10">
        <v>0.57329260500000001</v>
      </c>
      <c r="W83" s="10">
        <v>0.59271843499999999</v>
      </c>
      <c r="X83" s="10">
        <v>0.58090583900000003</v>
      </c>
      <c r="Y83" s="10">
        <v>0.584781404</v>
      </c>
      <c r="Z83" s="10">
        <v>0.59839733100000003</v>
      </c>
      <c r="AA83" s="10">
        <v>0.22842810799999999</v>
      </c>
      <c r="AB83" s="10">
        <v>0.22910204300000001</v>
      </c>
      <c r="AC83" s="10">
        <v>0.20155119399999999</v>
      </c>
      <c r="AD83" s="10">
        <v>0.198533877</v>
      </c>
      <c r="AE83" s="10">
        <v>0.21438303</v>
      </c>
      <c r="AF83" s="10">
        <v>0.18157738300000001</v>
      </c>
      <c r="AG83" s="10">
        <v>0.19209216500000001</v>
      </c>
      <c r="AH83" s="10">
        <v>0.181606301</v>
      </c>
      <c r="AI83" s="10">
        <v>0.16427254899999999</v>
      </c>
      <c r="AJ83" s="10">
        <v>37.340656639999999</v>
      </c>
      <c r="AK83" s="10">
        <v>37.17081177</v>
      </c>
      <c r="AL83" s="10">
        <v>37.518692289999997</v>
      </c>
      <c r="AM83" s="10">
        <v>39.505721479999998</v>
      </c>
      <c r="AN83" s="10">
        <v>39.772264</v>
      </c>
      <c r="AO83" s="10">
        <v>41.927807569999999</v>
      </c>
      <c r="AP83" s="10">
        <v>42.91869672</v>
      </c>
      <c r="AQ83" s="10">
        <v>43.918484409999998</v>
      </c>
      <c r="AR83" s="10">
        <v>-4.6599733350000001</v>
      </c>
      <c r="AS83" s="10">
        <v>-5.6362337519999999</v>
      </c>
      <c r="AT83" s="10">
        <v>-6.102115467</v>
      </c>
      <c r="AU83" s="10">
        <v>-6.3529635190000002</v>
      </c>
      <c r="AV83" s="10">
        <v>-6.5430124159999998</v>
      </c>
      <c r="AW83" s="10">
        <v>-6.5689207979999997</v>
      </c>
      <c r="AX83" s="10">
        <v>-6.1020334619999996</v>
      </c>
      <c r="AY83" s="10">
        <v>-6.6370777719999996</v>
      </c>
      <c r="AZ83" s="10">
        <v>4.9438091010000003</v>
      </c>
      <c r="BA83" s="10">
        <v>4.5895199929999997</v>
      </c>
      <c r="BB83" s="10">
        <v>4.8164452549999996</v>
      </c>
      <c r="BC83" s="10">
        <v>4.7718305729999999</v>
      </c>
      <c r="BD83" s="10">
        <v>4.5239292259999999</v>
      </c>
      <c r="BE83" s="10">
        <v>4.7117532210000004</v>
      </c>
      <c r="BF83" s="10">
        <v>4.6124459089999998</v>
      </c>
      <c r="BG83" s="10">
        <v>4.0608745519999996</v>
      </c>
      <c r="BH83" s="10">
        <v>-1.468638313</v>
      </c>
      <c r="BI83" s="10">
        <v>-1.5869580919999999</v>
      </c>
      <c r="BJ83" s="10">
        <v>-1.614950457</v>
      </c>
      <c r="BK83" s="10">
        <v>-1.5848765380000001</v>
      </c>
      <c r="BL83" s="10">
        <v>-1.7242456340000001</v>
      </c>
      <c r="BM83" s="10">
        <v>-1.672102572</v>
      </c>
      <c r="BN83" s="10">
        <v>-1.73072505</v>
      </c>
      <c r="BO83" s="10">
        <v>-1.852236682</v>
      </c>
      <c r="BP83" s="10">
        <f>VLOOKUP($B83,[1]PhiInxIrossOut_ggeffects!$A$1:$F$316,2,FALSE)</f>
        <v>1.2150155230709601</v>
      </c>
      <c r="BQ83" s="10">
        <f>VLOOKUP($B83,[2]PhiInxICross_ggeffects!$A$1:$F$316,2,FALSE)</f>
        <v>1.4241920134382</v>
      </c>
      <c r="BR83" s="10">
        <v>-0.18918761100000001</v>
      </c>
      <c r="BS83" s="10">
        <v>0.53238973499999998</v>
      </c>
      <c r="BT83">
        <v>0.54667414448672902</v>
      </c>
      <c r="BU83">
        <v>0.54573422053235698</v>
      </c>
      <c r="BV83">
        <v>0.54526425855517102</v>
      </c>
      <c r="BW83">
        <v>0.54385437262361203</v>
      </c>
      <c r="BX83">
        <v>0.54338441064642595</v>
      </c>
      <c r="BY83">
        <v>0.54220950570346105</v>
      </c>
      <c r="BZ83" s="15">
        <v>1.0882771040000001</v>
      </c>
      <c r="CA83" s="15">
        <v>0.85017342799999995</v>
      </c>
      <c r="CB83" s="15">
        <v>0.86399134499999997</v>
      </c>
      <c r="CC83" s="15">
        <v>0.93286640899999995</v>
      </c>
      <c r="CD83" s="15">
        <v>0.91963961599999999</v>
      </c>
      <c r="CE83" s="15">
        <v>0.75186788699999996</v>
      </c>
      <c r="CF83" s="15">
        <v>1.13197372</v>
      </c>
      <c r="CG83" s="10">
        <v>0.23365904300000001</v>
      </c>
      <c r="CH83" s="10">
        <v>42.010773370000003</v>
      </c>
      <c r="CI83" s="10">
        <v>40.56958358</v>
      </c>
      <c r="CJ83" s="10">
        <v>41.231631839999999</v>
      </c>
      <c r="CK83" s="10">
        <v>43.647281300000003</v>
      </c>
      <c r="CL83" s="10">
        <v>47.6748306</v>
      </c>
      <c r="CM83" s="10">
        <v>47.390744890000001</v>
      </c>
      <c r="CN83" s="10">
        <v>48.081878060000001</v>
      </c>
      <c r="CO83" s="10">
        <v>-7.6421315180000002</v>
      </c>
      <c r="CP83" s="10">
        <v>-7.3693550239999999</v>
      </c>
      <c r="CQ83" s="10">
        <v>-7.3549140749999999</v>
      </c>
      <c r="CR83" s="10">
        <v>-7.6834383480000001</v>
      </c>
      <c r="CS83" s="10">
        <v>-7.1773489230000003</v>
      </c>
      <c r="CT83" s="10">
        <v>-8.0705241710000006</v>
      </c>
      <c r="CU83" s="10">
        <v>-6.8334192549999999</v>
      </c>
    </row>
    <row r="84" spans="1:99" x14ac:dyDescent="0.25">
      <c r="A84" s="12" t="s">
        <v>579</v>
      </c>
      <c r="B84" s="12" t="s">
        <v>260</v>
      </c>
      <c r="C84" t="s">
        <v>248</v>
      </c>
      <c r="D84" t="s">
        <v>528</v>
      </c>
      <c r="E84" t="s">
        <v>1674</v>
      </c>
      <c r="F84" t="s">
        <v>168</v>
      </c>
      <c r="G84" t="s">
        <v>158</v>
      </c>
      <c r="H84" t="s">
        <v>155</v>
      </c>
      <c r="I84" t="s">
        <v>155</v>
      </c>
      <c r="J84" t="s">
        <v>155</v>
      </c>
      <c r="K84" s="10">
        <v>1.049626129</v>
      </c>
      <c r="L84" s="10">
        <v>0.91496085100000002</v>
      </c>
      <c r="M84" s="10">
        <v>1.4033697999999999</v>
      </c>
      <c r="N84" s="10">
        <v>0.87371608700000003</v>
      </c>
      <c r="O84" s="10">
        <v>0.91631934699999995</v>
      </c>
      <c r="P84" s="10">
        <v>0.83288900600000004</v>
      </c>
      <c r="Q84" s="10">
        <v>0.79223874000000005</v>
      </c>
      <c r="R84" s="10">
        <v>0.79510835599999996</v>
      </c>
      <c r="S84" s="10">
        <v>0.50124937899999999</v>
      </c>
      <c r="T84" s="10">
        <v>0.55068379599999995</v>
      </c>
      <c r="U84" s="10">
        <v>0.54756293700000003</v>
      </c>
      <c r="V84" s="10">
        <v>0.562388679</v>
      </c>
      <c r="W84" s="10">
        <v>0.57245964599999999</v>
      </c>
      <c r="X84" s="10">
        <v>0.57776219799999995</v>
      </c>
      <c r="Y84" s="10">
        <v>0.57334595200000005</v>
      </c>
      <c r="Z84" s="10">
        <v>0.58281597399999996</v>
      </c>
      <c r="AA84" s="10">
        <v>0.234234681</v>
      </c>
      <c r="AB84" s="10">
        <v>0.26755793300000003</v>
      </c>
      <c r="AC84" s="10">
        <v>0.21801154</v>
      </c>
      <c r="AD84" s="10">
        <v>0.25250241499999998</v>
      </c>
      <c r="AE84" s="10">
        <v>0.20722710799999999</v>
      </c>
      <c r="AF84" s="10">
        <v>0.19942692200000001</v>
      </c>
      <c r="AG84" s="10">
        <v>0.187946159</v>
      </c>
      <c r="AH84" s="10">
        <v>0.187647705</v>
      </c>
      <c r="AI84" s="10">
        <v>0.18374281200000001</v>
      </c>
      <c r="AJ84" s="10">
        <v>34.326496579999997</v>
      </c>
      <c r="AK84" s="10">
        <v>37.792472760000003</v>
      </c>
      <c r="AL84" s="10">
        <v>36.3781265</v>
      </c>
      <c r="AM84" s="10">
        <v>37.539726049999999</v>
      </c>
      <c r="AN84" s="10">
        <v>41.894110609999998</v>
      </c>
      <c r="AO84" s="10">
        <v>38.396116220000003</v>
      </c>
      <c r="AP84" s="10">
        <v>41.892773939999998</v>
      </c>
      <c r="AQ84" s="10">
        <v>41.048446990000002</v>
      </c>
      <c r="AR84" s="10">
        <v>-4.842384461</v>
      </c>
      <c r="AS84" s="10">
        <v>-6.2851452090000004</v>
      </c>
      <c r="AT84" s="10">
        <v>-6.6073182910000003</v>
      </c>
      <c r="AU84" s="10">
        <v>-7.2229651810000002</v>
      </c>
      <c r="AV84" s="10">
        <v>-6.4601152959999997</v>
      </c>
      <c r="AW84" s="10">
        <v>-7.2421521780000004</v>
      </c>
      <c r="AX84" s="10">
        <v>-6.7067268779999996</v>
      </c>
      <c r="AY84" s="10">
        <v>-6.3065596240000001</v>
      </c>
      <c r="AZ84" s="10">
        <v>5.0166367000000003</v>
      </c>
      <c r="BA84" s="10">
        <v>4.7320045789999998</v>
      </c>
      <c r="BB84" s="10">
        <v>4.9604777279999999</v>
      </c>
      <c r="BC84" s="10">
        <v>4.7724315739999996</v>
      </c>
      <c r="BD84" s="10">
        <v>4.6335406800000003</v>
      </c>
      <c r="BE84" s="10">
        <v>4.6796114280000003</v>
      </c>
      <c r="BF84" s="10">
        <v>4.650479958</v>
      </c>
      <c r="BG84" s="10">
        <v>4.0929564349999996</v>
      </c>
      <c r="BH84" s="10">
        <v>-1.3496009659999999</v>
      </c>
      <c r="BI84" s="10">
        <v>-1.5455453219999999</v>
      </c>
      <c r="BJ84" s="10">
        <v>-1.448299343</v>
      </c>
      <c r="BK84" s="10">
        <v>-1.5864316860000001</v>
      </c>
      <c r="BL84" s="10">
        <v>-1.648198515</v>
      </c>
      <c r="BM84" s="10">
        <v>-1.6801512759999999</v>
      </c>
      <c r="BN84" s="10">
        <v>-1.6958398619999999</v>
      </c>
      <c r="BO84" s="10">
        <v>-1.762789318</v>
      </c>
      <c r="BP84" s="10">
        <f>VLOOKUP($B84,[1]PhiInxIrossOut_ggeffects!$A$1:$F$316,2,FALSE)</f>
        <v>1.1422587367852499</v>
      </c>
      <c r="BQ84" s="10">
        <f>VLOOKUP($B84,[2]PhiInxICross_ggeffects!$A$1:$F$316,2,FALSE)</f>
        <v>1.2903724421881999</v>
      </c>
      <c r="BR84" s="10">
        <v>-7.8286781999999999E-2</v>
      </c>
      <c r="BS84" s="10">
        <v>0.529287693</v>
      </c>
      <c r="BT84">
        <v>0.53589429657798504</v>
      </c>
      <c r="BU84">
        <v>0.53202813688216699</v>
      </c>
      <c r="BV84">
        <v>0.53009505703425797</v>
      </c>
      <c r="BW84">
        <v>0.524295817490532</v>
      </c>
      <c r="BX84">
        <v>0.52236273764262298</v>
      </c>
      <c r="BY84">
        <v>0.51753003802285102</v>
      </c>
      <c r="BZ84" s="15">
        <v>1.0365535400000001</v>
      </c>
      <c r="CA84" s="15">
        <v>1.1210262440000001</v>
      </c>
      <c r="CB84" s="15">
        <v>0.89117589699999999</v>
      </c>
      <c r="CC84" s="15">
        <v>1.014339745</v>
      </c>
      <c r="CD84" s="15">
        <v>1.0976964870000001</v>
      </c>
      <c r="CE84" s="15">
        <v>0.78378692599999999</v>
      </c>
      <c r="CF84" s="15">
        <v>1.261107559</v>
      </c>
      <c r="CG84" s="10">
        <v>0.22780840899999999</v>
      </c>
      <c r="CH84" s="10">
        <v>37.418678989999997</v>
      </c>
      <c r="CI84" s="10">
        <v>37.674837650000001</v>
      </c>
      <c r="CJ84" s="10">
        <v>37.633735489999999</v>
      </c>
      <c r="CK84" s="10">
        <v>39.856211760000001</v>
      </c>
      <c r="CL84" s="10">
        <v>43.948152120000003</v>
      </c>
      <c r="CM84" s="10">
        <v>43.524981709999999</v>
      </c>
      <c r="CN84" s="10">
        <v>42.807238380000001</v>
      </c>
      <c r="CO84" s="10">
        <v>-7.1393687239999997</v>
      </c>
      <c r="CP84" s="10">
        <v>-7.0926650889999996</v>
      </c>
      <c r="CQ84" s="10">
        <v>-6.9008631119999997</v>
      </c>
      <c r="CR84" s="10">
        <v>-6.8659221800000001</v>
      </c>
      <c r="CS84" s="10">
        <v>-6.1000363179999999</v>
      </c>
      <c r="CT84" s="10">
        <v>-7.5490260559999998</v>
      </c>
      <c r="CU84" s="10">
        <v>-5.8747636769999998</v>
      </c>
    </row>
    <row r="85" spans="1:99" x14ac:dyDescent="0.25">
      <c r="A85" s="12" t="s">
        <v>582</v>
      </c>
      <c r="B85" s="12" t="s">
        <v>261</v>
      </c>
      <c r="C85" t="s">
        <v>248</v>
      </c>
      <c r="D85" t="s">
        <v>528</v>
      </c>
      <c r="E85" t="s">
        <v>1674</v>
      </c>
      <c r="F85" t="s">
        <v>168</v>
      </c>
      <c r="G85" t="s">
        <v>262</v>
      </c>
      <c r="H85" t="s">
        <v>158</v>
      </c>
      <c r="I85" t="s">
        <v>155</v>
      </c>
      <c r="J85" t="s">
        <v>155</v>
      </c>
      <c r="K85" s="10">
        <v>1.1830355939999999</v>
      </c>
      <c r="L85" s="10">
        <v>1.1004997940000001</v>
      </c>
      <c r="M85" s="10">
        <v>0.93066364099999999</v>
      </c>
      <c r="N85" s="10">
        <v>0.70097531300000004</v>
      </c>
      <c r="O85" s="10">
        <v>0.82619054199999997</v>
      </c>
      <c r="P85" s="10">
        <v>0.78870482600000003</v>
      </c>
      <c r="Q85" s="10">
        <v>0.75114698700000004</v>
      </c>
      <c r="R85" s="10">
        <v>0.70277067599999998</v>
      </c>
      <c r="S85" s="10">
        <v>0.49333038899999998</v>
      </c>
      <c r="T85" s="10">
        <v>0.55360794300000005</v>
      </c>
      <c r="U85" s="10">
        <v>0.56441307399999996</v>
      </c>
      <c r="V85" s="10">
        <v>0.57254158499999996</v>
      </c>
      <c r="W85" s="10">
        <v>0.57719098300000005</v>
      </c>
      <c r="X85" s="10">
        <v>0.58015481899999999</v>
      </c>
      <c r="Y85" s="10">
        <v>0.57584487799999995</v>
      </c>
      <c r="Z85" s="10">
        <v>0.58499598399999997</v>
      </c>
      <c r="AA85" s="10">
        <v>0.243409925</v>
      </c>
      <c r="AB85" s="10">
        <v>0.27005739600000001</v>
      </c>
      <c r="AC85" s="10">
        <v>0.22259479099999999</v>
      </c>
      <c r="AD85" s="10">
        <v>0.20638014800000001</v>
      </c>
      <c r="AE85" s="10">
        <v>0.18147966099999999</v>
      </c>
      <c r="AF85" s="10">
        <v>0.185719141</v>
      </c>
      <c r="AG85" s="10">
        <v>0.18002667999999999</v>
      </c>
      <c r="AH85" s="10">
        <v>0.17926516200000001</v>
      </c>
      <c r="AI85" s="10">
        <v>0.17119269200000001</v>
      </c>
      <c r="AJ85" s="10">
        <v>40.893425950000001</v>
      </c>
      <c r="AK85" s="10">
        <v>42.865767529999999</v>
      </c>
      <c r="AL85" s="10">
        <v>43.551026049999997</v>
      </c>
      <c r="AM85" s="10">
        <v>44.539023329999999</v>
      </c>
      <c r="AN85" s="10">
        <v>44.120983320000001</v>
      </c>
      <c r="AO85" s="10">
        <v>44.972872129999999</v>
      </c>
      <c r="AP85" s="10">
        <v>45.701720129999998</v>
      </c>
      <c r="AQ85" s="10">
        <v>49.115561980000003</v>
      </c>
      <c r="AR85" s="10">
        <v>-4.9171599129999999</v>
      </c>
      <c r="AS85" s="10">
        <v>-4.6553151850000001</v>
      </c>
      <c r="AT85" s="10">
        <v>-6.3040294929999998</v>
      </c>
      <c r="AU85" s="10">
        <v>-7.2756316119999997</v>
      </c>
      <c r="AV85" s="10">
        <v>-7.1517324179999999</v>
      </c>
      <c r="AW85" s="10">
        <v>-7.255022372</v>
      </c>
      <c r="AX85" s="10">
        <v>-5.8617670799999999</v>
      </c>
      <c r="AY85" s="10">
        <v>-6.6179015940000001</v>
      </c>
      <c r="AZ85" s="10">
        <v>5.0310362189999998</v>
      </c>
      <c r="BA85" s="10">
        <v>4.6794960689999998</v>
      </c>
      <c r="BB85" s="10">
        <v>4.8857803889999998</v>
      </c>
      <c r="BC85" s="10">
        <v>4.6828087930000004</v>
      </c>
      <c r="BD85" s="10">
        <v>4.5443326979999998</v>
      </c>
      <c r="BE85" s="10">
        <v>4.6721613489999996</v>
      </c>
      <c r="BF85" s="10">
        <v>4.6134373870000003</v>
      </c>
      <c r="BG85" s="10">
        <v>3.9831053540000001</v>
      </c>
      <c r="BH85" s="10">
        <v>-1.3739589350000001</v>
      </c>
      <c r="BI85" s="10">
        <v>-1.584610917</v>
      </c>
      <c r="BJ85" s="10">
        <v>-1.601832371</v>
      </c>
      <c r="BK85" s="10">
        <v>-1.707415731</v>
      </c>
      <c r="BL85" s="10">
        <v>-1.723151063</v>
      </c>
      <c r="BM85" s="10">
        <v>-1.7381875739999999</v>
      </c>
      <c r="BN85" s="10">
        <v>-1.754970999</v>
      </c>
      <c r="BO85" s="10">
        <v>-1.8369310109999999</v>
      </c>
      <c r="BP85" s="10">
        <f>VLOOKUP($B85,[1]PhiInxIrossOut_ggeffects!$A$1:$F$316,2,FALSE)</f>
        <v>1.1214012254281001</v>
      </c>
      <c r="BQ85" s="10">
        <f>VLOOKUP($B85,[2]PhiInxICross_ggeffects!$A$1:$F$316,2,FALSE)</f>
        <v>1.3418988449382001</v>
      </c>
      <c r="BR85" s="10">
        <v>-7.2306651E-2</v>
      </c>
      <c r="BS85" s="10">
        <v>0.528385777</v>
      </c>
      <c r="BT85">
        <v>0.51940304182513297</v>
      </c>
      <c r="BU85">
        <v>0.52187832699623604</v>
      </c>
      <c r="BV85">
        <v>0.52311596958178697</v>
      </c>
      <c r="BW85">
        <v>0.52682889733844096</v>
      </c>
      <c r="BX85">
        <v>0.528066539923992</v>
      </c>
      <c r="BY85">
        <v>0.53116064638787097</v>
      </c>
      <c r="BZ85" s="15">
        <v>1.169237198</v>
      </c>
      <c r="CA85" s="15">
        <v>0.83454998700000005</v>
      </c>
      <c r="CB85" s="15">
        <v>1.0607885539999999</v>
      </c>
      <c r="CC85" s="15">
        <v>0.98131635800000006</v>
      </c>
      <c r="CD85" s="15">
        <v>1.0511009039999999</v>
      </c>
      <c r="CE85" s="15">
        <v>0.81925578399999999</v>
      </c>
      <c r="CF85" s="15">
        <v>1.3953693789999999</v>
      </c>
      <c r="CG85" s="10">
        <v>0.225179722</v>
      </c>
      <c r="CH85" s="10">
        <v>43.878101950000001</v>
      </c>
      <c r="CI85" s="10">
        <v>43.598526960000001</v>
      </c>
      <c r="CJ85" s="10">
        <v>41.937345610000001</v>
      </c>
      <c r="CK85" s="10">
        <v>47.73738943</v>
      </c>
      <c r="CL85" s="10">
        <v>49.305200050000003</v>
      </c>
      <c r="CM85" s="10">
        <v>49.098383630000001</v>
      </c>
      <c r="CN85" s="10">
        <v>49.009097089999997</v>
      </c>
      <c r="CO85" s="10">
        <v>-7.2038832719999997</v>
      </c>
      <c r="CP85" s="10">
        <v>-7.5156487580000002</v>
      </c>
      <c r="CQ85" s="10">
        <v>-7.3188506960000002</v>
      </c>
      <c r="CR85" s="10">
        <v>-7.3675941920000003</v>
      </c>
      <c r="CS85" s="10">
        <v>-7.5197390049999999</v>
      </c>
      <c r="CT85" s="10">
        <v>-7.6122915830000002</v>
      </c>
      <c r="CU85" s="10">
        <v>-6.8235853229999996</v>
      </c>
    </row>
    <row r="86" spans="1:99" x14ac:dyDescent="0.25">
      <c r="A86" s="12" t="s">
        <v>585</v>
      </c>
      <c r="B86" s="12" t="s">
        <v>263</v>
      </c>
      <c r="C86" t="s">
        <v>248</v>
      </c>
      <c r="D86" t="s">
        <v>528</v>
      </c>
      <c r="E86" t="s">
        <v>1674</v>
      </c>
      <c r="F86" t="s">
        <v>168</v>
      </c>
      <c r="G86" t="s">
        <v>264</v>
      </c>
      <c r="H86" t="s">
        <v>155</v>
      </c>
      <c r="I86" t="s">
        <v>155</v>
      </c>
      <c r="J86" t="s">
        <v>155</v>
      </c>
      <c r="K86" s="10">
        <v>1.321919485</v>
      </c>
      <c r="L86" s="10">
        <v>0.65491504700000003</v>
      </c>
      <c r="M86" s="10">
        <v>0.82789647700000002</v>
      </c>
      <c r="N86" s="10">
        <v>0.94721058700000005</v>
      </c>
      <c r="O86" s="10">
        <v>0.80868599900000004</v>
      </c>
      <c r="P86" s="10">
        <v>0.74513554400000004</v>
      </c>
      <c r="Q86" s="10">
        <v>0.83922672600000003</v>
      </c>
      <c r="R86" s="10">
        <v>0.67863950399999995</v>
      </c>
      <c r="S86" s="10">
        <v>0.48000577700000002</v>
      </c>
      <c r="T86" s="10">
        <v>0.55463454099999998</v>
      </c>
      <c r="U86" s="10">
        <v>0.56331356700000002</v>
      </c>
      <c r="V86" s="10">
        <v>0.56400070899999999</v>
      </c>
      <c r="W86" s="10">
        <v>0.56865010800000004</v>
      </c>
      <c r="X86" s="10">
        <v>0.56778695400000001</v>
      </c>
      <c r="Y86" s="10">
        <v>0.56103199199999998</v>
      </c>
      <c r="Z86" s="10">
        <v>0.57592358300000002</v>
      </c>
      <c r="AA86" s="10">
        <v>0.25164018199999999</v>
      </c>
      <c r="AB86" s="10">
        <v>0.29532659500000003</v>
      </c>
      <c r="AC86" s="10">
        <v>0.19275936399999999</v>
      </c>
      <c r="AD86" s="10">
        <v>0.197614137</v>
      </c>
      <c r="AE86" s="10">
        <v>0.20443354</v>
      </c>
      <c r="AF86" s="10">
        <v>0.189455861</v>
      </c>
      <c r="AG86" s="10">
        <v>0.184921059</v>
      </c>
      <c r="AH86" s="10">
        <v>0.19689380300000001</v>
      </c>
      <c r="AI86" s="10">
        <v>0.17423481499999999</v>
      </c>
      <c r="AJ86" s="10">
        <v>40.275730350000003</v>
      </c>
      <c r="AK86" s="10">
        <v>42.631307120000002</v>
      </c>
      <c r="AL86" s="10">
        <v>42.851442579999997</v>
      </c>
      <c r="AM86" s="10">
        <v>43.832888840000003</v>
      </c>
      <c r="AN86" s="10">
        <v>44.548176830000003</v>
      </c>
      <c r="AO86" s="10">
        <v>49.956306259999998</v>
      </c>
      <c r="AP86" s="10">
        <v>50.367429360000003</v>
      </c>
      <c r="AQ86" s="10">
        <v>52.120585380000001</v>
      </c>
      <c r="AR86" s="10">
        <v>-6.0898730820000004</v>
      </c>
      <c r="AS86" s="10">
        <v>-5.10948519</v>
      </c>
      <c r="AT86" s="10">
        <v>-7.4524227410000004</v>
      </c>
      <c r="AU86" s="10">
        <v>-7.141701673</v>
      </c>
      <c r="AV86" s="10">
        <v>-7.2742671169999999</v>
      </c>
      <c r="AW86" s="10">
        <v>-7.788784851</v>
      </c>
      <c r="AX86" s="10">
        <v>-6.6630487059999997</v>
      </c>
      <c r="AY86" s="10">
        <v>-6.2319288229999996</v>
      </c>
      <c r="AZ86" s="10">
        <v>5.0602594630000004</v>
      </c>
      <c r="BA86" s="10">
        <v>4.7501588970000004</v>
      </c>
      <c r="BB86" s="10">
        <v>4.9083840969999999</v>
      </c>
      <c r="BC86" s="10">
        <v>4.7594104660000003</v>
      </c>
      <c r="BD86" s="10">
        <v>4.6270445210000002</v>
      </c>
      <c r="BE86" s="10">
        <v>4.7281423059999996</v>
      </c>
      <c r="BF86" s="10">
        <v>4.7305734780000002</v>
      </c>
      <c r="BG86" s="10">
        <v>4.1480281809999999</v>
      </c>
      <c r="BH86" s="10">
        <v>-1.306934196</v>
      </c>
      <c r="BI86" s="10">
        <v>-1.629446116</v>
      </c>
      <c r="BJ86" s="10">
        <v>-1.6204693990000001</v>
      </c>
      <c r="BK86" s="10">
        <v>-1.6229856579999999</v>
      </c>
      <c r="BL86" s="10">
        <v>-1.697222558</v>
      </c>
      <c r="BM86" s="10">
        <v>-1.699544395</v>
      </c>
      <c r="BN86" s="10">
        <v>-1.6780390919999999</v>
      </c>
      <c r="BO86" s="10">
        <v>-1.8127297959999999</v>
      </c>
      <c r="BP86" s="10">
        <f>VLOOKUP($B86,[1]PhiInxIrossOut_ggeffects!$A$1:$F$316,2,FALSE)</f>
        <v>1.17404099335668</v>
      </c>
      <c r="BQ86" s="10">
        <f>VLOOKUP($B86,[2]PhiInxICross_ggeffects!$A$1:$F$316,2,FALSE)</f>
        <v>1.2718593383757</v>
      </c>
      <c r="BR86" s="10">
        <v>-0.55417444900000001</v>
      </c>
      <c r="BS86" s="10">
        <v>0.53077722000000005</v>
      </c>
      <c r="BT86">
        <v>0.55280190114072203</v>
      </c>
      <c r="BU86">
        <v>0.54402395437266204</v>
      </c>
      <c r="BV86">
        <v>0.53963498098863105</v>
      </c>
      <c r="BW86">
        <v>0.52646806083653996</v>
      </c>
      <c r="BX86">
        <v>0.52207908745250997</v>
      </c>
      <c r="BY86">
        <v>0.51110665399243205</v>
      </c>
      <c r="BZ86" s="15">
        <v>0.74981203399999996</v>
      </c>
      <c r="CA86" s="15">
        <v>0.64963974499999999</v>
      </c>
      <c r="CB86" s="15">
        <v>0.68050181499999995</v>
      </c>
      <c r="CC86" s="15">
        <v>0.65374024200000003</v>
      </c>
      <c r="CD86" s="15">
        <v>0.76676643600000005</v>
      </c>
      <c r="CE86" s="15">
        <v>0.59331332199999998</v>
      </c>
      <c r="CF86" s="15">
        <v>0.82728132300000001</v>
      </c>
      <c r="CG86" s="10">
        <v>0.29075205500000001</v>
      </c>
      <c r="CH86" s="10">
        <v>41.70259618</v>
      </c>
      <c r="CI86" s="10">
        <v>42.350252509999997</v>
      </c>
      <c r="CJ86" s="10">
        <v>44.763737730000003</v>
      </c>
      <c r="CK86" s="10">
        <v>43.537428579999997</v>
      </c>
      <c r="CL86" s="10">
        <v>49.396259749999999</v>
      </c>
      <c r="CM86" s="10">
        <v>48.295695350000003</v>
      </c>
      <c r="CN86" s="10">
        <v>48.203833170000003</v>
      </c>
      <c r="CO86" s="10">
        <v>-6.872167331</v>
      </c>
      <c r="CP86" s="10">
        <v>-5.9149271499999996</v>
      </c>
      <c r="CQ86" s="10">
        <v>-6.4088378810000002</v>
      </c>
      <c r="CR86" s="10">
        <v>-5.8855296099999999</v>
      </c>
      <c r="CS86" s="10">
        <v>-6.9956737799999997</v>
      </c>
      <c r="CT86" s="10">
        <v>-6.276362496</v>
      </c>
      <c r="CU86" s="10">
        <v>-5.7674370130000003</v>
      </c>
    </row>
    <row r="87" spans="1:99" x14ac:dyDescent="0.25">
      <c r="A87" s="12" t="s">
        <v>588</v>
      </c>
      <c r="B87" s="12" t="s">
        <v>265</v>
      </c>
      <c r="C87" t="s">
        <v>248</v>
      </c>
      <c r="D87" t="s">
        <v>528</v>
      </c>
      <c r="E87" t="s">
        <v>1674</v>
      </c>
      <c r="F87" t="s">
        <v>168</v>
      </c>
      <c r="G87" t="s">
        <v>204</v>
      </c>
      <c r="H87" t="s">
        <v>158</v>
      </c>
      <c r="I87" t="s">
        <v>155</v>
      </c>
      <c r="J87" t="s">
        <v>155</v>
      </c>
      <c r="K87" s="10">
        <v>0.75616112000000002</v>
      </c>
      <c r="L87" s="10">
        <v>0.74519290800000004</v>
      </c>
      <c r="M87" s="10">
        <v>0.78299111600000004</v>
      </c>
      <c r="N87" s="10">
        <v>0.86784675700000002</v>
      </c>
      <c r="O87" s="10">
        <v>0.79603022999999995</v>
      </c>
      <c r="P87" s="10">
        <v>0.70332260899999999</v>
      </c>
      <c r="Q87" s="10">
        <v>0.67945980299999997</v>
      </c>
      <c r="R87" s="10">
        <v>0.73710954799999995</v>
      </c>
      <c r="S87" s="10">
        <v>0.53781943899999995</v>
      </c>
      <c r="T87" s="10">
        <v>0.56663063599999997</v>
      </c>
      <c r="U87" s="10">
        <v>0.57435291399999999</v>
      </c>
      <c r="V87" s="10">
        <v>0.56983109799999998</v>
      </c>
      <c r="W87" s="10">
        <v>0.58192186499999998</v>
      </c>
      <c r="X87" s="10">
        <v>0.58201545899999996</v>
      </c>
      <c r="Y87" s="10">
        <v>0.574622666</v>
      </c>
      <c r="Z87" s="10">
        <v>0.591108835</v>
      </c>
      <c r="AA87" s="10">
        <v>0.24453450400000001</v>
      </c>
      <c r="AB87" s="10">
        <v>0.20668102599999999</v>
      </c>
      <c r="AC87" s="10">
        <v>0.19255903499999999</v>
      </c>
      <c r="AD87" s="10">
        <v>0.185837206</v>
      </c>
      <c r="AE87" s="10">
        <v>0.19612958899999999</v>
      </c>
      <c r="AF87" s="10">
        <v>0.17791046199999999</v>
      </c>
      <c r="AG87" s="10">
        <v>0.16990268</v>
      </c>
      <c r="AH87" s="10">
        <v>0.17354027</v>
      </c>
      <c r="AI87" s="10">
        <v>0.167551589</v>
      </c>
      <c r="AJ87" s="10">
        <v>39.460474939999997</v>
      </c>
      <c r="AK87" s="10">
        <v>36.735728780000002</v>
      </c>
      <c r="AL87" s="10">
        <v>38.564141839999998</v>
      </c>
      <c r="AM87" s="10">
        <v>38.101086219999999</v>
      </c>
      <c r="AN87" s="10">
        <v>40.857019719999997</v>
      </c>
      <c r="AO87" s="10">
        <v>43.195992099999998</v>
      </c>
      <c r="AP87" s="10">
        <v>42.264154269999999</v>
      </c>
      <c r="AQ87" s="10">
        <v>43.65045267</v>
      </c>
      <c r="AR87" s="10">
        <v>-2.4818002159999999</v>
      </c>
      <c r="AS87" s="10">
        <v>-2.763837391</v>
      </c>
      <c r="AT87" s="10">
        <v>-3.1280176129999999</v>
      </c>
      <c r="AU87" s="10">
        <v>-3.0251213369999999</v>
      </c>
      <c r="AV87" s="10">
        <v>-2.8658477109999998</v>
      </c>
      <c r="AW87" s="10">
        <v>-3.1880169669999998</v>
      </c>
      <c r="AX87" s="10">
        <v>-2.9311653259999999</v>
      </c>
      <c r="AY87" s="10">
        <v>-3.1699487620000002</v>
      </c>
      <c r="AZ87" s="10">
        <v>4.8435162470000002</v>
      </c>
      <c r="BA87" s="10">
        <v>4.5682512749999997</v>
      </c>
      <c r="BB87" s="10">
        <v>4.7077202050000002</v>
      </c>
      <c r="BC87" s="10">
        <v>4.6655132410000002</v>
      </c>
      <c r="BD87" s="10">
        <v>4.4769957270000003</v>
      </c>
      <c r="BE87" s="10">
        <v>4.6111679480000003</v>
      </c>
      <c r="BF87" s="10">
        <v>4.5300203200000002</v>
      </c>
      <c r="BG87" s="10">
        <v>3.9807412819999999</v>
      </c>
      <c r="BH87" s="10">
        <v>-1.570033945</v>
      </c>
      <c r="BI87" s="10">
        <v>-1.6393733029999999</v>
      </c>
      <c r="BJ87" s="10">
        <v>-1.6820834600000001</v>
      </c>
      <c r="BK87" s="10">
        <v>-1.6623149079999999</v>
      </c>
      <c r="BL87" s="10">
        <v>-1.759873631</v>
      </c>
      <c r="BM87" s="10">
        <v>-1.777311246</v>
      </c>
      <c r="BN87" s="10">
        <v>-1.786969604</v>
      </c>
      <c r="BO87" s="10">
        <v>-1.8567734810000001</v>
      </c>
      <c r="BP87" s="10">
        <f>VLOOKUP($B87,[1]PhiInxIrossOut_ggeffects!$A$1:$F$316,2,FALSE)</f>
        <v>1.0776122342138199</v>
      </c>
      <c r="BQ87" s="10">
        <f>VLOOKUP($B87,[2]PhiInxICross_ggeffects!$A$1:$F$316,2,FALSE)</f>
        <v>1.3703647030632</v>
      </c>
      <c r="BR87" s="10">
        <v>-0.32290673600000003</v>
      </c>
      <c r="BS87" s="10">
        <v>0.52543405300000001</v>
      </c>
      <c r="BT87">
        <v>0.53052243346011296</v>
      </c>
      <c r="BU87">
        <v>0.51870266159699496</v>
      </c>
      <c r="BV87">
        <v>0.51279277566543702</v>
      </c>
      <c r="BW87">
        <v>0.49506311787076102</v>
      </c>
      <c r="BX87">
        <v>0.48915323193920202</v>
      </c>
      <c r="BY87">
        <v>0.47437851711030599</v>
      </c>
      <c r="BZ87" s="15">
        <v>0.83547047900000004</v>
      </c>
      <c r="CA87" s="15">
        <v>0.67311859500000004</v>
      </c>
      <c r="CB87" s="15">
        <v>0.88862565800000004</v>
      </c>
      <c r="CC87" s="15">
        <v>0.91078711700000003</v>
      </c>
      <c r="CD87" s="15">
        <v>0.91302631499999998</v>
      </c>
      <c r="CE87" s="15">
        <v>0.75598609000000005</v>
      </c>
      <c r="CF87" s="15">
        <v>1.329890257</v>
      </c>
      <c r="CG87" s="10">
        <v>0.26001155599999998</v>
      </c>
      <c r="CH87" s="10">
        <v>42.084762830000003</v>
      </c>
      <c r="CI87" s="10">
        <v>44.682180600000002</v>
      </c>
      <c r="CJ87" s="10">
        <v>43.103419819999999</v>
      </c>
      <c r="CK87" s="10">
        <v>43.26795766</v>
      </c>
      <c r="CL87" s="10">
        <v>48.94391821</v>
      </c>
      <c r="CM87" s="10">
        <v>46.921273759999998</v>
      </c>
      <c r="CN87" s="10">
        <v>46.57957425</v>
      </c>
      <c r="CO87" s="10">
        <v>-5.1574775529999997</v>
      </c>
      <c r="CP87" s="10">
        <v>-5.261905499</v>
      </c>
      <c r="CQ87" s="10">
        <v>-5.447307962</v>
      </c>
      <c r="CR87" s="10">
        <v>-4.767872025</v>
      </c>
      <c r="CS87" s="10">
        <v>-5.2722408520000004</v>
      </c>
      <c r="CT87" s="10">
        <v>-5.0175655020000001</v>
      </c>
      <c r="CU87" s="10">
        <v>-4.4474379739999996</v>
      </c>
    </row>
    <row r="88" spans="1:99" x14ac:dyDescent="0.25">
      <c r="A88" s="12" t="s">
        <v>591</v>
      </c>
      <c r="B88" s="12" t="s">
        <v>266</v>
      </c>
      <c r="C88" t="s">
        <v>248</v>
      </c>
      <c r="D88" t="s">
        <v>528</v>
      </c>
      <c r="E88" t="s">
        <v>1674</v>
      </c>
      <c r="F88" t="s">
        <v>168</v>
      </c>
      <c r="G88" t="s">
        <v>231</v>
      </c>
      <c r="H88" t="s">
        <v>155</v>
      </c>
      <c r="I88" t="s">
        <v>155</v>
      </c>
      <c r="J88" t="s">
        <v>155</v>
      </c>
      <c r="K88" s="10">
        <v>1.269389205</v>
      </c>
      <c r="L88" s="10">
        <v>1.0715500689999999</v>
      </c>
      <c r="M88" s="10">
        <v>1.0651707530000001</v>
      </c>
      <c r="N88" s="10">
        <v>0.91014244</v>
      </c>
      <c r="O88" s="10">
        <v>0.89310604299999996</v>
      </c>
      <c r="P88" s="10">
        <v>0.82337073400000005</v>
      </c>
      <c r="Q88" s="10">
        <v>0.75223797699999995</v>
      </c>
      <c r="R88" s="10">
        <v>0.83816133800000003</v>
      </c>
      <c r="S88" s="10">
        <v>0.52778787599999999</v>
      </c>
      <c r="T88" s="10">
        <v>0.55829995600000004</v>
      </c>
      <c r="U88" s="10">
        <v>0.55666737099999997</v>
      </c>
      <c r="V88" s="10">
        <v>0.56724090299999996</v>
      </c>
      <c r="W88" s="10">
        <v>0.58071363899999995</v>
      </c>
      <c r="X88" s="10">
        <v>0.57368478000000001</v>
      </c>
      <c r="Y88" s="10">
        <v>0.57532793400000004</v>
      </c>
      <c r="Z88" s="10">
        <v>0.58905016600000004</v>
      </c>
      <c r="AA88" s="10">
        <v>0.226234726</v>
      </c>
      <c r="AB88" s="10">
        <v>0.25533950900000002</v>
      </c>
      <c r="AC88" s="10">
        <v>0.22940938499999999</v>
      </c>
      <c r="AD88" s="10">
        <v>0.23009658099999999</v>
      </c>
      <c r="AE88" s="10">
        <v>0.207279882</v>
      </c>
      <c r="AF88" s="10">
        <v>0.193228331</v>
      </c>
      <c r="AG88" s="10">
        <v>0.19425029899999999</v>
      </c>
      <c r="AH88" s="10">
        <v>0.18607975500000001</v>
      </c>
      <c r="AI88" s="10">
        <v>0.18379558600000001</v>
      </c>
      <c r="AJ88" s="10">
        <v>32.296187369999998</v>
      </c>
      <c r="AK88" s="10">
        <v>32.309771300000001</v>
      </c>
      <c r="AL88" s="10">
        <v>33.237417890000003</v>
      </c>
      <c r="AM88" s="10">
        <v>36.426560889999998</v>
      </c>
      <c r="AN88" s="10">
        <v>35.992143310000003</v>
      </c>
      <c r="AO88" s="10">
        <v>38.589881329999997</v>
      </c>
      <c r="AP88" s="10">
        <v>40.383271530000002</v>
      </c>
      <c r="AQ88" s="10">
        <v>37.590013470000002</v>
      </c>
      <c r="AR88" s="10">
        <v>-4.8159529890000004</v>
      </c>
      <c r="AS88" s="10">
        <v>-5.4561562950000004</v>
      </c>
      <c r="AT88" s="10">
        <v>-5.7562203570000001</v>
      </c>
      <c r="AU88" s="10">
        <v>-6.3210164989999997</v>
      </c>
      <c r="AV88" s="10">
        <v>-6.3651458610000002</v>
      </c>
      <c r="AW88" s="10">
        <v>-7.2444624319999997</v>
      </c>
      <c r="AX88" s="10">
        <v>-5.7716146659999996</v>
      </c>
      <c r="AY88" s="10">
        <v>-6.7886356210000001</v>
      </c>
      <c r="AZ88" s="10">
        <v>4.9856003360000001</v>
      </c>
      <c r="BA88" s="10">
        <v>4.7007484589999997</v>
      </c>
      <c r="BB88" s="10">
        <v>4.8154431449999997</v>
      </c>
      <c r="BC88" s="10">
        <v>4.7670893789999997</v>
      </c>
      <c r="BD88" s="10">
        <v>4.561333329</v>
      </c>
      <c r="BE88" s="10">
        <v>4.7133593180000002</v>
      </c>
      <c r="BF88" s="10">
        <v>4.6256667919999996</v>
      </c>
      <c r="BG88" s="10">
        <v>4.0332779289999996</v>
      </c>
      <c r="BH88" s="10">
        <v>-1.367513556</v>
      </c>
      <c r="BI88" s="10">
        <v>-1.471367104</v>
      </c>
      <c r="BJ88" s="10">
        <v>-1.5041584530000001</v>
      </c>
      <c r="BK88" s="10">
        <v>-1.5789842199999999</v>
      </c>
      <c r="BL88" s="10">
        <v>-1.6636194070000001</v>
      </c>
      <c r="BM88" s="10">
        <v>-1.641349621</v>
      </c>
      <c r="BN88" s="10">
        <v>-1.6935816450000001</v>
      </c>
      <c r="BO88" s="10">
        <v>-1.7565243559999999</v>
      </c>
      <c r="BP88" s="10">
        <f>VLOOKUP($B88,[1]PhiInxIrossOut_ggeffects!$A$1:$F$316,2,FALSE)</f>
        <v>1.27987972485668</v>
      </c>
      <c r="BQ88" s="10">
        <f>VLOOKUP($B88,[2]PhiInxICross_ggeffects!$A$1:$F$316,2,FALSE)</f>
        <v>1.3239984217506999</v>
      </c>
      <c r="BR88" s="10">
        <v>-0.199833911</v>
      </c>
      <c r="BS88" s="10">
        <v>0.53460352799999999</v>
      </c>
      <c r="BT88">
        <v>0.53604600760460197</v>
      </c>
      <c r="BU88">
        <v>0.547059695817529</v>
      </c>
      <c r="BV88">
        <v>0.55256653992399196</v>
      </c>
      <c r="BW88">
        <v>0.56908707224338495</v>
      </c>
      <c r="BX88">
        <v>0.57459391634984902</v>
      </c>
      <c r="BY88">
        <v>0.58836102661600698</v>
      </c>
      <c r="BZ88" s="15">
        <v>1.015927888</v>
      </c>
      <c r="CA88" s="15">
        <v>0.831481731</v>
      </c>
      <c r="CB88" s="15">
        <v>0.88506933899999995</v>
      </c>
      <c r="CC88" s="15">
        <v>1.052737365</v>
      </c>
      <c r="CD88" s="15">
        <v>0.98900937799999999</v>
      </c>
      <c r="CE88" s="15">
        <v>0.75085160799999995</v>
      </c>
      <c r="CF88" s="15">
        <v>0.96020027699999999</v>
      </c>
      <c r="CG88" s="10">
        <v>0.22808013799999999</v>
      </c>
      <c r="CH88" s="10">
        <v>42.245934740000003</v>
      </c>
      <c r="CI88" s="10">
        <v>40.967010430000002</v>
      </c>
      <c r="CJ88" s="10">
        <v>41.987073010000003</v>
      </c>
      <c r="CK88" s="10">
        <v>41.687995190000002</v>
      </c>
      <c r="CL88" s="10">
        <v>42.529474610000001</v>
      </c>
      <c r="CM88" s="10">
        <v>43.746988530000003</v>
      </c>
      <c r="CN88" s="10">
        <v>41.69506234</v>
      </c>
      <c r="CO88" s="10">
        <v>-7.105403774</v>
      </c>
      <c r="CP88" s="10">
        <v>-6.9437901780000004</v>
      </c>
      <c r="CQ88" s="10">
        <v>-7.1404338330000003</v>
      </c>
      <c r="CR88" s="10">
        <v>-7.135469412</v>
      </c>
      <c r="CS88" s="10">
        <v>-6.6643525840000004</v>
      </c>
      <c r="CT88" s="10">
        <v>-7.4138903789999997</v>
      </c>
      <c r="CU88" s="10">
        <v>-6.1205795040000002</v>
      </c>
    </row>
    <row r="89" spans="1:99" x14ac:dyDescent="0.25">
      <c r="A89" s="12" t="s">
        <v>594</v>
      </c>
      <c r="B89" s="12" t="s">
        <v>267</v>
      </c>
      <c r="C89" t="s">
        <v>248</v>
      </c>
      <c r="D89" t="s">
        <v>528</v>
      </c>
      <c r="E89" t="s">
        <v>1674</v>
      </c>
      <c r="F89" t="s">
        <v>168</v>
      </c>
      <c r="G89" t="s">
        <v>268</v>
      </c>
      <c r="H89" t="s">
        <v>155</v>
      </c>
      <c r="I89" t="s">
        <v>155</v>
      </c>
      <c r="J89" t="s">
        <v>155</v>
      </c>
      <c r="K89" s="10">
        <v>0.85922100800000001</v>
      </c>
      <c r="L89" s="10">
        <v>0.69849099199999998</v>
      </c>
      <c r="M89" s="10">
        <v>0.83215442500000003</v>
      </c>
      <c r="N89" s="10">
        <v>0.73632399400000004</v>
      </c>
      <c r="O89" s="10">
        <v>0.71531162000000004</v>
      </c>
      <c r="P89" s="10">
        <v>0.79357101600000002</v>
      </c>
      <c r="Q89" s="10">
        <v>0.67428475799999998</v>
      </c>
      <c r="R89" s="10">
        <v>0.68819875500000005</v>
      </c>
      <c r="S89" s="10">
        <v>0.537935952</v>
      </c>
      <c r="T89" s="10">
        <v>0.57121196900000004</v>
      </c>
      <c r="U89" s="10">
        <v>0.57468203699999998</v>
      </c>
      <c r="V89" s="10">
        <v>0.57621962100000002</v>
      </c>
      <c r="W89" s="10">
        <v>0.58597167299999997</v>
      </c>
      <c r="X89" s="10">
        <v>0.58170675000000005</v>
      </c>
      <c r="Y89" s="10">
        <v>0.58111749400000001</v>
      </c>
      <c r="Z89" s="10">
        <v>0.58814249500000004</v>
      </c>
      <c r="AA89" s="10">
        <v>0.24850544999999999</v>
      </c>
      <c r="AB89" s="10">
        <v>0.21412055199999999</v>
      </c>
      <c r="AC89" s="10">
        <v>0.184485914</v>
      </c>
      <c r="AD89" s="10">
        <v>0.18887762299999999</v>
      </c>
      <c r="AE89" s="10">
        <v>0.179952847</v>
      </c>
      <c r="AF89" s="10">
        <v>0.16798508500000001</v>
      </c>
      <c r="AG89" s="10">
        <v>0.17687914199999999</v>
      </c>
      <c r="AH89" s="10">
        <v>0.16755093800000001</v>
      </c>
      <c r="AI89" s="10">
        <v>0.16526676900000001</v>
      </c>
      <c r="AJ89" s="10">
        <v>36.015424250000002</v>
      </c>
      <c r="AK89" s="10">
        <v>38.954042600000001</v>
      </c>
      <c r="AL89" s="10">
        <v>40.677639190000001</v>
      </c>
      <c r="AM89" s="10">
        <v>45.317835109999997</v>
      </c>
      <c r="AN89" s="10">
        <v>47.72328856</v>
      </c>
      <c r="AO89" s="10">
        <v>46.256113130000003</v>
      </c>
      <c r="AP89" s="10">
        <v>47.862799010000003</v>
      </c>
      <c r="AQ89" s="10">
        <v>48.423667760000001</v>
      </c>
      <c r="AR89" s="10">
        <v>-1.565147493</v>
      </c>
      <c r="AS89" s="10">
        <v>-2.1257583260000001</v>
      </c>
      <c r="AT89" s="10">
        <v>-2.4280332900000001</v>
      </c>
      <c r="AU89" s="10">
        <v>-2.7783719329999998</v>
      </c>
      <c r="AV89" s="10">
        <v>-2.6655272499999998</v>
      </c>
      <c r="AW89" s="10">
        <v>-3.633279903</v>
      </c>
      <c r="AX89" s="10">
        <v>-2.7861174160000002</v>
      </c>
      <c r="AY89" s="10">
        <v>-2.66673472</v>
      </c>
      <c r="AZ89" s="10">
        <v>4.8475874010000002</v>
      </c>
      <c r="BA89" s="10">
        <v>4.6144521559999996</v>
      </c>
      <c r="BB89" s="10">
        <v>4.8140506739999998</v>
      </c>
      <c r="BC89" s="10">
        <v>4.667148407</v>
      </c>
      <c r="BD89" s="10">
        <v>4.5698277010000004</v>
      </c>
      <c r="BE89" s="10">
        <v>4.6025483639999996</v>
      </c>
      <c r="BF89" s="10">
        <v>4.5911571130000004</v>
      </c>
      <c r="BG89" s="10">
        <v>4.086081858</v>
      </c>
      <c r="BH89" s="10">
        <v>-1.550892352</v>
      </c>
      <c r="BI89" s="10">
        <v>-1.685538773</v>
      </c>
      <c r="BJ89" s="10">
        <v>-1.681160671</v>
      </c>
      <c r="BK89" s="10">
        <v>-1.7273122240000001</v>
      </c>
      <c r="BL89" s="10">
        <v>-1.806320111</v>
      </c>
      <c r="BM89" s="10">
        <v>-1.758592063</v>
      </c>
      <c r="BN89" s="10">
        <v>-1.818382801</v>
      </c>
      <c r="BO89" s="10">
        <v>-1.874414434</v>
      </c>
      <c r="BP89" s="10">
        <f>VLOOKUP($B89,[1]PhiInxIrossOut_ggeffects!$A$1:$F$316,2,FALSE)</f>
        <v>1.2382841709281101</v>
      </c>
      <c r="BQ89" s="10">
        <f>VLOOKUP($B89,[2]PhiInxICross_ggeffects!$A$1:$F$316,2,FALSE)</f>
        <v>1.3930945211257</v>
      </c>
      <c r="BR89" s="10">
        <v>-0.428831409</v>
      </c>
      <c r="BS89" s="10">
        <v>0.53292268499999995</v>
      </c>
      <c r="BT89">
        <v>0.55863117870726298</v>
      </c>
      <c r="BU89">
        <v>0.55275285171106403</v>
      </c>
      <c r="BV89">
        <v>0.54981368821296595</v>
      </c>
      <c r="BW89">
        <v>0.54099619771866903</v>
      </c>
      <c r="BX89">
        <v>0.53805703422057005</v>
      </c>
      <c r="BY89">
        <v>0.53070912547532201</v>
      </c>
      <c r="BZ89" s="15">
        <v>0.79038376499999996</v>
      </c>
      <c r="CA89" s="15">
        <v>0.67537675100000005</v>
      </c>
      <c r="CB89" s="15">
        <v>0.69392915499999996</v>
      </c>
      <c r="CC89" s="15">
        <v>0.70693727200000001</v>
      </c>
      <c r="CD89" s="15">
        <v>0.90423733500000003</v>
      </c>
      <c r="CE89" s="15">
        <v>0.716265127</v>
      </c>
      <c r="CF89" s="15">
        <v>0.95812394000000001</v>
      </c>
      <c r="CG89" s="10">
        <v>0.26300352799999999</v>
      </c>
      <c r="CH89" s="10">
        <v>44.827196829999998</v>
      </c>
      <c r="CI89" s="10">
        <v>41.608813650000002</v>
      </c>
      <c r="CJ89" s="10">
        <v>41.500744779999998</v>
      </c>
      <c r="CK89" s="10">
        <v>41.147578469999999</v>
      </c>
      <c r="CL89" s="10">
        <v>43.132643190000003</v>
      </c>
      <c r="CM89" s="10">
        <v>44.041080010000002</v>
      </c>
      <c r="CN89" s="10">
        <v>46.782424659999997</v>
      </c>
      <c r="CO89" s="10">
        <v>-6.2009119439999996</v>
      </c>
      <c r="CP89" s="10">
        <v>-5.9868394519999999</v>
      </c>
      <c r="CQ89" s="10">
        <v>-6.5894150380000003</v>
      </c>
      <c r="CR89" s="10">
        <v>-6.3046698399999999</v>
      </c>
      <c r="CS89" s="10">
        <v>-6.7553307499999997</v>
      </c>
      <c r="CT89" s="10">
        <v>-6.426963142</v>
      </c>
      <c r="CU89" s="10">
        <v>-6.0229554500000004</v>
      </c>
    </row>
    <row r="90" spans="1:99" x14ac:dyDescent="0.25">
      <c r="A90" s="12" t="s">
        <v>597</v>
      </c>
      <c r="B90" s="12" t="s">
        <v>269</v>
      </c>
      <c r="C90" t="s">
        <v>248</v>
      </c>
      <c r="D90" t="s">
        <v>528</v>
      </c>
      <c r="E90" t="s">
        <v>1674</v>
      </c>
      <c r="F90" t="s">
        <v>168</v>
      </c>
      <c r="G90" t="s">
        <v>251</v>
      </c>
      <c r="H90" t="s">
        <v>158</v>
      </c>
      <c r="I90" t="s">
        <v>155</v>
      </c>
      <c r="J90" t="s">
        <v>155</v>
      </c>
      <c r="K90" s="10">
        <v>0.94988173899999995</v>
      </c>
      <c r="L90" s="10">
        <v>0.95614276099999995</v>
      </c>
      <c r="M90" s="10">
        <v>0.65775001399999999</v>
      </c>
      <c r="N90" s="10">
        <v>0.80445418800000001</v>
      </c>
      <c r="O90" s="10">
        <v>0.62484450400000002</v>
      </c>
      <c r="P90" s="10">
        <v>0.86656073700000003</v>
      </c>
      <c r="Q90" s="10">
        <v>0.53168816399999996</v>
      </c>
      <c r="R90" s="10">
        <v>0.43029882400000002</v>
      </c>
      <c r="S90" s="10">
        <v>0.53004316299999998</v>
      </c>
      <c r="T90" s="10">
        <v>0.562787653</v>
      </c>
      <c r="U90" s="10">
        <v>0.58401069999999999</v>
      </c>
      <c r="V90" s="10">
        <v>0.58257173699999998</v>
      </c>
      <c r="W90" s="10">
        <v>0.59030398799999995</v>
      </c>
      <c r="X90" s="10">
        <v>0.57806617100000002</v>
      </c>
      <c r="Y90" s="10">
        <v>0.58661916700000005</v>
      </c>
      <c r="Z90" s="10">
        <v>0.59949095799999996</v>
      </c>
      <c r="AA90" s="10">
        <v>0.25541372099999998</v>
      </c>
      <c r="AB90" s="10">
        <v>0.22772178000000001</v>
      </c>
      <c r="AC90" s="10">
        <v>0.20850608500000001</v>
      </c>
      <c r="AD90" s="10">
        <v>0.166128321</v>
      </c>
      <c r="AE90" s="10">
        <v>0.17850449299999999</v>
      </c>
      <c r="AF90" s="10">
        <v>0.15565472399999999</v>
      </c>
      <c r="AG90" s="10">
        <v>0.184229005</v>
      </c>
      <c r="AH90" s="10">
        <v>0.14642236</v>
      </c>
      <c r="AI90" s="10">
        <v>0.13001473599999999</v>
      </c>
      <c r="AJ90" s="10">
        <v>34.01363723</v>
      </c>
      <c r="AK90" s="10">
        <v>36.401969149999999</v>
      </c>
      <c r="AL90" s="10">
        <v>33.700345710000001</v>
      </c>
      <c r="AM90" s="10">
        <v>34.79643497</v>
      </c>
      <c r="AN90" s="10">
        <v>35.354498270000001</v>
      </c>
      <c r="AO90" s="10">
        <v>40.228718839999999</v>
      </c>
      <c r="AP90" s="10">
        <v>40.852750380000003</v>
      </c>
      <c r="AQ90" s="10">
        <v>45.386818179999999</v>
      </c>
      <c r="AR90" s="10">
        <v>-4.7866031160000002</v>
      </c>
      <c r="AS90" s="10">
        <v>-6.729027726</v>
      </c>
      <c r="AT90" s="10">
        <v>-7.6370898499999997</v>
      </c>
      <c r="AU90" s="10">
        <v>-6.7692214670000004</v>
      </c>
      <c r="AV90" s="10">
        <v>-6.7337583560000001</v>
      </c>
      <c r="AW90" s="10">
        <v>-6.9055862729999999</v>
      </c>
      <c r="AX90" s="10">
        <v>-6.1689688870000001</v>
      </c>
      <c r="AY90" s="10">
        <v>-6.7836056710000001</v>
      </c>
      <c r="AZ90" s="10">
        <v>4.9853839190000002</v>
      </c>
      <c r="BA90" s="10">
        <v>4.7490556430000002</v>
      </c>
      <c r="BB90" s="10">
        <v>4.8484427099999996</v>
      </c>
      <c r="BC90" s="10">
        <v>4.8077220819999997</v>
      </c>
      <c r="BD90" s="10">
        <v>4.6128397139999997</v>
      </c>
      <c r="BE90" s="10">
        <v>4.7941258329999998</v>
      </c>
      <c r="BF90" s="10">
        <v>4.6711304409999999</v>
      </c>
      <c r="BG90" s="10">
        <v>4.0736034700000001</v>
      </c>
      <c r="BH90" s="10">
        <v>-1.5650174269999999</v>
      </c>
      <c r="BI90" s="10">
        <v>-1.655922363</v>
      </c>
      <c r="BJ90" s="10">
        <v>-1.825327041</v>
      </c>
      <c r="BK90" s="10">
        <v>-1.7799248160000001</v>
      </c>
      <c r="BL90" s="10">
        <v>-1.907057679</v>
      </c>
      <c r="BM90" s="10">
        <v>-1.784575123</v>
      </c>
      <c r="BN90" s="10">
        <v>-1.976536165</v>
      </c>
      <c r="BO90" s="10">
        <v>-2.1099570000000001</v>
      </c>
      <c r="BP90" s="10">
        <f>VLOOKUP($B90,[1]PhiInxIrossOut_ggeffects!$A$1:$F$316,2,FALSE)</f>
        <v>1.2042329192852499</v>
      </c>
      <c r="BQ90" s="10">
        <f>VLOOKUP($B90,[2]PhiInxICross_ggeffects!$A$1:$F$316,2,FALSE)</f>
        <v>1.4313479918131999</v>
      </c>
      <c r="BR90" s="10">
        <v>-0.191418491</v>
      </c>
      <c r="BS90" s="10">
        <v>0.53158347800000005</v>
      </c>
      <c r="BT90">
        <v>0.54473079847912598</v>
      </c>
      <c r="BU90">
        <v>0.54256806083653997</v>
      </c>
      <c r="BV90">
        <v>0.54148669201524702</v>
      </c>
      <c r="BW90">
        <v>0.53824258555136895</v>
      </c>
      <c r="BX90">
        <v>0.537161216730076</v>
      </c>
      <c r="BY90">
        <v>0.53445779467684296</v>
      </c>
      <c r="BZ90" s="15">
        <v>0.89878774900000002</v>
      </c>
      <c r="CA90" s="15">
        <v>0.87310472299999997</v>
      </c>
      <c r="CB90" s="15">
        <v>0.82916189799999995</v>
      </c>
      <c r="CC90" s="15">
        <v>1.2730083320000001</v>
      </c>
      <c r="CD90" s="15">
        <v>0.956458739</v>
      </c>
      <c r="CE90" s="15">
        <v>0.72398235399999999</v>
      </c>
      <c r="CF90" s="15">
        <v>1.1280762550000001</v>
      </c>
      <c r="CG90" s="10">
        <v>0.23623255200000001</v>
      </c>
      <c r="CH90" s="10">
        <v>42.890397989999997</v>
      </c>
      <c r="CI90" s="10">
        <v>44.279839389999999</v>
      </c>
      <c r="CJ90" s="10">
        <v>44.511755340000001</v>
      </c>
      <c r="CK90" s="10">
        <v>44.434182790000001</v>
      </c>
      <c r="CL90" s="10">
        <v>46.58151299</v>
      </c>
      <c r="CM90" s="10">
        <v>45.998652749999998</v>
      </c>
      <c r="CN90" s="10">
        <v>43.650527670000002</v>
      </c>
      <c r="CO90" s="10">
        <v>-7.4247407709999997</v>
      </c>
      <c r="CP90" s="10">
        <v>-7.3205821550000003</v>
      </c>
      <c r="CQ90" s="10">
        <v>-7.0950566019999997</v>
      </c>
      <c r="CR90" s="10">
        <v>-7.0588666480000004</v>
      </c>
      <c r="CS90" s="10">
        <v>-6.7326362939999997</v>
      </c>
      <c r="CT90" s="10">
        <v>-7.6957567359999999</v>
      </c>
      <c r="CU90" s="10">
        <v>-6.4773871400000003</v>
      </c>
    </row>
    <row r="91" spans="1:99" x14ac:dyDescent="0.25">
      <c r="A91" s="12" t="s">
        <v>600</v>
      </c>
      <c r="B91" s="12" t="s">
        <v>270</v>
      </c>
      <c r="C91" t="s">
        <v>248</v>
      </c>
      <c r="D91" t="s">
        <v>528</v>
      </c>
      <c r="E91" t="s">
        <v>1675</v>
      </c>
      <c r="F91" t="s">
        <v>174</v>
      </c>
      <c r="G91" t="s">
        <v>231</v>
      </c>
      <c r="H91" t="s">
        <v>155</v>
      </c>
      <c r="I91" t="s">
        <v>155</v>
      </c>
      <c r="J91" t="s">
        <v>155</v>
      </c>
      <c r="K91" s="10">
        <v>0.97551801500000002</v>
      </c>
      <c r="L91" s="10">
        <v>0.92479003199999998</v>
      </c>
      <c r="M91" s="10">
        <v>0.76069695699999995</v>
      </c>
      <c r="N91" s="10">
        <v>0.81816253299999997</v>
      </c>
      <c r="O91" s="10">
        <v>0.77461962200000001</v>
      </c>
      <c r="P91" s="10">
        <v>0.86480694899999999</v>
      </c>
      <c r="Q91" s="10">
        <v>0.94255244699999996</v>
      </c>
      <c r="R91" s="10">
        <v>0.94895626499999997</v>
      </c>
      <c r="S91" s="10">
        <v>0.53228814800000002</v>
      </c>
      <c r="T91" s="10">
        <v>0.56205609099999998</v>
      </c>
      <c r="U91" s="10">
        <v>0.57190447499999997</v>
      </c>
      <c r="V91" s="10">
        <v>0.568977238</v>
      </c>
      <c r="W91" s="10">
        <v>0.58234366800000004</v>
      </c>
      <c r="X91" s="10">
        <v>0.57542111399999996</v>
      </c>
      <c r="Y91" s="10">
        <v>0.57057964800000005</v>
      </c>
      <c r="Z91" s="10">
        <v>0.58685320600000002</v>
      </c>
      <c r="AA91" s="10">
        <v>0.23008414399999999</v>
      </c>
      <c r="AB91" s="10">
        <v>0.23147184300000001</v>
      </c>
      <c r="AC91" s="10">
        <v>0.21480299999999999</v>
      </c>
      <c r="AD91" s="10">
        <v>0.19117933200000001</v>
      </c>
      <c r="AE91" s="10">
        <v>0.19799873500000001</v>
      </c>
      <c r="AF91" s="10">
        <v>0.18093726700000001</v>
      </c>
      <c r="AG91" s="10">
        <v>0.193072773</v>
      </c>
      <c r="AH91" s="10">
        <v>0.20203560100000001</v>
      </c>
      <c r="AI91" s="10">
        <v>0.19095321400000001</v>
      </c>
      <c r="AJ91" s="10">
        <v>34.570686369999997</v>
      </c>
      <c r="AK91" s="10">
        <v>34.610474410000002</v>
      </c>
      <c r="AL91" s="10">
        <v>34.578395260000001</v>
      </c>
      <c r="AM91" s="10">
        <v>36.961761709999998</v>
      </c>
      <c r="AN91" s="10">
        <v>38.233887160000002</v>
      </c>
      <c r="AO91" s="10">
        <v>37.497151459999998</v>
      </c>
      <c r="AP91" s="10">
        <v>37.125426599999997</v>
      </c>
      <c r="AQ91" s="10">
        <v>38.675500720000002</v>
      </c>
      <c r="AR91" s="10">
        <v>-5.2617273439999996</v>
      </c>
      <c r="AS91" s="10">
        <v>-5.528288205</v>
      </c>
      <c r="AT91" s="10">
        <v>-6.0781841979999998</v>
      </c>
      <c r="AU91" s="10">
        <v>-5.9399134900000004</v>
      </c>
      <c r="AV91" s="10">
        <v>-5.705469194</v>
      </c>
      <c r="AW91" s="10">
        <v>-6.5295132139999996</v>
      </c>
      <c r="AX91" s="10">
        <v>-5.5961255469999998</v>
      </c>
      <c r="AY91" s="10">
        <v>-5.6956221539999996</v>
      </c>
      <c r="AZ91" s="10">
        <v>4.891300932</v>
      </c>
      <c r="BA91" s="10">
        <v>4.6438279390000003</v>
      </c>
      <c r="BB91" s="10">
        <v>4.8288018270000004</v>
      </c>
      <c r="BC91" s="10">
        <v>4.716607529</v>
      </c>
      <c r="BD91" s="10">
        <v>4.5610664490000001</v>
      </c>
      <c r="BE91" s="10">
        <v>4.6453469360000001</v>
      </c>
      <c r="BF91" s="10">
        <v>4.5721980589999998</v>
      </c>
      <c r="BG91" s="10">
        <v>4.0316701159999999</v>
      </c>
      <c r="BH91" s="10">
        <v>-1.4491949</v>
      </c>
      <c r="BI91" s="10">
        <v>-1.5279490710000001</v>
      </c>
      <c r="BJ91" s="10">
        <v>-1.6293641839999999</v>
      </c>
      <c r="BK91" s="10">
        <v>-1.6192109290000001</v>
      </c>
      <c r="BL91" s="10">
        <v>-1.7156423510000001</v>
      </c>
      <c r="BM91" s="10">
        <v>-1.6583706039999999</v>
      </c>
      <c r="BN91" s="10">
        <v>-1.6500597509999999</v>
      </c>
      <c r="BO91" s="10">
        <v>-1.739178868</v>
      </c>
      <c r="BP91" s="10">
        <f>VLOOKUP($B91,[1]PhiInxIrossOut_ggeffects!$A$1:$F$316,2,FALSE)</f>
        <v>1.07557536335668</v>
      </c>
      <c r="BQ91" s="10">
        <f>VLOOKUP($B91,[2]PhiInxICross_ggeffects!$A$1:$F$316,2,FALSE)</f>
        <v>1.3354793570632</v>
      </c>
      <c r="BR91" s="10">
        <v>-0.137151885</v>
      </c>
      <c r="BS91" s="10">
        <v>0.52613098800000002</v>
      </c>
      <c r="BT91">
        <v>0.52244904942969395</v>
      </c>
      <c r="BU91">
        <v>0.51693802281372403</v>
      </c>
      <c r="BV91">
        <v>0.51418250950574096</v>
      </c>
      <c r="BW91">
        <v>0.50591596958178797</v>
      </c>
      <c r="BX91">
        <v>0.50316045627380301</v>
      </c>
      <c r="BY91">
        <v>0.49627167300384201</v>
      </c>
      <c r="BZ91" s="15">
        <v>1.118420784</v>
      </c>
      <c r="CA91" s="15">
        <v>0.86863870700000001</v>
      </c>
      <c r="CB91" s="15">
        <v>0.88624421399999997</v>
      </c>
      <c r="CC91" s="15">
        <v>0.87179230600000002</v>
      </c>
      <c r="CD91" s="15">
        <v>0.98671229500000002</v>
      </c>
      <c r="CE91" s="15">
        <v>0.81104975400000001</v>
      </c>
      <c r="CF91" s="15">
        <v>1.3865320839999999</v>
      </c>
      <c r="CG91" s="10">
        <v>0.237725724</v>
      </c>
      <c r="CH91" s="10">
        <v>41.502140050000001</v>
      </c>
      <c r="CI91" s="10">
        <v>40.416388929999997</v>
      </c>
      <c r="CJ91" s="10">
        <v>43.726197759999998</v>
      </c>
      <c r="CK91" s="10">
        <v>44.117392160000001</v>
      </c>
      <c r="CL91" s="10">
        <v>45.893829830000001</v>
      </c>
      <c r="CM91" s="10">
        <v>43.963908519999997</v>
      </c>
      <c r="CN91" s="10">
        <v>44.134761879999999</v>
      </c>
      <c r="CO91" s="10">
        <v>-6.3651140770000003</v>
      </c>
      <c r="CP91" s="10">
        <v>-6.0711042199999996</v>
      </c>
      <c r="CQ91" s="10">
        <v>-5.7793805369999998</v>
      </c>
      <c r="CR91" s="10">
        <v>-6.1528695779999998</v>
      </c>
      <c r="CS91" s="10">
        <v>-5.9365531000000002</v>
      </c>
      <c r="CT91" s="10">
        <v>-6.7810165160000002</v>
      </c>
      <c r="CU91" s="10">
        <v>-5.5176821519999999</v>
      </c>
    </row>
    <row r="92" spans="1:99" x14ac:dyDescent="0.25">
      <c r="A92" s="12" t="s">
        <v>603</v>
      </c>
      <c r="B92" s="12" t="s">
        <v>271</v>
      </c>
      <c r="C92" t="s">
        <v>248</v>
      </c>
      <c r="D92" t="s">
        <v>528</v>
      </c>
      <c r="E92" t="s">
        <v>1675</v>
      </c>
      <c r="F92" t="s">
        <v>174</v>
      </c>
      <c r="G92" t="s">
        <v>231</v>
      </c>
      <c r="H92" t="s">
        <v>158</v>
      </c>
      <c r="I92" t="s">
        <v>155</v>
      </c>
      <c r="J92" t="s">
        <v>155</v>
      </c>
      <c r="K92" s="10">
        <v>1.1718946640000001</v>
      </c>
      <c r="L92" s="10">
        <v>0.71915121599999998</v>
      </c>
      <c r="M92" s="10">
        <v>0.90406057699999998</v>
      </c>
      <c r="N92" s="10">
        <v>0.80778837100000001</v>
      </c>
      <c r="O92" s="10">
        <v>0.85878536000000005</v>
      </c>
      <c r="P92" s="10">
        <v>0.75326625800000002</v>
      </c>
      <c r="Q92" s="10">
        <v>0.77004677300000002</v>
      </c>
      <c r="R92" s="10">
        <v>0.68102713999999998</v>
      </c>
      <c r="S92" s="10">
        <v>0.49391481700000001</v>
      </c>
      <c r="T92" s="10">
        <v>0.56057068700000001</v>
      </c>
      <c r="U92" s="10">
        <v>0.56308400700000005</v>
      </c>
      <c r="V92" s="10">
        <v>0.57131882300000003</v>
      </c>
      <c r="W92" s="10">
        <v>0.57299167399999995</v>
      </c>
      <c r="X92" s="10">
        <v>0.57489245700000002</v>
      </c>
      <c r="Y92" s="10">
        <v>0.56835010600000002</v>
      </c>
      <c r="Z92" s="10">
        <v>0.58568671800000005</v>
      </c>
      <c r="AA92" s="10">
        <v>0.24437730599999999</v>
      </c>
      <c r="AB92" s="10">
        <v>0.282342072</v>
      </c>
      <c r="AC92" s="10">
        <v>0.194129828</v>
      </c>
      <c r="AD92" s="10">
        <v>0.20523596599999999</v>
      </c>
      <c r="AE92" s="10">
        <v>0.19098595199999999</v>
      </c>
      <c r="AF92" s="10">
        <v>0.191289388</v>
      </c>
      <c r="AG92" s="10">
        <v>0.181892414</v>
      </c>
      <c r="AH92" s="10">
        <v>0.18691919700000001</v>
      </c>
      <c r="AI92" s="10">
        <v>0.168427785</v>
      </c>
      <c r="AJ92" s="10">
        <v>40.242141650000001</v>
      </c>
      <c r="AK92" s="10">
        <v>37.75650804</v>
      </c>
      <c r="AL92" s="10">
        <v>37.573755230000003</v>
      </c>
      <c r="AM92" s="10">
        <v>40.527061189999998</v>
      </c>
      <c r="AN92" s="10">
        <v>41.556798569999998</v>
      </c>
      <c r="AO92" s="10">
        <v>46.149324900000003</v>
      </c>
      <c r="AP92" s="10">
        <v>47.005917969999999</v>
      </c>
      <c r="AQ92" s="10">
        <v>44.628650239999999</v>
      </c>
      <c r="AR92" s="10">
        <v>-5.9578802819999996</v>
      </c>
      <c r="AS92" s="10">
        <v>-6.158114082</v>
      </c>
      <c r="AT92" s="10">
        <v>-7.2563137810000002</v>
      </c>
      <c r="AU92" s="10">
        <v>-8.0554655400000001</v>
      </c>
      <c r="AV92" s="10">
        <v>-7.9293554449999997</v>
      </c>
      <c r="AW92" s="10">
        <v>-8.4350295699999993</v>
      </c>
      <c r="AX92" s="10">
        <v>-7.1523193799999998</v>
      </c>
      <c r="AY92" s="10">
        <v>-7.0926310399999997</v>
      </c>
      <c r="AZ92" s="10">
        <v>5.1205819950000002</v>
      </c>
      <c r="BA92" s="10">
        <v>4.7295953989999999</v>
      </c>
      <c r="BB92" s="10">
        <v>4.9538228399999999</v>
      </c>
      <c r="BC92" s="10">
        <v>4.7794736640000002</v>
      </c>
      <c r="BD92" s="10">
        <v>4.6557089500000002</v>
      </c>
      <c r="BE92" s="10">
        <v>4.7847183510000004</v>
      </c>
      <c r="BF92" s="10">
        <v>4.7566540660000003</v>
      </c>
      <c r="BG92" s="10">
        <v>4.1558231450000003</v>
      </c>
      <c r="BH92" s="10">
        <v>-1.352185958</v>
      </c>
      <c r="BI92" s="10">
        <v>-1.634972463</v>
      </c>
      <c r="BJ92" s="10">
        <v>-1.6010802980000001</v>
      </c>
      <c r="BK92" s="10">
        <v>-1.672012037</v>
      </c>
      <c r="BL92" s="10">
        <v>-1.702468396</v>
      </c>
      <c r="BM92" s="10">
        <v>-1.7218595130000001</v>
      </c>
      <c r="BN92" s="10">
        <v>-1.7224685479999999</v>
      </c>
      <c r="BO92" s="10">
        <v>-1.8441385269999999</v>
      </c>
      <c r="BP92" s="10">
        <f>VLOOKUP($B92,[1]PhiInxIrossOut_ggeffects!$A$1:$F$316,2,FALSE)</f>
        <v>1.1299211835709599</v>
      </c>
      <c r="BQ92" s="10">
        <f>VLOOKUP($B92,[2]PhiInxICross_ggeffects!$A$1:$F$316,2,FALSE)</f>
        <v>1.3202711984382001</v>
      </c>
      <c r="BR92" s="10">
        <v>-6.9745734000000004E-2</v>
      </c>
      <c r="BS92" s="10">
        <v>0.52850876499999999</v>
      </c>
      <c r="BT92">
        <v>0.53645513307988602</v>
      </c>
      <c r="BU92">
        <v>0.53009467680612199</v>
      </c>
      <c r="BV92">
        <v>0.52691444866923998</v>
      </c>
      <c r="BW92">
        <v>0.51737376425859205</v>
      </c>
      <c r="BX92">
        <v>0.51419353612171104</v>
      </c>
      <c r="BY92">
        <v>0.506242965779506</v>
      </c>
      <c r="BZ92" s="15">
        <v>1.179480726</v>
      </c>
      <c r="CA92" s="15">
        <v>0.94011451999999995</v>
      </c>
      <c r="CB92" s="15">
        <v>0.98707384600000003</v>
      </c>
      <c r="CC92" s="15">
        <v>0.972937571</v>
      </c>
      <c r="CD92" s="15">
        <v>1.0152620919999999</v>
      </c>
      <c r="CE92" s="15">
        <v>0.80298618499999996</v>
      </c>
      <c r="CF92" s="15">
        <v>1.504405869</v>
      </c>
      <c r="CG92" s="10">
        <v>0.22752935299999999</v>
      </c>
      <c r="CH92" s="10">
        <v>36.237619960000004</v>
      </c>
      <c r="CI92" s="10">
        <v>38.523384970000002</v>
      </c>
      <c r="CJ92" s="10">
        <v>39.497085990000002</v>
      </c>
      <c r="CK92" s="10">
        <v>41.042168259999997</v>
      </c>
      <c r="CL92" s="10">
        <v>43.055565049999998</v>
      </c>
      <c r="CM92" s="10">
        <v>43.266002729999997</v>
      </c>
      <c r="CN92" s="10">
        <v>41.386644590000003</v>
      </c>
      <c r="CO92" s="10">
        <v>-6.6194224310000003</v>
      </c>
      <c r="CP92" s="10">
        <v>-7.2222098859999999</v>
      </c>
      <c r="CQ92" s="10">
        <v>-6.8130781980000004</v>
      </c>
      <c r="CR92" s="10">
        <v>-7.085396512</v>
      </c>
      <c r="CS92" s="10">
        <v>-6.5031167849999996</v>
      </c>
      <c r="CT92" s="10">
        <v>-7.5823962109999998</v>
      </c>
      <c r="CU92" s="10">
        <v>-5.8281964659999996</v>
      </c>
    </row>
    <row r="93" spans="1:99" x14ac:dyDescent="0.25">
      <c r="A93" s="12" t="s">
        <v>606</v>
      </c>
      <c r="B93" s="12" t="s">
        <v>272</v>
      </c>
      <c r="C93" t="s">
        <v>248</v>
      </c>
      <c r="D93" t="s">
        <v>528</v>
      </c>
      <c r="E93" t="s">
        <v>1675</v>
      </c>
      <c r="F93" t="s">
        <v>174</v>
      </c>
      <c r="G93" t="s">
        <v>218</v>
      </c>
      <c r="H93" t="s">
        <v>158</v>
      </c>
      <c r="I93" t="s">
        <v>155</v>
      </c>
      <c r="J93" t="s">
        <v>155</v>
      </c>
      <c r="K93" s="10">
        <v>0.83354682099999999</v>
      </c>
      <c r="L93" s="10">
        <v>1.1092907380000001</v>
      </c>
      <c r="M93" s="10">
        <v>0.83210320199999999</v>
      </c>
      <c r="N93" s="10">
        <v>0.71815998700000006</v>
      </c>
      <c r="O93" s="10">
        <v>0.69361340999999999</v>
      </c>
      <c r="P93" s="10">
        <v>0.89115211999999999</v>
      </c>
      <c r="Q93" s="10">
        <v>0.85977913399999994</v>
      </c>
      <c r="R93" s="10">
        <v>0.83879288799999996</v>
      </c>
      <c r="S93" s="10">
        <v>0.54348761099999998</v>
      </c>
      <c r="T93" s="10">
        <v>0.56092414400000001</v>
      </c>
      <c r="U93" s="10">
        <v>0.56907164300000002</v>
      </c>
      <c r="V93" s="10">
        <v>0.57890103800000003</v>
      </c>
      <c r="W93" s="10">
        <v>0.59290529999999997</v>
      </c>
      <c r="X93" s="10">
        <v>0.578753988</v>
      </c>
      <c r="Y93" s="10">
        <v>0.58039714200000003</v>
      </c>
      <c r="Z93" s="10">
        <v>0.59284371199999997</v>
      </c>
      <c r="AA93" s="10">
        <v>0.231809609</v>
      </c>
      <c r="AB93" s="10">
        <v>0.21166974999999999</v>
      </c>
      <c r="AC93" s="10">
        <v>0.22602620100000001</v>
      </c>
      <c r="AD93" s="10">
        <v>0.19939261599999999</v>
      </c>
      <c r="AE93" s="10">
        <v>0.181669622</v>
      </c>
      <c r="AF93" s="10">
        <v>0.16576581500000001</v>
      </c>
      <c r="AG93" s="10">
        <v>0.191561711</v>
      </c>
      <c r="AH93" s="10">
        <v>0.18686414800000001</v>
      </c>
      <c r="AI93" s="10">
        <v>0.177634018</v>
      </c>
      <c r="AJ93" s="10">
        <v>35.008466040000002</v>
      </c>
      <c r="AK93" s="10">
        <v>34.730529189999999</v>
      </c>
      <c r="AL93" s="10">
        <v>35.802298409999999</v>
      </c>
      <c r="AM93" s="10">
        <v>39.132288529999997</v>
      </c>
      <c r="AN93" s="10">
        <v>39.048350999999997</v>
      </c>
      <c r="AO93" s="10">
        <v>38.612962629999998</v>
      </c>
      <c r="AP93" s="10">
        <v>37.517349070000002</v>
      </c>
      <c r="AQ93" s="10">
        <v>36.702501750000003</v>
      </c>
      <c r="AR93" s="10">
        <v>-3.4035220599999998</v>
      </c>
      <c r="AS93" s="10">
        <v>-3.9928746190000002</v>
      </c>
      <c r="AT93" s="10">
        <v>-4.4985525710000003</v>
      </c>
      <c r="AU93" s="10">
        <v>-4.6941280709999997</v>
      </c>
      <c r="AV93" s="10">
        <v>-5.377208124</v>
      </c>
      <c r="AW93" s="10">
        <v>-6.2786337159999999</v>
      </c>
      <c r="AX93" s="10">
        <v>-4.8190513619999997</v>
      </c>
      <c r="AY93" s="10">
        <v>-4.9074934590000003</v>
      </c>
      <c r="AZ93" s="10">
        <v>4.8710150539999999</v>
      </c>
      <c r="BA93" s="10">
        <v>4.6751768550000001</v>
      </c>
      <c r="BB93" s="10">
        <v>4.8511715239999997</v>
      </c>
      <c r="BC93" s="10">
        <v>4.6397701360000001</v>
      </c>
      <c r="BD93" s="10">
        <v>4.4861249299999999</v>
      </c>
      <c r="BE93" s="10">
        <v>4.6733097460000002</v>
      </c>
      <c r="BF93" s="10">
        <v>4.5703271389999998</v>
      </c>
      <c r="BG93" s="10">
        <v>4.0496101769999999</v>
      </c>
      <c r="BH93" s="10">
        <v>-1.5373574249999999</v>
      </c>
      <c r="BI93" s="10">
        <v>-1.5274143140000001</v>
      </c>
      <c r="BJ93" s="10">
        <v>-1.6216325410000001</v>
      </c>
      <c r="BK93" s="10">
        <v>-1.7012028299999999</v>
      </c>
      <c r="BL93" s="10">
        <v>-1.7959492589999999</v>
      </c>
      <c r="BM93" s="10">
        <v>-1.6851463710000001</v>
      </c>
      <c r="BN93" s="10">
        <v>-1.723183436</v>
      </c>
      <c r="BO93" s="10">
        <v>-1.8075208389999999</v>
      </c>
      <c r="BP93" s="10">
        <f>VLOOKUP($B93,[1]PhiInxIrossOut_ggeffects!$A$1:$F$316,2,FALSE)</f>
        <v>1.16122592135668</v>
      </c>
      <c r="BQ93" s="10">
        <f>VLOOKUP($B93,[2]PhiInxICross_ggeffects!$A$1:$F$316,2,FALSE)</f>
        <v>1.3967304170632</v>
      </c>
      <c r="BR93" s="10">
        <v>-0.32640267299999998</v>
      </c>
      <c r="BS93" s="10">
        <v>0.52976598100000005</v>
      </c>
      <c r="BT93">
        <v>0.52313041825098705</v>
      </c>
      <c r="BU93">
        <v>0.527483269962015</v>
      </c>
      <c r="BV93">
        <v>0.52965969581752703</v>
      </c>
      <c r="BW93">
        <v>0.53618897338406901</v>
      </c>
      <c r="BX93">
        <v>0.53836539923958204</v>
      </c>
      <c r="BY93">
        <v>0.54380646387836595</v>
      </c>
      <c r="BZ93" s="15">
        <v>0.82840352299999997</v>
      </c>
      <c r="CA93" s="15">
        <v>1.078898905</v>
      </c>
      <c r="CB93" s="15">
        <v>0.70859211</v>
      </c>
      <c r="CC93" s="15">
        <v>0.97789378999999998</v>
      </c>
      <c r="CD93" s="15">
        <v>0.82768250700000001</v>
      </c>
      <c r="CE93" s="15">
        <v>0.68642390499999995</v>
      </c>
      <c r="CF93" s="15">
        <v>1.0097158939999999</v>
      </c>
      <c r="CG93" s="10">
        <v>0.25734308099999997</v>
      </c>
      <c r="CH93" s="10">
        <v>39.526420080000001</v>
      </c>
      <c r="CI93" s="10">
        <v>37.874027589999997</v>
      </c>
      <c r="CJ93" s="10">
        <v>39.113019799999996</v>
      </c>
      <c r="CK93" s="10">
        <v>39.187410149999998</v>
      </c>
      <c r="CL93" s="10">
        <v>41.921986869999998</v>
      </c>
      <c r="CM93" s="10">
        <v>41.357156119999999</v>
      </c>
      <c r="CN93" s="10">
        <v>42.347063820000002</v>
      </c>
      <c r="CO93" s="10">
        <v>-6.4324367210000002</v>
      </c>
      <c r="CP93" s="10">
        <v>-6.6255451799999996</v>
      </c>
      <c r="CQ93" s="10">
        <v>-6.4724628649999998</v>
      </c>
      <c r="CR93" s="10">
        <v>-6.3588335880000004</v>
      </c>
      <c r="CS93" s="10">
        <v>-7.1504773200000002</v>
      </c>
      <c r="CT93" s="10">
        <v>-5.856616227</v>
      </c>
      <c r="CU93" s="10">
        <v>-5.7623658239999997</v>
      </c>
    </row>
    <row r="94" spans="1:99" x14ac:dyDescent="0.25">
      <c r="A94" s="12" t="s">
        <v>609</v>
      </c>
      <c r="B94" s="12" t="s">
        <v>273</v>
      </c>
      <c r="C94" t="s">
        <v>248</v>
      </c>
      <c r="D94" t="s">
        <v>528</v>
      </c>
      <c r="E94" t="s">
        <v>1675</v>
      </c>
      <c r="F94" t="s">
        <v>174</v>
      </c>
      <c r="G94" t="s">
        <v>218</v>
      </c>
      <c r="H94" t="s">
        <v>160</v>
      </c>
      <c r="I94" t="s">
        <v>155</v>
      </c>
      <c r="J94" t="s">
        <v>155</v>
      </c>
      <c r="K94" s="10">
        <v>1.9023222470000001</v>
      </c>
      <c r="L94" s="10">
        <v>1.2114619470000001</v>
      </c>
      <c r="M94" s="10">
        <v>0.91837050200000003</v>
      </c>
      <c r="N94" s="10">
        <v>0.68514797299999997</v>
      </c>
      <c r="O94" s="10">
        <v>0.68710791100000002</v>
      </c>
      <c r="P94" s="10">
        <v>1.039267953</v>
      </c>
      <c r="Q94" s="10">
        <v>0.98227200400000003</v>
      </c>
      <c r="R94" s="10">
        <v>1.2546245140000001</v>
      </c>
      <c r="S94" s="10">
        <v>0.51895045900000003</v>
      </c>
      <c r="T94" s="10">
        <v>0.55137603400000001</v>
      </c>
      <c r="U94" s="10">
        <v>0.571961249</v>
      </c>
      <c r="V94" s="10">
        <v>0.57392405499999999</v>
      </c>
      <c r="W94" s="10">
        <v>0.58473915899999995</v>
      </c>
      <c r="X94" s="10">
        <v>0.56739868900000001</v>
      </c>
      <c r="Y94" s="10">
        <v>0.57829040099999995</v>
      </c>
      <c r="Z94" s="10">
        <v>0.57798033900000001</v>
      </c>
      <c r="AA94" s="10">
        <v>0.21867019100000001</v>
      </c>
      <c r="AB94" s="10">
        <v>0.28974159900000002</v>
      </c>
      <c r="AC94" s="10">
        <v>0.246446571</v>
      </c>
      <c r="AD94" s="10">
        <v>0.20707872399999999</v>
      </c>
      <c r="AE94" s="10">
        <v>0.18819807</v>
      </c>
      <c r="AF94" s="10">
        <v>0.177156436</v>
      </c>
      <c r="AG94" s="10">
        <v>0.21522353</v>
      </c>
      <c r="AH94" s="10">
        <v>0.19987549299999999</v>
      </c>
      <c r="AI94" s="10">
        <v>0.22213372100000001</v>
      </c>
      <c r="AJ94" s="10">
        <v>33.792180999999999</v>
      </c>
      <c r="AK94" s="10">
        <v>33.845071109999999</v>
      </c>
      <c r="AL94" s="10">
        <v>33.976767680000002</v>
      </c>
      <c r="AM94" s="10">
        <v>40.26127185</v>
      </c>
      <c r="AN94" s="10">
        <v>37.815688389999998</v>
      </c>
      <c r="AO94" s="10">
        <v>36.115951430000003</v>
      </c>
      <c r="AP94" s="10">
        <v>36.333819179999999</v>
      </c>
      <c r="AQ94" s="10">
        <v>31.21167033</v>
      </c>
      <c r="AR94" s="10">
        <v>-5.3491874150000003</v>
      </c>
      <c r="AS94" s="10">
        <v>-7.4021571279999998</v>
      </c>
      <c r="AT94" s="10">
        <v>-7.852562528</v>
      </c>
      <c r="AU94" s="10">
        <v>-7.3848674159999996</v>
      </c>
      <c r="AV94" s="10">
        <v>-7.484269329</v>
      </c>
      <c r="AW94" s="10">
        <v>-7.5566066540000003</v>
      </c>
      <c r="AX94" s="10">
        <v>-7.158257281</v>
      </c>
      <c r="AY94" s="10">
        <v>-6.9902347410000001</v>
      </c>
      <c r="AZ94" s="10">
        <v>4.9654946369999999</v>
      </c>
      <c r="BA94" s="10">
        <v>4.7052485600000002</v>
      </c>
      <c r="BB94" s="10">
        <v>4.7504471050000001</v>
      </c>
      <c r="BC94" s="10">
        <v>4.6947245239999997</v>
      </c>
      <c r="BD94" s="10">
        <v>4.4840209020000001</v>
      </c>
      <c r="BE94" s="10">
        <v>4.6979929379999996</v>
      </c>
      <c r="BF94" s="10">
        <v>4.5114382329999998</v>
      </c>
      <c r="BG94" s="10">
        <v>3.998063379</v>
      </c>
      <c r="BH94" s="10">
        <v>-1.301685223</v>
      </c>
      <c r="BI94" s="10">
        <v>-1.4324174810000001</v>
      </c>
      <c r="BJ94" s="10">
        <v>-1.564910231</v>
      </c>
      <c r="BK94" s="10">
        <v>-1.6534151340000001</v>
      </c>
      <c r="BL94" s="10">
        <v>-1.7278592509999999</v>
      </c>
      <c r="BM94" s="10">
        <v>-1.586592019</v>
      </c>
      <c r="BN94" s="10">
        <v>-1.654438225</v>
      </c>
      <c r="BO94" s="10">
        <v>-1.636445653</v>
      </c>
      <c r="BP94" s="10">
        <f>VLOOKUP($B94,[1]PhiInxIrossOut_ggeffects!$A$1:$F$316,2,FALSE)</f>
        <v>1.15477762571499</v>
      </c>
      <c r="BQ94" s="10">
        <f>VLOOKUP($B94,[2]PhiInxICross_ggeffects!$A$1:$F$316,2,FALSE)</f>
        <v>1.34991083447355</v>
      </c>
      <c r="BR94" s="10">
        <v>-0.58862934</v>
      </c>
      <c r="BS94" s="10">
        <v>0.52941788700000003</v>
      </c>
      <c r="BT94">
        <v>0.54249125230206396</v>
      </c>
      <c r="BU94">
        <v>0.53520395948438404</v>
      </c>
      <c r="BV94">
        <v>0.53156031307554497</v>
      </c>
      <c r="BW94">
        <v>0.52062937384902497</v>
      </c>
      <c r="BX94">
        <v>0.51698572744018501</v>
      </c>
      <c r="BY94">
        <v>0.50787661141808504</v>
      </c>
      <c r="BZ94" s="15">
        <v>0.67919408199999998</v>
      </c>
      <c r="CA94" s="15">
        <v>0.63804506400000005</v>
      </c>
      <c r="CB94" s="15">
        <v>0.74910116500000001</v>
      </c>
      <c r="CC94" s="15">
        <v>0.69517181500000003</v>
      </c>
      <c r="CD94" s="15">
        <v>0.75327796000000002</v>
      </c>
      <c r="CE94" s="15">
        <v>0.67735527900000003</v>
      </c>
      <c r="CF94" s="15">
        <v>0.783176498</v>
      </c>
      <c r="CG94" s="10">
        <v>0.29256407600000001</v>
      </c>
      <c r="CH94" s="10">
        <v>38.52473337</v>
      </c>
      <c r="CI94" s="10">
        <v>40.532328999999997</v>
      </c>
      <c r="CJ94" s="10">
        <v>40.264627310000002</v>
      </c>
      <c r="CK94" s="10">
        <v>41.518604940000003</v>
      </c>
      <c r="CL94" s="10">
        <v>43.369736250000003</v>
      </c>
      <c r="CM94" s="10">
        <v>44.512556539999999</v>
      </c>
      <c r="CN94" s="10">
        <v>42.751677970000003</v>
      </c>
      <c r="CO94" s="10">
        <v>-4.0599340210000001</v>
      </c>
      <c r="CP94" s="10">
        <v>-3.6222867120000002</v>
      </c>
      <c r="CQ94" s="10">
        <v>-4.001856321</v>
      </c>
      <c r="CR94" s="10">
        <v>-4.0113113159999996</v>
      </c>
      <c r="CS94" s="10">
        <v>-4.0872658279999996</v>
      </c>
      <c r="CT94" s="10">
        <v>-4.1760713420000002</v>
      </c>
      <c r="CU94" s="10">
        <v>-3.2649609929999999</v>
      </c>
    </row>
    <row r="95" spans="1:99" x14ac:dyDescent="0.25">
      <c r="A95" s="12" t="s">
        <v>612</v>
      </c>
      <c r="B95" s="12" t="s">
        <v>274</v>
      </c>
      <c r="C95" t="s">
        <v>248</v>
      </c>
      <c r="D95" t="s">
        <v>528</v>
      </c>
      <c r="E95" t="s">
        <v>1675</v>
      </c>
      <c r="F95" t="s">
        <v>174</v>
      </c>
      <c r="G95" t="s">
        <v>275</v>
      </c>
      <c r="H95" t="s">
        <v>155</v>
      </c>
      <c r="I95" t="s">
        <v>155</v>
      </c>
      <c r="J95" t="s">
        <v>155</v>
      </c>
      <c r="K95" s="10">
        <v>1.0730171660000001</v>
      </c>
      <c r="L95" s="10">
        <v>0.74929159999999995</v>
      </c>
      <c r="M95" s="10">
        <v>0.61921521800000001</v>
      </c>
      <c r="N95" s="10">
        <v>0.49378584599999997</v>
      </c>
      <c r="O95" s="10">
        <v>0.68173315800000001</v>
      </c>
      <c r="P95" s="10">
        <v>0.570912753</v>
      </c>
      <c r="Q95" s="10">
        <v>0.42674917899999998</v>
      </c>
      <c r="R95" s="10">
        <v>0.49293055699999999</v>
      </c>
      <c r="S95" s="10">
        <v>0.51159500400000002</v>
      </c>
      <c r="T95" s="10">
        <v>0.56412336900000004</v>
      </c>
      <c r="U95" s="10">
        <v>0.57216456299999996</v>
      </c>
      <c r="V95" s="10">
        <v>0.57146973700000003</v>
      </c>
      <c r="W95" s="10">
        <v>0.57696957800000004</v>
      </c>
      <c r="X95" s="10">
        <v>0.57727578199999996</v>
      </c>
      <c r="Y95" s="10">
        <v>0.58179985999999995</v>
      </c>
      <c r="Z95" s="10">
        <v>0.59561771600000002</v>
      </c>
      <c r="AA95" s="10">
        <v>0.26802749999999997</v>
      </c>
      <c r="AB95" s="10">
        <v>0.24364063399999999</v>
      </c>
      <c r="AC95" s="10">
        <v>0.18523224699999999</v>
      </c>
      <c r="AD95" s="10">
        <v>0.164386963</v>
      </c>
      <c r="AE95" s="10">
        <v>0.15083154600000001</v>
      </c>
      <c r="AF95" s="10">
        <v>0.16178545599999999</v>
      </c>
      <c r="AG95" s="10">
        <v>0.15308307800000001</v>
      </c>
      <c r="AH95" s="10">
        <v>0.138750347</v>
      </c>
      <c r="AI95" s="10">
        <v>0.133367084</v>
      </c>
      <c r="AJ95" s="10">
        <v>36.136673819999999</v>
      </c>
      <c r="AK95" s="10">
        <v>35.76093075</v>
      </c>
      <c r="AL95" s="10">
        <v>34.359686549999999</v>
      </c>
      <c r="AM95" s="10">
        <v>39.068668260000003</v>
      </c>
      <c r="AN95" s="10">
        <v>38.296872690000001</v>
      </c>
      <c r="AO95" s="10">
        <v>38.097321360000002</v>
      </c>
      <c r="AP95" s="10">
        <v>40.179386000000001</v>
      </c>
      <c r="AQ95" s="10">
        <v>34.352572379999998</v>
      </c>
      <c r="AR95" s="10">
        <v>-4.6785365710000004</v>
      </c>
      <c r="AS95" s="10">
        <v>-5.2494199569999997</v>
      </c>
      <c r="AT95" s="10">
        <v>-4.521414568</v>
      </c>
      <c r="AU95" s="10">
        <v>-4.4494709219999997</v>
      </c>
      <c r="AV95" s="10">
        <v>-4.9623115169999998</v>
      </c>
      <c r="AW95" s="10">
        <v>-4.8113477360000001</v>
      </c>
      <c r="AX95" s="10">
        <v>-4.7360143890000002</v>
      </c>
      <c r="AY95" s="10">
        <v>-5.2531471549999997</v>
      </c>
      <c r="AZ95" s="10">
        <v>5.0585552500000004</v>
      </c>
      <c r="BA95" s="10">
        <v>4.7369201949999997</v>
      </c>
      <c r="BB95" s="10">
        <v>4.8972959620000003</v>
      </c>
      <c r="BC95" s="10">
        <v>4.7744751350000003</v>
      </c>
      <c r="BD95" s="10">
        <v>4.6405470060000003</v>
      </c>
      <c r="BE95" s="10">
        <v>4.7419969870000003</v>
      </c>
      <c r="BF95" s="10">
        <v>4.6728766320000004</v>
      </c>
      <c r="BG95" s="10">
        <v>4.0927273179999997</v>
      </c>
      <c r="BH95" s="10">
        <v>-1.583121891</v>
      </c>
      <c r="BI95" s="10">
        <v>-1.758129896</v>
      </c>
      <c r="BJ95" s="10">
        <v>-1.857546699</v>
      </c>
      <c r="BK95" s="10">
        <v>-1.943246494</v>
      </c>
      <c r="BL95" s="10">
        <v>-1.9524939400000001</v>
      </c>
      <c r="BM95" s="10">
        <v>-1.9365246359999999</v>
      </c>
      <c r="BN95" s="10">
        <v>-2.0236610330000002</v>
      </c>
      <c r="BO95" s="10">
        <v>-2.113122417</v>
      </c>
      <c r="BP95" s="10">
        <f>VLOOKUP($B95,[1]PhiInxIrossOut_ggeffects!$A$1:$F$316,2,FALSE)</f>
        <v>1.20856326599953</v>
      </c>
      <c r="BQ95" s="10">
        <f>VLOOKUP($B95,[2]PhiInxICross_ggeffects!$A$1:$F$316,2,FALSE)</f>
        <v>1.3718453498929799</v>
      </c>
      <c r="BR95" s="10">
        <v>-0.111962747</v>
      </c>
      <c r="BS95" s="10">
        <v>0.53236240499999998</v>
      </c>
      <c r="BT95">
        <v>0.54349771863121699</v>
      </c>
      <c r="BU95">
        <v>0.54419125475288999</v>
      </c>
      <c r="BV95">
        <v>0.54453802281372599</v>
      </c>
      <c r="BW95">
        <v>0.54557832699623598</v>
      </c>
      <c r="BX95">
        <v>0.54592509505707199</v>
      </c>
      <c r="BY95">
        <v>0.54679201520916298</v>
      </c>
      <c r="BZ95" s="15">
        <v>0.92751392300000002</v>
      </c>
      <c r="CA95" s="15">
        <v>1.144552263</v>
      </c>
      <c r="CB95" s="15">
        <v>0.86483198699999997</v>
      </c>
      <c r="CC95" s="15">
        <v>1.0233466710000001</v>
      </c>
      <c r="CD95" s="15">
        <v>1.042945655</v>
      </c>
      <c r="CE95" s="15">
        <v>0.87359576299999997</v>
      </c>
      <c r="CF95" s="15">
        <v>1.0718972950000001</v>
      </c>
      <c r="CG95" s="10">
        <v>0.225557902</v>
      </c>
      <c r="CH95" s="10">
        <v>36.658769669999998</v>
      </c>
      <c r="CI95" s="10">
        <v>35.397874850000001</v>
      </c>
      <c r="CJ95" s="10">
        <v>37.059272440000001</v>
      </c>
      <c r="CK95" s="10">
        <v>37.702879809999999</v>
      </c>
      <c r="CL95" s="10">
        <v>42.356310239999999</v>
      </c>
      <c r="CM95" s="10">
        <v>43.403831760000003</v>
      </c>
      <c r="CN95" s="10">
        <v>43.283637509999998</v>
      </c>
      <c r="CO95" s="10">
        <v>-7.1086070530000001</v>
      </c>
      <c r="CP95" s="10">
        <v>-6.9919582240000002</v>
      </c>
      <c r="CQ95" s="10">
        <v>-6.6777521579999997</v>
      </c>
      <c r="CR95" s="10">
        <v>-7.0712255400000004</v>
      </c>
      <c r="CS95" s="10">
        <v>-6.4314908319999997</v>
      </c>
      <c r="CT95" s="10">
        <v>-7.3409033570000002</v>
      </c>
      <c r="CU95" s="10">
        <v>-6.5784265450000001</v>
      </c>
    </row>
    <row r="96" spans="1:99" x14ac:dyDescent="0.25">
      <c r="A96" s="12" t="s">
        <v>615</v>
      </c>
      <c r="B96" s="12" t="s">
        <v>276</v>
      </c>
      <c r="C96" t="s">
        <v>248</v>
      </c>
      <c r="D96" t="s">
        <v>528</v>
      </c>
      <c r="E96" t="s">
        <v>1675</v>
      </c>
      <c r="F96" t="s">
        <v>174</v>
      </c>
      <c r="G96" t="s">
        <v>277</v>
      </c>
      <c r="H96" t="s">
        <v>155</v>
      </c>
      <c r="I96" t="s">
        <v>155</v>
      </c>
      <c r="J96" t="s">
        <v>155</v>
      </c>
      <c r="K96" s="10">
        <v>0.84447006999999996</v>
      </c>
      <c r="L96" s="10">
        <v>0.67578809900000003</v>
      </c>
      <c r="M96" s="10">
        <v>0.86378988700000003</v>
      </c>
      <c r="N96" s="10">
        <v>0.68843991400000004</v>
      </c>
      <c r="O96" s="10">
        <v>0.64710587900000005</v>
      </c>
      <c r="P96" s="10">
        <v>0.65247235999999997</v>
      </c>
      <c r="Q96" s="10">
        <v>0.63567795699999996</v>
      </c>
      <c r="R96" s="10">
        <v>0.65489325700000001</v>
      </c>
      <c r="S96" s="10">
        <v>0.53121448000000004</v>
      </c>
      <c r="T96" s="10">
        <v>0.57969214999999996</v>
      </c>
      <c r="U96" s="10">
        <v>0.57370104899999996</v>
      </c>
      <c r="V96" s="10">
        <v>0.58757004400000001</v>
      </c>
      <c r="W96" s="10">
        <v>0.590412253</v>
      </c>
      <c r="X96" s="10">
        <v>0.59135628900000003</v>
      </c>
      <c r="Y96" s="10">
        <v>0.58577068499999996</v>
      </c>
      <c r="Z96" s="10">
        <v>0.59938661299999996</v>
      </c>
      <c r="AA96" s="10">
        <v>0.24573218699999999</v>
      </c>
      <c r="AB96" s="10">
        <v>0.21900329299999999</v>
      </c>
      <c r="AC96" s="10">
        <v>0.17431907299999999</v>
      </c>
      <c r="AD96" s="10">
        <v>0.19213964</v>
      </c>
      <c r="AE96" s="10">
        <v>0.16677608899999999</v>
      </c>
      <c r="AF96" s="10">
        <v>0.15851283899999999</v>
      </c>
      <c r="AG96" s="10">
        <v>0.15791408200000001</v>
      </c>
      <c r="AH96" s="10">
        <v>0.15969941600000001</v>
      </c>
      <c r="AI96" s="10">
        <v>0.153247671</v>
      </c>
      <c r="AJ96" s="10">
        <v>44.14795617</v>
      </c>
      <c r="AK96" s="10">
        <v>42.58274213</v>
      </c>
      <c r="AL96" s="10">
        <v>41.158569319999998</v>
      </c>
      <c r="AM96" s="10">
        <v>44.30185513</v>
      </c>
      <c r="AN96" s="10">
        <v>46.808849530000003</v>
      </c>
      <c r="AO96" s="10">
        <v>47.585401509999997</v>
      </c>
      <c r="AP96" s="10">
        <v>47.449513690000003</v>
      </c>
      <c r="AQ96" s="10">
        <v>44.7840007</v>
      </c>
      <c r="AR96" s="10">
        <v>-5.504961582</v>
      </c>
      <c r="AS96" s="10">
        <v>-5.1480480670000004</v>
      </c>
      <c r="AT96" s="10">
        <v>-6.0538992890000003</v>
      </c>
      <c r="AU96" s="10">
        <v>-7.4256746769999999</v>
      </c>
      <c r="AV96" s="10">
        <v>-7.0541544539999999</v>
      </c>
      <c r="AW96" s="10">
        <v>-7.3099966490000003</v>
      </c>
      <c r="AX96" s="10">
        <v>-6.4783104759999999</v>
      </c>
      <c r="AY96" s="10">
        <v>-6.6198142219999996</v>
      </c>
      <c r="AZ96" s="10">
        <v>5.062120212</v>
      </c>
      <c r="BA96" s="10">
        <v>4.679841455</v>
      </c>
      <c r="BB96" s="10">
        <v>4.9650621130000001</v>
      </c>
      <c r="BC96" s="10">
        <v>4.7446885400000003</v>
      </c>
      <c r="BD96" s="10">
        <v>4.6333406119999996</v>
      </c>
      <c r="BE96" s="10">
        <v>4.7478737840000003</v>
      </c>
      <c r="BF96" s="10">
        <v>4.7164407700000002</v>
      </c>
      <c r="BG96" s="10">
        <v>4.1418587010000003</v>
      </c>
      <c r="BH96" s="10">
        <v>-1.5653046429999999</v>
      </c>
      <c r="BI96" s="10">
        <v>-1.769069496</v>
      </c>
      <c r="BJ96" s="10">
        <v>-1.6994595939999999</v>
      </c>
      <c r="BK96" s="10">
        <v>-1.815232188</v>
      </c>
      <c r="BL96" s="10">
        <v>-1.8720720099999999</v>
      </c>
      <c r="BM96" s="10">
        <v>-1.8635361269999999</v>
      </c>
      <c r="BN96" s="10">
        <v>-1.875549669</v>
      </c>
      <c r="BO96" s="10">
        <v>-1.953197021</v>
      </c>
      <c r="BP96" s="10">
        <f>VLOOKUP($B96,[1]PhiInxIrossOut_ggeffects!$A$1:$F$316,2,FALSE)</f>
        <v>1.18593415728525</v>
      </c>
      <c r="BQ96" s="10">
        <f>VLOOKUP($B96,[2]PhiInxICross_ggeffects!$A$1:$F$316,2,FALSE)</f>
        <v>1.4688398105631999</v>
      </c>
      <c r="BR96" s="10">
        <v>-0.50289767399999996</v>
      </c>
      <c r="BS96" s="10">
        <v>0.53095486999999997</v>
      </c>
      <c r="BT96">
        <v>0.52899163498102497</v>
      </c>
      <c r="BU96">
        <v>0.53353460076049397</v>
      </c>
      <c r="BV96">
        <v>0.53580608365022797</v>
      </c>
      <c r="BW96">
        <v>0.54262053231943097</v>
      </c>
      <c r="BX96">
        <v>0.54489201520916497</v>
      </c>
      <c r="BY96">
        <v>0.55057072243350003</v>
      </c>
      <c r="BZ96" s="15">
        <v>0.80010277699999999</v>
      </c>
      <c r="CA96" s="15">
        <v>0.59166855299999999</v>
      </c>
      <c r="CB96" s="15">
        <v>0.62789637499999995</v>
      </c>
      <c r="CC96" s="15">
        <v>0.74380067599999999</v>
      </c>
      <c r="CD96" s="15">
        <v>0.82494799100000005</v>
      </c>
      <c r="CE96" s="15">
        <v>0.70073354200000004</v>
      </c>
      <c r="CF96" s="15">
        <v>0.93659533800000005</v>
      </c>
      <c r="CG96" s="10">
        <v>0.27378047100000003</v>
      </c>
      <c r="CH96" s="10">
        <v>40.45986611</v>
      </c>
      <c r="CI96" s="10">
        <v>39.935605080000002</v>
      </c>
      <c r="CJ96" s="10">
        <v>40.991726659999998</v>
      </c>
      <c r="CK96" s="10">
        <v>44.022954689999999</v>
      </c>
      <c r="CL96" s="10">
        <v>46.569509500000002</v>
      </c>
      <c r="CM96" s="10">
        <v>45.924833839999998</v>
      </c>
      <c r="CN96" s="10">
        <v>45.235422579999998</v>
      </c>
      <c r="CO96" s="10">
        <v>-5.9297221130000004</v>
      </c>
      <c r="CP96" s="10">
        <v>-5.7718555809999996</v>
      </c>
      <c r="CQ96" s="10">
        <v>-6.2732604390000004</v>
      </c>
      <c r="CR96" s="10">
        <v>-5.3490163229999999</v>
      </c>
      <c r="CS96" s="10">
        <v>-6.4866389619999998</v>
      </c>
      <c r="CT96" s="10">
        <v>-6.3568657440000003</v>
      </c>
      <c r="CU96" s="10">
        <v>-5.7192910650000002</v>
      </c>
    </row>
    <row r="97" spans="1:99" x14ac:dyDescent="0.25">
      <c r="A97" s="12" t="s">
        <v>618</v>
      </c>
      <c r="B97" s="12" t="s">
        <v>278</v>
      </c>
      <c r="C97" t="s">
        <v>248</v>
      </c>
      <c r="D97" t="s">
        <v>528</v>
      </c>
      <c r="E97" t="s">
        <v>1675</v>
      </c>
      <c r="F97" t="s">
        <v>174</v>
      </c>
      <c r="G97" t="s">
        <v>279</v>
      </c>
      <c r="H97" t="s">
        <v>158</v>
      </c>
      <c r="I97" t="s">
        <v>155</v>
      </c>
      <c r="J97" t="s">
        <v>155</v>
      </c>
      <c r="K97" s="10">
        <v>1.099734891</v>
      </c>
      <c r="L97" s="10">
        <v>1.6582149589999999</v>
      </c>
      <c r="M97" s="10">
        <v>0.60703720900000002</v>
      </c>
      <c r="N97" s="10">
        <v>0.82221654399999999</v>
      </c>
      <c r="O97" s="10">
        <v>0.54276565700000001</v>
      </c>
      <c r="P97" s="10">
        <v>0.53841308300000001</v>
      </c>
      <c r="Q97" s="10">
        <v>0.39217853600000002</v>
      </c>
      <c r="R97" s="10">
        <v>0.97182408499999995</v>
      </c>
      <c r="S97" s="10">
        <v>0.49263622299999998</v>
      </c>
      <c r="T97" s="10">
        <v>0.52655007200000004</v>
      </c>
      <c r="U97" s="10">
        <v>0.53629214999999997</v>
      </c>
      <c r="V97" s="10">
        <v>0.54569632400000001</v>
      </c>
      <c r="W97" s="10">
        <v>0.57160677500000001</v>
      </c>
      <c r="X97" s="10">
        <v>0.55341586399999998</v>
      </c>
      <c r="Y97" s="10">
        <v>0.55665359699999994</v>
      </c>
      <c r="Z97" s="10">
        <v>0.56741267299999998</v>
      </c>
      <c r="AA97" s="10">
        <v>0.27653131800000003</v>
      </c>
      <c r="AB97" s="10">
        <v>0.26284325200000003</v>
      </c>
      <c r="AC97" s="10">
        <v>0.2656231</v>
      </c>
      <c r="AD97" s="10">
        <v>0.19059931799999999</v>
      </c>
      <c r="AE97" s="10">
        <v>0.198576381</v>
      </c>
      <c r="AF97" s="10">
        <v>0.154657197</v>
      </c>
      <c r="AG97" s="10">
        <v>0.16540351</v>
      </c>
      <c r="AH97" s="10">
        <v>0.145424832</v>
      </c>
      <c r="AI97" s="10">
        <v>0.174582822</v>
      </c>
      <c r="AJ97" s="10">
        <v>40.983004520000001</v>
      </c>
      <c r="AK97" s="10">
        <v>38.120686749999997</v>
      </c>
      <c r="AL97" s="10">
        <v>37.040442970000001</v>
      </c>
      <c r="AM97" s="10">
        <v>40.137871560000001</v>
      </c>
      <c r="AN97" s="10">
        <v>38.370319590000001</v>
      </c>
      <c r="AO97" s="10">
        <v>44.237021050000003</v>
      </c>
      <c r="AP97" s="10">
        <v>44.215776239999997</v>
      </c>
      <c r="AQ97" s="10">
        <v>42.625760419999999</v>
      </c>
      <c r="AR97" s="10">
        <v>-3.9444326119999999</v>
      </c>
      <c r="AS97" s="10">
        <v>-4.5426287790000002</v>
      </c>
      <c r="AT97" s="10">
        <v>-4.6702424819999999</v>
      </c>
      <c r="AU97" s="10">
        <v>-3.8222722170000001</v>
      </c>
      <c r="AV97" s="10">
        <v>-4.2754184579999999</v>
      </c>
      <c r="AW97" s="10">
        <v>-5.5615410049999996</v>
      </c>
      <c r="AX97" s="10">
        <v>-4.4999210190000003</v>
      </c>
      <c r="AY97" s="10">
        <v>-4.8110018060000002</v>
      </c>
      <c r="AZ97" s="10">
        <v>5.0845355169999999</v>
      </c>
      <c r="BA97" s="10">
        <v>4.8327042020000004</v>
      </c>
      <c r="BB97" s="10">
        <v>4.927998509</v>
      </c>
      <c r="BC97" s="10">
        <v>4.842610734</v>
      </c>
      <c r="BD97" s="10">
        <v>4.5909956660000004</v>
      </c>
      <c r="BE97" s="10">
        <v>4.7577568860000001</v>
      </c>
      <c r="BF97" s="10">
        <v>4.6625290330000002</v>
      </c>
      <c r="BG97" s="10">
        <v>4.1085753030000003</v>
      </c>
      <c r="BH97" s="10">
        <v>-1.437259855</v>
      </c>
      <c r="BI97" s="10">
        <v>-1.4757312170000001</v>
      </c>
      <c r="BJ97" s="10">
        <v>-1.705189989</v>
      </c>
      <c r="BK97" s="10">
        <v>-1.7145742509999999</v>
      </c>
      <c r="BL97" s="10">
        <v>-1.8983700290000001</v>
      </c>
      <c r="BM97" s="10">
        <v>-1.8373789439999999</v>
      </c>
      <c r="BN97" s="10">
        <v>-1.9710488770000001</v>
      </c>
      <c r="BO97" s="10">
        <v>-1.910852633</v>
      </c>
      <c r="BP97" s="10">
        <f>VLOOKUP($B97,[1]PhiInxIrossOut_ggeffects!$A$1:$F$316,2,FALSE)</f>
        <v>1.17618845214239</v>
      </c>
      <c r="BQ97" s="10">
        <f>VLOOKUP($B97,[2]PhiInxICross_ggeffects!$A$1:$F$316,2,FALSE)</f>
        <v>1.15888370933962</v>
      </c>
      <c r="BR97" s="10">
        <v>-0.34643838199999999</v>
      </c>
      <c r="BS97" s="10">
        <v>0.53083188100000001</v>
      </c>
      <c r="BT97">
        <v>0.53042623574148295</v>
      </c>
      <c r="BU97">
        <v>0.53385057034224304</v>
      </c>
      <c r="BV97">
        <v>0.53556273764262396</v>
      </c>
      <c r="BW97">
        <v>0.54069923954376498</v>
      </c>
      <c r="BX97">
        <v>0.54241140684414502</v>
      </c>
      <c r="BY97">
        <v>0.54669182509509595</v>
      </c>
      <c r="BZ97" s="15">
        <v>1.1273668100000001</v>
      </c>
      <c r="CA97" s="15">
        <v>0.92240454299999997</v>
      </c>
      <c r="CB97" s="15">
        <v>0.798606704</v>
      </c>
      <c r="CC97" s="15">
        <v>0.67052710900000001</v>
      </c>
      <c r="CD97" s="15">
        <v>0.94926034800000003</v>
      </c>
      <c r="CE97" s="15">
        <v>0.58800591700000004</v>
      </c>
      <c r="CF97" s="15">
        <v>0.94822690399999998</v>
      </c>
      <c r="CG97" s="10">
        <v>0.25831891899999998</v>
      </c>
      <c r="CH97" s="10">
        <v>35.498975289999997</v>
      </c>
      <c r="CI97" s="10">
        <v>34.686242280000002</v>
      </c>
      <c r="CJ97" s="10">
        <v>39.394625040000001</v>
      </c>
      <c r="CK97" s="10">
        <v>38.956462520000002</v>
      </c>
      <c r="CL97" s="10">
        <v>43.926696999999997</v>
      </c>
      <c r="CM97" s="10">
        <v>40.93818658</v>
      </c>
      <c r="CN97" s="10">
        <v>41.946123780000001</v>
      </c>
      <c r="CO97" s="10">
        <v>-5.0798273749999998</v>
      </c>
      <c r="CP97" s="10">
        <v>-5.45654197</v>
      </c>
      <c r="CQ97" s="10">
        <v>-5.4558402560000001</v>
      </c>
      <c r="CR97" s="10">
        <v>-5.6294858850000002</v>
      </c>
      <c r="CS97" s="10">
        <v>-5.8203503589999999</v>
      </c>
      <c r="CT97" s="10">
        <v>-5.2446765280000003</v>
      </c>
      <c r="CU97" s="10">
        <v>-4.8494119859999998</v>
      </c>
    </row>
    <row r="98" spans="1:99" x14ac:dyDescent="0.25">
      <c r="A98" s="12" t="s">
        <v>877</v>
      </c>
      <c r="B98" s="12" t="s">
        <v>280</v>
      </c>
      <c r="C98" t="s">
        <v>281</v>
      </c>
      <c r="D98" t="s">
        <v>529</v>
      </c>
      <c r="E98" t="s">
        <v>1676</v>
      </c>
      <c r="F98" t="s">
        <v>153</v>
      </c>
      <c r="G98" t="s">
        <v>154</v>
      </c>
      <c r="H98" t="s">
        <v>155</v>
      </c>
      <c r="I98" t="s">
        <v>155</v>
      </c>
      <c r="J98" t="s">
        <v>155</v>
      </c>
      <c r="K98" s="10">
        <v>1.935555023</v>
      </c>
      <c r="L98" s="10">
        <v>0.77773829699999997</v>
      </c>
      <c r="M98" s="10">
        <v>0.50761916500000004</v>
      </c>
      <c r="N98" s="10">
        <v>0.54564663099999999</v>
      </c>
      <c r="O98" s="10">
        <v>0.54451414200000003</v>
      </c>
      <c r="P98" s="10">
        <v>0.62851661599999997</v>
      </c>
      <c r="Q98" s="10">
        <v>0.56091806099999997</v>
      </c>
      <c r="R98" s="10">
        <v>0.73254581699999999</v>
      </c>
      <c r="S98" s="10">
        <v>0.50557299200000005</v>
      </c>
      <c r="T98" s="10">
        <v>0.56127941999999997</v>
      </c>
      <c r="U98" s="10">
        <v>0.57261607699999995</v>
      </c>
      <c r="V98" s="10">
        <v>0.57851217700000002</v>
      </c>
      <c r="W98" s="10">
        <v>0.58018502900000002</v>
      </c>
      <c r="X98" s="10">
        <v>0.56975440099999997</v>
      </c>
      <c r="Y98" s="10">
        <v>0.58149655499999997</v>
      </c>
      <c r="Z98" s="10">
        <v>0.584694567</v>
      </c>
      <c r="AA98" s="10">
        <v>0.25342187100000002</v>
      </c>
      <c r="AB98" s="10">
        <v>0.30040227400000002</v>
      </c>
      <c r="AC98" s="10">
        <v>0.19482512599999999</v>
      </c>
      <c r="AD98" s="10">
        <v>0.159393324</v>
      </c>
      <c r="AE98" s="10">
        <v>0.15880370099999999</v>
      </c>
      <c r="AF98" s="10">
        <v>0.15424496400000001</v>
      </c>
      <c r="AG98" s="10">
        <v>0.170316514</v>
      </c>
      <c r="AH98" s="10">
        <v>0.15357928500000001</v>
      </c>
      <c r="AI98" s="10">
        <v>0.16912308300000001</v>
      </c>
      <c r="AJ98" s="10">
        <v>37.127083310000003</v>
      </c>
      <c r="AK98" s="10">
        <v>37.746637419999999</v>
      </c>
      <c r="AL98" s="10">
        <v>39.014937510000003</v>
      </c>
      <c r="AM98" s="10">
        <v>41.057650449999997</v>
      </c>
      <c r="AN98" s="10">
        <v>40.783733079999998</v>
      </c>
      <c r="AO98" s="10">
        <v>43.581277479999997</v>
      </c>
      <c r="AP98" s="10">
        <v>43.687777740000001</v>
      </c>
      <c r="AQ98" s="10">
        <v>38.647516750000001</v>
      </c>
      <c r="AR98" s="10">
        <v>-3.6849990159999999</v>
      </c>
      <c r="AS98" s="10">
        <v>-6.191203647</v>
      </c>
      <c r="AT98" s="10">
        <v>-5.1846246010000003</v>
      </c>
      <c r="AU98" s="10">
        <v>-7.1732416600000004</v>
      </c>
      <c r="AV98" s="10">
        <v>-5.3580024020000003</v>
      </c>
      <c r="AW98" s="10">
        <v>-5.8946291569999998</v>
      </c>
      <c r="AX98" s="10">
        <v>-6.1418631809999997</v>
      </c>
      <c r="AY98" s="10">
        <v>-5.547136547</v>
      </c>
      <c r="AZ98" s="10">
        <v>4.9781529799999999</v>
      </c>
      <c r="BA98" s="10">
        <v>4.6854527370000003</v>
      </c>
      <c r="BB98" s="10">
        <v>4.8326951190000003</v>
      </c>
      <c r="BC98" s="10">
        <v>4.6685803410000002</v>
      </c>
      <c r="BD98" s="10">
        <v>4.5503412890000003</v>
      </c>
      <c r="BE98" s="10">
        <v>4.7091698219999998</v>
      </c>
      <c r="BF98" s="10">
        <v>4.5628927690000003</v>
      </c>
      <c r="BG98" s="10">
        <v>4.0230455430000003</v>
      </c>
      <c r="BH98" s="10">
        <v>-1.3830327060000001</v>
      </c>
      <c r="BI98" s="10">
        <v>-1.681859427</v>
      </c>
      <c r="BJ98" s="10">
        <v>-1.852139435</v>
      </c>
      <c r="BK98" s="10">
        <v>-1.8635551829999999</v>
      </c>
      <c r="BL98" s="10">
        <v>-1.903976629</v>
      </c>
      <c r="BM98" s="10">
        <v>-1.8283658009999999</v>
      </c>
      <c r="BN98" s="10">
        <v>-1.9158814099999999</v>
      </c>
      <c r="BO98" s="10">
        <v>-1.8987388599999999</v>
      </c>
      <c r="BP98" s="10">
        <f>VLOOKUP($B98,[1]PhiInxIrossOut_ggeffects!$A$1:$F$316,2,FALSE)</f>
        <v>1.1431864314281099</v>
      </c>
      <c r="BQ98" s="10">
        <f>VLOOKUP($B98,[2]PhiInxICross_ggeffects!$A$1:$F$316,2,FALSE)</f>
        <v>1.3518788220632001</v>
      </c>
      <c r="BR98" s="10">
        <v>-7.7486276000000007E-2</v>
      </c>
      <c r="BS98" s="10">
        <v>0.52919203500000001</v>
      </c>
      <c r="BT98">
        <v>0.55719277566543701</v>
      </c>
      <c r="BU98">
        <v>0.54158897338406797</v>
      </c>
      <c r="BV98">
        <v>0.53378707224338395</v>
      </c>
      <c r="BW98">
        <v>0.51038136882133101</v>
      </c>
      <c r="BX98">
        <v>0.50257946768064699</v>
      </c>
      <c r="BY98">
        <v>0.48307471482893599</v>
      </c>
      <c r="BZ98" s="15">
        <v>1.008976973</v>
      </c>
      <c r="CA98" s="15">
        <v>0.853884635</v>
      </c>
      <c r="CB98" s="15">
        <v>0.86012737299999997</v>
      </c>
      <c r="CC98" s="15">
        <v>0.84535983299999995</v>
      </c>
      <c r="CD98" s="15">
        <v>1.1203054830000001</v>
      </c>
      <c r="CE98" s="15">
        <v>0.95789950499999998</v>
      </c>
      <c r="CF98" s="15">
        <v>1.752430766</v>
      </c>
      <c r="CG98" s="10">
        <v>0.22100756599999999</v>
      </c>
      <c r="CH98" s="10">
        <v>42.341237960000001</v>
      </c>
      <c r="CI98" s="10">
        <v>44.343682299999998</v>
      </c>
      <c r="CJ98" s="10">
        <v>46.285824929999997</v>
      </c>
      <c r="CK98" s="10">
        <v>43.235960830000003</v>
      </c>
      <c r="CL98" s="10">
        <v>46.382640360000003</v>
      </c>
      <c r="CM98" s="10">
        <v>49.006455129999999</v>
      </c>
      <c r="CN98" s="10">
        <v>44.724022470000001</v>
      </c>
      <c r="CO98" s="10">
        <v>-6.3874434300000003</v>
      </c>
      <c r="CP98" s="10">
        <v>-7.0077171829999996</v>
      </c>
      <c r="CQ98" s="10">
        <v>-6.4886716189999998</v>
      </c>
      <c r="CR98" s="10">
        <v>-6.8009586149999999</v>
      </c>
      <c r="CS98" s="10">
        <v>-6.9830799389999996</v>
      </c>
      <c r="CT98" s="10">
        <v>-7.4578330429999999</v>
      </c>
      <c r="CU98" s="10">
        <v>-5.8460217300000004</v>
      </c>
    </row>
    <row r="99" spans="1:99" x14ac:dyDescent="0.25">
      <c r="A99" s="12" t="s">
        <v>880</v>
      </c>
      <c r="B99" s="12" t="s">
        <v>282</v>
      </c>
      <c r="C99" t="s">
        <v>281</v>
      </c>
      <c r="D99" t="s">
        <v>529</v>
      </c>
      <c r="E99" t="s">
        <v>1676</v>
      </c>
      <c r="F99" t="s">
        <v>153</v>
      </c>
      <c r="G99" t="s">
        <v>154</v>
      </c>
      <c r="H99" t="s">
        <v>158</v>
      </c>
      <c r="I99" t="s">
        <v>155</v>
      </c>
      <c r="J99" t="s">
        <v>155</v>
      </c>
      <c r="K99" s="10">
        <v>0.86917925799999995</v>
      </c>
      <c r="L99" s="10">
        <v>0.68547692900000001</v>
      </c>
      <c r="M99" s="10">
        <v>0.91853979100000005</v>
      </c>
      <c r="N99" s="10">
        <v>0.91813281199999996</v>
      </c>
      <c r="O99" s="10">
        <v>1.0720634309999999</v>
      </c>
      <c r="P99" s="10">
        <v>0.77658097699999995</v>
      </c>
      <c r="Q99" s="10">
        <v>0.83135416200000001</v>
      </c>
      <c r="R99" s="10">
        <v>0.9676399</v>
      </c>
      <c r="S99" s="10">
        <v>0.51877762699999996</v>
      </c>
      <c r="T99" s="10">
        <v>0.55896348600000001</v>
      </c>
      <c r="U99" s="10">
        <v>0.56073266899999996</v>
      </c>
      <c r="V99" s="10">
        <v>0.56375852800000004</v>
      </c>
      <c r="W99" s="10">
        <v>0.57212861100000001</v>
      </c>
      <c r="X99" s="10">
        <v>0.56935196200000004</v>
      </c>
      <c r="Y99" s="10">
        <v>0.56833748500000003</v>
      </c>
      <c r="Z99" s="10">
        <v>0.57727598000000002</v>
      </c>
      <c r="AA99" s="10">
        <v>0.237919137</v>
      </c>
      <c r="AB99" s="10">
        <v>0.23380121000000001</v>
      </c>
      <c r="AC99" s="10">
        <v>0.193516099</v>
      </c>
      <c r="AD99" s="10">
        <v>0.209947474</v>
      </c>
      <c r="AE99" s="10">
        <v>0.206810999</v>
      </c>
      <c r="AF99" s="10">
        <v>0.20618830599999999</v>
      </c>
      <c r="AG99" s="10">
        <v>0.18868771100000001</v>
      </c>
      <c r="AH99" s="10">
        <v>0.191167641</v>
      </c>
      <c r="AI99" s="10">
        <v>0.19814475400000001</v>
      </c>
      <c r="AJ99" s="10">
        <v>43.562805740000002</v>
      </c>
      <c r="AK99" s="10">
        <v>39.576986509999998</v>
      </c>
      <c r="AL99" s="10">
        <v>39.813499540000002</v>
      </c>
      <c r="AM99" s="10">
        <v>42.26565179</v>
      </c>
      <c r="AN99" s="10">
        <v>40.098487050000003</v>
      </c>
      <c r="AO99" s="10">
        <v>43.19410328</v>
      </c>
      <c r="AP99" s="10">
        <v>36.628380559999997</v>
      </c>
      <c r="AQ99" s="10">
        <v>38.168628140000003</v>
      </c>
      <c r="AR99" s="10">
        <v>-4.5354161529999999</v>
      </c>
      <c r="AS99" s="10">
        <v>-4.8196642299999999</v>
      </c>
      <c r="AT99" s="10">
        <v>-5.0423467200000003</v>
      </c>
      <c r="AU99" s="10">
        <v>-5.3329910089999997</v>
      </c>
      <c r="AV99" s="10">
        <v>-4.9813689050000001</v>
      </c>
      <c r="AW99" s="10">
        <v>-5.655071586</v>
      </c>
      <c r="AX99" s="10">
        <v>-4.670833171</v>
      </c>
      <c r="AY99" s="10">
        <v>-5.2058774809999999</v>
      </c>
      <c r="AZ99" s="10">
        <v>5.0136334219999998</v>
      </c>
      <c r="BA99" s="10">
        <v>4.7262843349999999</v>
      </c>
      <c r="BB99" s="10">
        <v>4.9521133730000004</v>
      </c>
      <c r="BC99" s="10">
        <v>4.8446934329999998</v>
      </c>
      <c r="BD99" s="10">
        <v>4.6379424780000003</v>
      </c>
      <c r="BE99" s="10">
        <v>4.7796539810000001</v>
      </c>
      <c r="BF99" s="10">
        <v>4.7091784170000004</v>
      </c>
      <c r="BG99" s="10">
        <v>4.1015123649999996</v>
      </c>
      <c r="BH99" s="10">
        <v>-1.443165069</v>
      </c>
      <c r="BI99" s="10">
        <v>-1.6132162370000001</v>
      </c>
      <c r="BJ99" s="10">
        <v>-1.5671273880000001</v>
      </c>
      <c r="BK99" s="10">
        <v>-1.593001527</v>
      </c>
      <c r="BL99" s="10">
        <v>-1.6410252329999999</v>
      </c>
      <c r="BM99" s="10">
        <v>-1.6782123280000001</v>
      </c>
      <c r="BN99" s="10">
        <v>-1.7016003689999999</v>
      </c>
      <c r="BO99" s="10">
        <v>-1.7230992650000001</v>
      </c>
      <c r="BP99" s="10">
        <f>VLOOKUP($B99,[1]PhiInxIrossOut_ggeffects!$A$1:$F$316,2,FALSE)</f>
        <v>1.1257444592138199</v>
      </c>
      <c r="BQ99" s="10">
        <f>VLOOKUP($B99,[2]PhiInxICross_ggeffects!$A$1:$F$316,2,FALSE)</f>
        <v>1.2768190216257</v>
      </c>
      <c r="BR99" s="10">
        <v>-7.5351504999999999E-2</v>
      </c>
      <c r="BS99" s="10">
        <v>0.52786649200000002</v>
      </c>
      <c r="BT99">
        <v>0.53990798479091295</v>
      </c>
      <c r="BU99">
        <v>0.52988060836505702</v>
      </c>
      <c r="BV99">
        <v>0.52486692015212799</v>
      </c>
      <c r="BW99">
        <v>0.50982585551334603</v>
      </c>
      <c r="BX99">
        <v>0.504812167300417</v>
      </c>
      <c r="BY99">
        <v>0.492277946768097</v>
      </c>
      <c r="BZ99" s="15">
        <v>1.072260336</v>
      </c>
      <c r="CA99" s="15">
        <v>0.92316501500000003</v>
      </c>
      <c r="CB99" s="15">
        <v>0.92877648800000001</v>
      </c>
      <c r="CC99" s="15">
        <v>0.87487052200000004</v>
      </c>
      <c r="CD99" s="15">
        <v>1.0746956439999999</v>
      </c>
      <c r="CE99" s="15">
        <v>0.83085649100000003</v>
      </c>
      <c r="CF99" s="15">
        <v>1.735859115</v>
      </c>
      <c r="CG99" s="10">
        <v>0.22186645899999999</v>
      </c>
      <c r="CH99" s="10">
        <v>45.965300429999999</v>
      </c>
      <c r="CI99" s="10">
        <v>47.529885530000001</v>
      </c>
      <c r="CJ99" s="10">
        <v>47.640746280000002</v>
      </c>
      <c r="CK99" s="10">
        <v>47.045469560000001</v>
      </c>
      <c r="CL99" s="10">
        <v>48.801302100000001</v>
      </c>
      <c r="CM99" s="10">
        <v>49.586108070000002</v>
      </c>
      <c r="CN99" s="10">
        <v>45.01005215</v>
      </c>
      <c r="CO99" s="10">
        <v>-6.871102638</v>
      </c>
      <c r="CP99" s="10">
        <v>-7.1891132300000002</v>
      </c>
      <c r="CQ99" s="10">
        <v>-6.8311914170000003</v>
      </c>
      <c r="CR99" s="10">
        <v>-7.2234157779999997</v>
      </c>
      <c r="CS99" s="10">
        <v>-6.3276316980000002</v>
      </c>
      <c r="CT99" s="10">
        <v>-7.4531249129999999</v>
      </c>
      <c r="CU99" s="10">
        <v>-5.8500567490000002</v>
      </c>
    </row>
    <row r="100" spans="1:99" x14ac:dyDescent="0.25">
      <c r="A100" s="12" t="s">
        <v>883</v>
      </c>
      <c r="B100" s="12" t="s">
        <v>283</v>
      </c>
      <c r="C100" t="s">
        <v>281</v>
      </c>
      <c r="D100" t="s">
        <v>529</v>
      </c>
      <c r="E100" t="s">
        <v>1676</v>
      </c>
      <c r="F100" t="s">
        <v>153</v>
      </c>
      <c r="G100" t="s">
        <v>154</v>
      </c>
      <c r="H100" t="s">
        <v>160</v>
      </c>
      <c r="I100" t="s">
        <v>155</v>
      </c>
      <c r="J100" t="s">
        <v>155</v>
      </c>
      <c r="K100" s="10">
        <v>0.97033964100000003</v>
      </c>
      <c r="L100" s="10">
        <v>0.79238039000000005</v>
      </c>
      <c r="M100" s="10">
        <v>1.038696509</v>
      </c>
      <c r="N100" s="10">
        <v>0.86732251299999996</v>
      </c>
      <c r="O100" s="10">
        <v>0.72570549900000003</v>
      </c>
      <c r="P100" s="10">
        <v>0.72797955400000003</v>
      </c>
      <c r="Q100" s="10">
        <v>0.80484150099999996</v>
      </c>
      <c r="R100" s="10">
        <v>1.110327155</v>
      </c>
      <c r="S100" s="10">
        <v>0.51615982100000002</v>
      </c>
      <c r="T100" s="10">
        <v>0.56081050099999996</v>
      </c>
      <c r="U100" s="10">
        <v>0.56704450500000003</v>
      </c>
      <c r="V100" s="10">
        <v>0.57219646899999999</v>
      </c>
      <c r="W100" s="10">
        <v>0.57578281499999995</v>
      </c>
      <c r="X100" s="10">
        <v>0.57747098699999999</v>
      </c>
      <c r="Y100" s="10">
        <v>0.57379887799999996</v>
      </c>
      <c r="Z100" s="10">
        <v>0.57572122699999995</v>
      </c>
      <c r="AA100" s="10">
        <v>0.23313890900000001</v>
      </c>
      <c r="AB100" s="10">
        <v>0.24477642399999999</v>
      </c>
      <c r="AC100" s="10">
        <v>0.20263905700000001</v>
      </c>
      <c r="AD100" s="10">
        <v>0.21258753399999999</v>
      </c>
      <c r="AE100" s="10">
        <v>0.19717986100000001</v>
      </c>
      <c r="AF100" s="10">
        <v>0.181507586</v>
      </c>
      <c r="AG100" s="10">
        <v>0.17998270099999999</v>
      </c>
      <c r="AH100" s="10">
        <v>0.18755633599999999</v>
      </c>
      <c r="AI100" s="10">
        <v>0.21097222400000001</v>
      </c>
      <c r="AJ100" s="10">
        <v>37.21963264</v>
      </c>
      <c r="AK100" s="10">
        <v>34.098549230000003</v>
      </c>
      <c r="AL100" s="10">
        <v>37.420596889999999</v>
      </c>
      <c r="AM100" s="10">
        <v>38.346359399999997</v>
      </c>
      <c r="AN100" s="10">
        <v>40.42426141</v>
      </c>
      <c r="AO100" s="10">
        <v>43.35610191</v>
      </c>
      <c r="AP100" s="10">
        <v>41.746232579999997</v>
      </c>
      <c r="AQ100" s="10">
        <v>36.326011919999999</v>
      </c>
      <c r="AR100" s="10">
        <v>-5.9352675010000002</v>
      </c>
      <c r="AS100" s="10">
        <v>-4.9349814910000003</v>
      </c>
      <c r="AT100" s="10">
        <v>-6.5438995630000001</v>
      </c>
      <c r="AU100" s="10">
        <v>-7.8272388690000003</v>
      </c>
      <c r="AV100" s="10">
        <v>-7.5331002180000004</v>
      </c>
      <c r="AW100" s="10">
        <v>-7.5147905599999998</v>
      </c>
      <c r="AX100" s="10">
        <v>-7.0788558520000002</v>
      </c>
      <c r="AY100" s="10">
        <v>-6.7251175410000004</v>
      </c>
      <c r="AZ100" s="10">
        <v>5.0304128339999998</v>
      </c>
      <c r="BA100" s="10">
        <v>4.6671647780000001</v>
      </c>
      <c r="BB100" s="10">
        <v>4.8725989839999997</v>
      </c>
      <c r="BC100" s="10">
        <v>4.7202601189999998</v>
      </c>
      <c r="BD100" s="10">
        <v>4.6181483630000004</v>
      </c>
      <c r="BE100" s="10">
        <v>4.7386132549999997</v>
      </c>
      <c r="BF100" s="10">
        <v>4.6544414969999997</v>
      </c>
      <c r="BG100" s="10">
        <v>4.0551950159999999</v>
      </c>
      <c r="BH100" s="10">
        <v>-1.410988283</v>
      </c>
      <c r="BI100" s="10">
        <v>-1.577095006</v>
      </c>
      <c r="BJ100" s="10">
        <v>-1.562640466</v>
      </c>
      <c r="BK100" s="10">
        <v>-1.6263110970000001</v>
      </c>
      <c r="BL100" s="10">
        <v>-1.7148680409999999</v>
      </c>
      <c r="BM100" s="10">
        <v>-1.707365316</v>
      </c>
      <c r="BN100" s="10">
        <v>-1.7006266320000001</v>
      </c>
      <c r="BO100" s="10">
        <v>-1.6803596380000001</v>
      </c>
      <c r="BP100" s="10">
        <f>VLOOKUP($B100,[1]PhiInxIrossOut_ggeffects!$A$1:$F$316,2,FALSE)</f>
        <v>1.1766158721423901</v>
      </c>
      <c r="BQ100" s="10">
        <f>VLOOKUP($B100,[2]PhiInxICross_ggeffects!$A$1:$F$316,2,FALSE)</f>
        <v>1.3142128399382</v>
      </c>
      <c r="BR100" s="10">
        <v>-0.41728351600000002</v>
      </c>
      <c r="BS100" s="10">
        <v>0.53114618499999999</v>
      </c>
      <c r="BT100">
        <v>0.54412851711030397</v>
      </c>
      <c r="BU100">
        <v>0.54105931558939102</v>
      </c>
      <c r="BV100">
        <v>0.53952471482893405</v>
      </c>
      <c r="BW100">
        <v>0.53492091254756702</v>
      </c>
      <c r="BX100">
        <v>0.53338631178711104</v>
      </c>
      <c r="BY100">
        <v>0.52954980988597</v>
      </c>
      <c r="BZ100" s="15">
        <v>0.79951686</v>
      </c>
      <c r="CA100" s="15">
        <v>0.70155399799999996</v>
      </c>
      <c r="CB100" s="15">
        <v>0.68538683099999997</v>
      </c>
      <c r="CC100" s="15">
        <v>0.74005843400000004</v>
      </c>
      <c r="CD100" s="15">
        <v>0.83256851799999998</v>
      </c>
      <c r="CE100" s="15">
        <v>0.64143998599999996</v>
      </c>
      <c r="CF100" s="15">
        <v>1.143379951</v>
      </c>
      <c r="CG100" s="10">
        <v>0.26217685699999999</v>
      </c>
      <c r="CH100" s="10">
        <v>42.860108449999998</v>
      </c>
      <c r="CI100" s="10">
        <v>44.468479459999998</v>
      </c>
      <c r="CJ100" s="10">
        <v>44.656609490000001</v>
      </c>
      <c r="CK100" s="10">
        <v>47.8913133</v>
      </c>
      <c r="CL100" s="10">
        <v>50.883454270000001</v>
      </c>
      <c r="CM100" s="10">
        <v>50.882689249999999</v>
      </c>
      <c r="CN100" s="10">
        <v>50.455993530000001</v>
      </c>
      <c r="CO100" s="10">
        <v>-6.5149761440000002</v>
      </c>
      <c r="CP100" s="10">
        <v>-6.6918473269999996</v>
      </c>
      <c r="CQ100" s="10">
        <v>-6.4425903690000004</v>
      </c>
      <c r="CR100" s="10">
        <v>-6.310225773</v>
      </c>
      <c r="CS100" s="10">
        <v>-6.5710354410000003</v>
      </c>
      <c r="CT100" s="10">
        <v>-6.7535175550000002</v>
      </c>
      <c r="CU100" s="10">
        <v>-5.938581847</v>
      </c>
    </row>
    <row r="101" spans="1:99" x14ac:dyDescent="0.25">
      <c r="A101" s="12" t="s">
        <v>886</v>
      </c>
      <c r="B101" s="12" t="s">
        <v>284</v>
      </c>
      <c r="C101" t="s">
        <v>281</v>
      </c>
      <c r="D101" t="s">
        <v>529</v>
      </c>
      <c r="E101" t="s">
        <v>1676</v>
      </c>
      <c r="F101" t="s">
        <v>153</v>
      </c>
      <c r="G101" t="s">
        <v>157</v>
      </c>
      <c r="H101" t="s">
        <v>155</v>
      </c>
      <c r="I101" t="s">
        <v>155</v>
      </c>
      <c r="J101" t="s">
        <v>155</v>
      </c>
      <c r="K101" s="10">
        <v>1.123186934</v>
      </c>
      <c r="L101" s="10">
        <v>0.71590386500000003</v>
      </c>
      <c r="M101" s="10">
        <v>1.084634195</v>
      </c>
      <c r="N101" s="10">
        <v>1.437647404</v>
      </c>
      <c r="O101" s="10">
        <v>1.3269546569999999</v>
      </c>
      <c r="P101" s="10">
        <v>1.0959713870000001</v>
      </c>
      <c r="Q101" s="10">
        <v>2.1191158909999999</v>
      </c>
      <c r="R101" s="10">
        <v>20.459633799999999</v>
      </c>
      <c r="S101" s="10">
        <v>0.46803448399999997</v>
      </c>
      <c r="T101" s="10">
        <v>0.52466169500000004</v>
      </c>
      <c r="U101" s="10">
        <v>0.52838033699999998</v>
      </c>
      <c r="V101" s="10">
        <v>0.52364591100000002</v>
      </c>
      <c r="W101" s="10">
        <v>0.53212229899999997</v>
      </c>
      <c r="X101" s="10">
        <v>0.53412938700000001</v>
      </c>
      <c r="Y101" s="10">
        <v>0.509302531</v>
      </c>
      <c r="Z101" s="10">
        <v>0.45105610099999999</v>
      </c>
      <c r="AA101" s="10">
        <v>0.226753856</v>
      </c>
      <c r="AB101" s="10">
        <v>0.31102346600000003</v>
      </c>
      <c r="AC101" s="10">
        <v>0.24746016000000001</v>
      </c>
      <c r="AD101" s="10">
        <v>0.25938588499999998</v>
      </c>
      <c r="AE101" s="10">
        <v>0.28357019100000003</v>
      </c>
      <c r="AF101" s="10">
        <v>0.26604565899999999</v>
      </c>
      <c r="AG101" s="10">
        <v>0.252018044</v>
      </c>
      <c r="AH101" s="10">
        <v>0.32650444000000001</v>
      </c>
      <c r="AI101" s="10">
        <v>0.53630362200000004</v>
      </c>
      <c r="AJ101" s="10">
        <v>40.912268519999998</v>
      </c>
      <c r="AK101" s="10">
        <v>39.516105629999998</v>
      </c>
      <c r="AL101" s="10">
        <v>39.069311749999997</v>
      </c>
      <c r="AM101" s="10">
        <v>38.406449739999999</v>
      </c>
      <c r="AN101" s="10">
        <v>40.025779729999996</v>
      </c>
      <c r="AO101" s="10">
        <v>39.793473249999998</v>
      </c>
      <c r="AP101" s="10">
        <v>35.510784119999997</v>
      </c>
      <c r="AQ101" s="10">
        <v>13.18890882</v>
      </c>
      <c r="AR101" s="10">
        <v>-5.8800679899999997</v>
      </c>
      <c r="AS101" s="10">
        <v>-5.7795109980000001</v>
      </c>
      <c r="AT101" s="10">
        <v>-6.2477117279999996</v>
      </c>
      <c r="AU101" s="10">
        <v>-7.8052028880000002</v>
      </c>
      <c r="AV101" s="10">
        <v>-7.3076612489999997</v>
      </c>
      <c r="AW101" s="10">
        <v>-6.5708084260000001</v>
      </c>
      <c r="AX101" s="10">
        <v>-6.3979710619999999</v>
      </c>
      <c r="AY101" s="10">
        <v>-5.831986154</v>
      </c>
      <c r="AZ101" s="10">
        <v>4.8464615310000001</v>
      </c>
      <c r="BA101" s="10">
        <v>4.4737643729999998</v>
      </c>
      <c r="BB101" s="10">
        <v>4.6640541420000003</v>
      </c>
      <c r="BC101" s="10">
        <v>4.5027882579999998</v>
      </c>
      <c r="BD101" s="10">
        <v>4.38242726</v>
      </c>
      <c r="BE101" s="10">
        <v>4.4940212769999999</v>
      </c>
      <c r="BF101" s="10">
        <v>4.4826959879999997</v>
      </c>
      <c r="BG101" s="10">
        <v>3.1418637999999999</v>
      </c>
      <c r="BH101" s="10">
        <v>-1.1643915069999999</v>
      </c>
      <c r="BI101" s="10">
        <v>-1.418094757</v>
      </c>
      <c r="BJ101" s="10">
        <v>-1.3556138259999999</v>
      </c>
      <c r="BK101" s="10">
        <v>-1.310676784</v>
      </c>
      <c r="BL101" s="10">
        <v>-1.4180523410000001</v>
      </c>
      <c r="BM101" s="10">
        <v>-1.415984522</v>
      </c>
      <c r="BN101" s="10">
        <v>-1.2751197409999999</v>
      </c>
      <c r="BO101" s="10">
        <v>-1.096452456</v>
      </c>
      <c r="BP101" s="10">
        <f>VLOOKUP($B101,[1]PhiInxIrossOut_ggeffects!$A$1:$F$316,2,FALSE)</f>
        <v>1.0464964754995301</v>
      </c>
      <c r="BQ101" s="10">
        <f>VLOOKUP($B101,[2]PhiInxICross_ggeffects!$A$1:$F$316,2,FALSE)</f>
        <v>1.1418499545493701</v>
      </c>
      <c r="BR101" s="10">
        <v>-4.7028242999999997E-2</v>
      </c>
      <c r="BS101" s="10">
        <v>0.52513341499999999</v>
      </c>
      <c r="BT101">
        <v>0.50374752851714799</v>
      </c>
      <c r="BU101">
        <v>0.50549885931562699</v>
      </c>
      <c r="BV101">
        <v>0.50637452471486699</v>
      </c>
      <c r="BW101">
        <v>0.50900152091258499</v>
      </c>
      <c r="BX101">
        <v>0.50987718631182499</v>
      </c>
      <c r="BY101">
        <v>0.51206634980992305</v>
      </c>
      <c r="BZ101" s="15">
        <v>1.13036889</v>
      </c>
      <c r="CA101" s="15">
        <v>1.0412437379999999</v>
      </c>
      <c r="CB101" s="15">
        <v>1.077155928</v>
      </c>
      <c r="CC101" s="15">
        <v>0.89731260800000001</v>
      </c>
      <c r="CD101" s="15">
        <v>1.1006096869999999</v>
      </c>
      <c r="CE101" s="15">
        <v>0.92841910299999997</v>
      </c>
      <c r="CF101" s="15">
        <v>1.2504485620000001</v>
      </c>
      <c r="CG101" s="10">
        <v>0.230701498</v>
      </c>
      <c r="CH101" s="10">
        <v>44.143782229999999</v>
      </c>
      <c r="CI101" s="10">
        <v>44.77340907</v>
      </c>
      <c r="CJ101" s="10">
        <v>46.313751449999998</v>
      </c>
      <c r="CK101" s="10">
        <v>47.405520629999998</v>
      </c>
      <c r="CL101" s="10">
        <v>49.897986940000003</v>
      </c>
      <c r="CM101" s="10">
        <v>46.113602970000002</v>
      </c>
      <c r="CN101" s="10">
        <v>49.233567090000001</v>
      </c>
      <c r="CO101" s="10">
        <v>-5.6827183019999996</v>
      </c>
      <c r="CP101" s="10">
        <v>-6.1893311139999998</v>
      </c>
      <c r="CQ101" s="10">
        <v>-6.1399175689999996</v>
      </c>
      <c r="CR101" s="10">
        <v>-6.625818529</v>
      </c>
      <c r="CS101" s="10">
        <v>-6.2296429800000004</v>
      </c>
      <c r="CT101" s="10">
        <v>-7.0316396709999998</v>
      </c>
      <c r="CU101" s="10">
        <v>-5.312412524</v>
      </c>
    </row>
    <row r="102" spans="1:99" x14ac:dyDescent="0.25">
      <c r="A102" s="12" t="s">
        <v>889</v>
      </c>
      <c r="B102" s="12" t="s">
        <v>285</v>
      </c>
      <c r="C102" t="s">
        <v>281</v>
      </c>
      <c r="D102" t="s">
        <v>529</v>
      </c>
      <c r="E102" t="s">
        <v>1676</v>
      </c>
      <c r="F102" t="s">
        <v>153</v>
      </c>
      <c r="G102" t="s">
        <v>157</v>
      </c>
      <c r="H102" t="s">
        <v>158</v>
      </c>
      <c r="I102" t="s">
        <v>155</v>
      </c>
      <c r="J102" t="s">
        <v>155</v>
      </c>
      <c r="K102" s="10">
        <v>0.91074788100000004</v>
      </c>
      <c r="L102" s="10">
        <v>0.84146533800000001</v>
      </c>
      <c r="M102" s="10">
        <v>0.61198952699999998</v>
      </c>
      <c r="N102" s="10">
        <v>0.65885249800000001</v>
      </c>
      <c r="O102" s="10">
        <v>0.57245738800000001</v>
      </c>
      <c r="P102" s="10">
        <v>0.68384992700000002</v>
      </c>
      <c r="Q102" s="10">
        <v>0.75629412200000001</v>
      </c>
      <c r="R102" s="10">
        <v>0.53076594099999996</v>
      </c>
      <c r="S102" s="10">
        <v>0.52843058399999998</v>
      </c>
      <c r="T102" s="10">
        <v>0.56447053800000002</v>
      </c>
      <c r="U102" s="10">
        <v>0.572724342</v>
      </c>
      <c r="V102" s="10">
        <v>0.56884035799999999</v>
      </c>
      <c r="W102" s="10">
        <v>0.58401397799999999</v>
      </c>
      <c r="X102" s="10">
        <v>0.57539054000000001</v>
      </c>
      <c r="Y102" s="10">
        <v>0.57490758900000005</v>
      </c>
      <c r="Z102" s="10">
        <v>0.59054331599999998</v>
      </c>
      <c r="AA102" s="10">
        <v>0.26093286599999999</v>
      </c>
      <c r="AB102" s="10">
        <v>0.221759972</v>
      </c>
      <c r="AC102" s="10">
        <v>0.19698750800000001</v>
      </c>
      <c r="AD102" s="10">
        <v>0.16827013399999999</v>
      </c>
      <c r="AE102" s="10">
        <v>0.17508953699999999</v>
      </c>
      <c r="AF102" s="10">
        <v>0.15293436499999999</v>
      </c>
      <c r="AG102" s="10">
        <v>0.16946897899999999</v>
      </c>
      <c r="AH102" s="10">
        <v>0.17333810199999999</v>
      </c>
      <c r="AI102" s="10">
        <v>0.14465928</v>
      </c>
      <c r="AJ102" s="10">
        <v>41.97261271</v>
      </c>
      <c r="AK102" s="10">
        <v>40.603929540000003</v>
      </c>
      <c r="AL102" s="10">
        <v>41.629841560000003</v>
      </c>
      <c r="AM102" s="10">
        <v>44.645382290000001</v>
      </c>
      <c r="AN102" s="10">
        <v>47.09996847</v>
      </c>
      <c r="AO102" s="10">
        <v>45.514874519999999</v>
      </c>
      <c r="AP102" s="10">
        <v>46.341987949999996</v>
      </c>
      <c r="AQ102" s="10">
        <v>47.374530790000001</v>
      </c>
      <c r="AR102" s="10">
        <v>-4.6456463489999997</v>
      </c>
      <c r="AS102" s="10">
        <v>-6.3714025579999998</v>
      </c>
      <c r="AT102" s="10">
        <v>-6.3398313140000004</v>
      </c>
      <c r="AU102" s="10">
        <v>-6.0622737769999997</v>
      </c>
      <c r="AV102" s="10">
        <v>-6.3031734210000003</v>
      </c>
      <c r="AW102" s="10">
        <v>-6.2914964680000001</v>
      </c>
      <c r="AX102" s="10">
        <v>-5.8843034870000004</v>
      </c>
      <c r="AY102" s="10">
        <v>-5.5681505099999997</v>
      </c>
      <c r="AZ102" s="10">
        <v>4.9991426240000001</v>
      </c>
      <c r="BA102" s="10">
        <v>4.7019675149999998</v>
      </c>
      <c r="BB102" s="10">
        <v>4.8658366400000004</v>
      </c>
      <c r="BC102" s="10">
        <v>4.761697055</v>
      </c>
      <c r="BD102" s="10">
        <v>4.5498628920000002</v>
      </c>
      <c r="BE102" s="10">
        <v>4.7021957910000003</v>
      </c>
      <c r="BF102" s="10">
        <v>4.657437013</v>
      </c>
      <c r="BG102" s="10">
        <v>4.1222788289999999</v>
      </c>
      <c r="BH102" s="10">
        <v>-1.5498560240000001</v>
      </c>
      <c r="BI102" s="10">
        <v>-1.655274358</v>
      </c>
      <c r="BJ102" s="10">
        <v>-1.7862762329999999</v>
      </c>
      <c r="BK102" s="10">
        <v>-1.7679653630000001</v>
      </c>
      <c r="BL102" s="10">
        <v>-1.891112412</v>
      </c>
      <c r="BM102" s="10">
        <v>-1.81196695</v>
      </c>
      <c r="BN102" s="10">
        <v>-1.8230006949999999</v>
      </c>
      <c r="BO102" s="10">
        <v>-1.995008407</v>
      </c>
      <c r="BP102" s="10">
        <f>VLOOKUP($B102,[1]PhiInxIrossOut_ggeffects!$A$1:$F$316,2,FALSE)</f>
        <v>1.0845438802852501</v>
      </c>
      <c r="BQ102" s="10">
        <f>VLOOKUP($B102,[2]PhiInxICross_ggeffects!$A$1:$F$316,2,FALSE)</f>
        <v>1.3536708310007</v>
      </c>
      <c r="BR102" s="10">
        <v>-0.157670636</v>
      </c>
      <c r="BS102" s="10">
        <v>0.52626764199999998</v>
      </c>
      <c r="BT102">
        <v>0.52740722433463705</v>
      </c>
      <c r="BU102">
        <v>0.519611026616007</v>
      </c>
      <c r="BV102">
        <v>0.51571292775669197</v>
      </c>
      <c r="BW102">
        <v>0.50401863117874501</v>
      </c>
      <c r="BX102">
        <v>0.50012053231942999</v>
      </c>
      <c r="BY102">
        <v>0.49037528517114098</v>
      </c>
      <c r="BZ102" s="15">
        <v>1.0417447289999999</v>
      </c>
      <c r="CA102" s="15">
        <v>0.91221862099999995</v>
      </c>
      <c r="CB102" s="15">
        <v>0.82440288399999995</v>
      </c>
      <c r="CC102" s="15">
        <v>0.87434000000000001</v>
      </c>
      <c r="CD102" s="15">
        <v>1.0334485339999999</v>
      </c>
      <c r="CE102" s="15">
        <v>1.000136235</v>
      </c>
      <c r="CF102" s="15">
        <v>1.1611931360000001</v>
      </c>
      <c r="CG102" s="10">
        <v>0.24439448599999999</v>
      </c>
      <c r="CH102" s="10">
        <v>46.566895080000002</v>
      </c>
      <c r="CI102" s="10">
        <v>46.74320882</v>
      </c>
      <c r="CJ102" s="10">
        <v>47.006032480000002</v>
      </c>
      <c r="CK102" s="10">
        <v>48.012805450000002</v>
      </c>
      <c r="CL102" s="10">
        <v>48.988218279999998</v>
      </c>
      <c r="CM102" s="10">
        <v>49.420161219999997</v>
      </c>
      <c r="CN102" s="10">
        <v>49.266483620000002</v>
      </c>
      <c r="CO102" s="10">
        <v>-6.5268310170000001</v>
      </c>
      <c r="CP102" s="10">
        <v>-6.0629542599999997</v>
      </c>
      <c r="CQ102" s="10">
        <v>-5.7474991710000003</v>
      </c>
      <c r="CR102" s="10">
        <v>-6.4319945220000001</v>
      </c>
      <c r="CS102" s="10">
        <v>-5.3563513719999998</v>
      </c>
      <c r="CT102" s="10">
        <v>-6.2932423670000004</v>
      </c>
      <c r="CU102" s="10">
        <v>-4.9911883420000001</v>
      </c>
    </row>
    <row r="103" spans="1:99" x14ac:dyDescent="0.25">
      <c r="A103" s="12" t="s">
        <v>892</v>
      </c>
      <c r="B103" s="12" t="s">
        <v>286</v>
      </c>
      <c r="C103" t="s">
        <v>281</v>
      </c>
      <c r="D103" t="s">
        <v>529</v>
      </c>
      <c r="E103" t="s">
        <v>1676</v>
      </c>
      <c r="F103" t="s">
        <v>153</v>
      </c>
      <c r="G103" t="s">
        <v>162</v>
      </c>
      <c r="H103" t="s">
        <v>155</v>
      </c>
      <c r="I103" t="s">
        <v>155</v>
      </c>
      <c r="J103" t="s">
        <v>155</v>
      </c>
      <c r="K103" s="10">
        <v>0.88339751099999997</v>
      </c>
      <c r="L103" s="10">
        <v>0.91704859900000002</v>
      </c>
      <c r="M103" s="10">
        <v>0.587731585</v>
      </c>
      <c r="N103" s="10">
        <v>0.80467802099999997</v>
      </c>
      <c r="O103" s="10">
        <v>0.57028820800000002</v>
      </c>
      <c r="P103" s="10">
        <v>0.63750322199999998</v>
      </c>
      <c r="Q103" s="10">
        <v>0.54693235500000004</v>
      </c>
      <c r="R103" s="10">
        <v>0.72651206599999996</v>
      </c>
      <c r="S103" s="10">
        <v>0.54153574900000001</v>
      </c>
      <c r="T103" s="10">
        <v>0.56588212400000004</v>
      </c>
      <c r="U103" s="10">
        <v>0.571690908</v>
      </c>
      <c r="V103" s="10">
        <v>0.56302318699999998</v>
      </c>
      <c r="W103" s="10">
        <v>0.58414990099999997</v>
      </c>
      <c r="X103" s="10">
        <v>0.573081442</v>
      </c>
      <c r="Y103" s="10">
        <v>0.58174074399999998</v>
      </c>
      <c r="Z103" s="10">
        <v>0.58919096599999998</v>
      </c>
      <c r="AA103" s="10">
        <v>0.253316773</v>
      </c>
      <c r="AB103" s="10">
        <v>0.20739619000000001</v>
      </c>
      <c r="AC103" s="10">
        <v>0.20160935299999999</v>
      </c>
      <c r="AD103" s="10">
        <v>0.16756674199999999</v>
      </c>
      <c r="AE103" s="10">
        <v>0.193603305</v>
      </c>
      <c r="AF103" s="10">
        <v>0.153388633</v>
      </c>
      <c r="AG103" s="10">
        <v>0.167839459</v>
      </c>
      <c r="AH103" s="10">
        <v>0.151796826</v>
      </c>
      <c r="AI103" s="10">
        <v>0.16340457999999999</v>
      </c>
      <c r="AJ103" s="10">
        <v>35.617385890000001</v>
      </c>
      <c r="AK103" s="10">
        <v>36.734818189999999</v>
      </c>
      <c r="AL103" s="10">
        <v>36.548789859999999</v>
      </c>
      <c r="AM103" s="10">
        <v>39.266258780000001</v>
      </c>
      <c r="AN103" s="10">
        <v>39.853801709999999</v>
      </c>
      <c r="AO103" s="10">
        <v>40.984109250000003</v>
      </c>
      <c r="AP103" s="10">
        <v>41.2478342</v>
      </c>
      <c r="AQ103" s="10">
        <v>38.493882309999996</v>
      </c>
      <c r="AR103" s="10">
        <v>-4.637528402</v>
      </c>
      <c r="AS103" s="10">
        <v>-6.2836921380000001</v>
      </c>
      <c r="AT103" s="10">
        <v>-6.0022889619999997</v>
      </c>
      <c r="AU103" s="10">
        <v>-4.9442830039999999</v>
      </c>
      <c r="AV103" s="10">
        <v>-5.1697063329999997</v>
      </c>
      <c r="AW103" s="10">
        <v>-6.0578665129999996</v>
      </c>
      <c r="AX103" s="10">
        <v>-4.8702251109999999</v>
      </c>
      <c r="AY103" s="10">
        <v>-5.3721058900000003</v>
      </c>
      <c r="AZ103" s="10">
        <v>4.9418163929999999</v>
      </c>
      <c r="BA103" s="10">
        <v>4.6898070199999999</v>
      </c>
      <c r="BB103" s="10">
        <v>4.9083287340000004</v>
      </c>
      <c r="BC103" s="10">
        <v>4.8275306149999997</v>
      </c>
      <c r="BD103" s="10">
        <v>4.6021917329999997</v>
      </c>
      <c r="BE103" s="10">
        <v>4.7615003280000003</v>
      </c>
      <c r="BF103" s="10">
        <v>4.6587222380000002</v>
      </c>
      <c r="BG103" s="10">
        <v>4.1312491649999998</v>
      </c>
      <c r="BH103" s="10">
        <v>-1.605127953</v>
      </c>
      <c r="BI103" s="10">
        <v>-1.6403731500000001</v>
      </c>
      <c r="BJ103" s="10">
        <v>-1.7879680529999999</v>
      </c>
      <c r="BK103" s="10">
        <v>-1.7037322079999999</v>
      </c>
      <c r="BL103" s="10">
        <v>-1.891596222</v>
      </c>
      <c r="BM103" s="10">
        <v>-1.817591392</v>
      </c>
      <c r="BN103" s="10">
        <v>-1.910242284</v>
      </c>
      <c r="BO103" s="10">
        <v>-1.928399685</v>
      </c>
      <c r="BP103" s="10">
        <f>VLOOKUP($B103,[1]PhiInxIrossOut_ggeffects!$A$1:$F$316,2,FALSE)</f>
        <v>1.07549699785668</v>
      </c>
      <c r="BQ103" s="10">
        <f>VLOOKUP($B103,[2]PhiInxICross_ggeffects!$A$1:$F$316,2,FALSE)</f>
        <v>1.3723031553131999</v>
      </c>
      <c r="BR103" s="10">
        <v>-1.8527736E-2</v>
      </c>
      <c r="BS103" s="10">
        <v>0.52645895700000001</v>
      </c>
      <c r="BT103">
        <v>0.52482851711030398</v>
      </c>
      <c r="BU103">
        <v>0.51895931558939101</v>
      </c>
      <c r="BV103">
        <v>0.51602471482893497</v>
      </c>
      <c r="BW103">
        <v>0.50722091254756696</v>
      </c>
      <c r="BX103">
        <v>0.50428631178711103</v>
      </c>
      <c r="BY103">
        <v>0.49694980988596998</v>
      </c>
      <c r="BZ103" s="15">
        <v>1.2158024059999999</v>
      </c>
      <c r="CA103" s="15">
        <v>1.0430346500000001</v>
      </c>
      <c r="CB103" s="15">
        <v>0.91671175199999999</v>
      </c>
      <c r="CC103" s="15">
        <v>0.97548657699999997</v>
      </c>
      <c r="CD103" s="15">
        <v>1.0241237480000001</v>
      </c>
      <c r="CE103" s="15">
        <v>1.4087088350000001</v>
      </c>
      <c r="CF103" s="15">
        <v>1.4678164490000001</v>
      </c>
      <c r="CG103" s="10">
        <v>0.223434836</v>
      </c>
      <c r="CH103" s="10">
        <v>36.765571340000001</v>
      </c>
      <c r="CI103" s="10">
        <v>37.871692060000001</v>
      </c>
      <c r="CJ103" s="10">
        <v>38.319961990000003</v>
      </c>
      <c r="CK103" s="10">
        <v>40.344113780000001</v>
      </c>
      <c r="CL103" s="10">
        <v>40.92030201</v>
      </c>
      <c r="CM103" s="10">
        <v>38.117237860000003</v>
      </c>
      <c r="CN103" s="10">
        <v>34.908848159999998</v>
      </c>
      <c r="CO103" s="10">
        <v>-4.8729545249999999</v>
      </c>
      <c r="CP103" s="10">
        <v>-4.6339016060000002</v>
      </c>
      <c r="CQ103" s="10">
        <v>-4.3646603070000003</v>
      </c>
      <c r="CR103" s="10">
        <v>-4.6232393859999998</v>
      </c>
      <c r="CS103" s="10">
        <v>-4.6829566209999998</v>
      </c>
      <c r="CT103" s="10">
        <v>-4.6568521729999999</v>
      </c>
      <c r="CU103" s="10">
        <v>-3.6108475210000002</v>
      </c>
    </row>
    <row r="104" spans="1:99" x14ac:dyDescent="0.25">
      <c r="A104" s="12" t="s">
        <v>895</v>
      </c>
      <c r="B104" s="12" t="s">
        <v>287</v>
      </c>
      <c r="C104" t="s">
        <v>281</v>
      </c>
      <c r="D104" t="s">
        <v>529</v>
      </c>
      <c r="E104" t="s">
        <v>1676</v>
      </c>
      <c r="F104" t="s">
        <v>153</v>
      </c>
      <c r="G104" t="s">
        <v>162</v>
      </c>
      <c r="H104" t="s">
        <v>158</v>
      </c>
      <c r="I104" t="s">
        <v>155</v>
      </c>
      <c r="J104" t="s">
        <v>155</v>
      </c>
      <c r="K104" s="10">
        <v>1.3263905039999999</v>
      </c>
      <c r="L104" s="10">
        <v>0.82814420600000005</v>
      </c>
      <c r="M104" s="10">
        <v>0.92646562099999996</v>
      </c>
      <c r="N104" s="10">
        <v>0.90396987900000003</v>
      </c>
      <c r="O104" s="10">
        <v>0.98368225899999995</v>
      </c>
      <c r="P104" s="10">
        <v>0.905994996</v>
      </c>
      <c r="Q104" s="10">
        <v>0.84855727199999997</v>
      </c>
      <c r="R104" s="10">
        <v>0.90267281499999996</v>
      </c>
      <c r="S104" s="10">
        <v>0.52627340199999995</v>
      </c>
      <c r="T104" s="10">
        <v>0.56305749299999996</v>
      </c>
      <c r="U104" s="10">
        <v>0.56578342400000003</v>
      </c>
      <c r="V104" s="10">
        <v>0.57082908200000004</v>
      </c>
      <c r="W104" s="10">
        <v>0.581006354</v>
      </c>
      <c r="X104" s="10">
        <v>0.57206400099999999</v>
      </c>
      <c r="Y104" s="10">
        <v>0.57689631299999999</v>
      </c>
      <c r="Z104" s="10">
        <v>0.58976810300000004</v>
      </c>
      <c r="AA104" s="10">
        <v>0.22385946500000001</v>
      </c>
      <c r="AB104" s="10">
        <v>0.25851825099999998</v>
      </c>
      <c r="AC104" s="10">
        <v>0.20989798600000001</v>
      </c>
      <c r="AD104" s="10">
        <v>0.21151131000000001</v>
      </c>
      <c r="AE104" s="10">
        <v>0.20490185399999999</v>
      </c>
      <c r="AF104" s="10">
        <v>0.198722393</v>
      </c>
      <c r="AG104" s="10">
        <v>0.20205968099999999</v>
      </c>
      <c r="AH104" s="10">
        <v>0.19157381700000001</v>
      </c>
      <c r="AI104" s="10">
        <v>0.18836352000000001</v>
      </c>
      <c r="AJ104" s="10">
        <v>40.35459427</v>
      </c>
      <c r="AK104" s="10">
        <v>39.929259260000002</v>
      </c>
      <c r="AL104" s="10">
        <v>40.617793290000002</v>
      </c>
      <c r="AM104" s="10">
        <v>40.642789319999999</v>
      </c>
      <c r="AN104" s="10">
        <v>42.661732069999999</v>
      </c>
      <c r="AO104" s="10">
        <v>41.188005609999998</v>
      </c>
      <c r="AP104" s="10">
        <v>42.093731390000002</v>
      </c>
      <c r="AQ104" s="10">
        <v>40.201239809999997</v>
      </c>
      <c r="AR104" s="10">
        <v>-4.4626631850000003</v>
      </c>
      <c r="AS104" s="10">
        <v>-5.3902837559999996</v>
      </c>
      <c r="AT104" s="10">
        <v>-5.8981726099999996</v>
      </c>
      <c r="AU104" s="10">
        <v>-6.0053120289999997</v>
      </c>
      <c r="AV104" s="10">
        <v>-6.213048143</v>
      </c>
      <c r="AW104" s="10">
        <v>-6.4932102599999997</v>
      </c>
      <c r="AX104" s="10">
        <v>-5.4293793719999996</v>
      </c>
      <c r="AY104" s="10">
        <v>-6.6321160990000001</v>
      </c>
      <c r="AZ104" s="10">
        <v>5.0109408780000004</v>
      </c>
      <c r="BA104" s="10">
        <v>4.7046753460000001</v>
      </c>
      <c r="BB104" s="10">
        <v>4.8924065299999997</v>
      </c>
      <c r="BC104" s="10">
        <v>4.745143831</v>
      </c>
      <c r="BD104" s="10">
        <v>4.5491070929999999</v>
      </c>
      <c r="BE104" s="10">
        <v>4.7084839140000003</v>
      </c>
      <c r="BF104" s="10">
        <v>4.6147302080000001</v>
      </c>
      <c r="BG104" s="10">
        <v>4.0026494909999997</v>
      </c>
      <c r="BH104" s="10">
        <v>-1.3644019839999999</v>
      </c>
      <c r="BI104" s="10">
        <v>-1.5339681409999999</v>
      </c>
      <c r="BJ104" s="10">
        <v>-1.548537295</v>
      </c>
      <c r="BK104" s="10">
        <v>-1.5858980659999999</v>
      </c>
      <c r="BL104" s="10">
        <v>-1.651596667</v>
      </c>
      <c r="BM104" s="10">
        <v>-1.6153584240000001</v>
      </c>
      <c r="BN104" s="10">
        <v>-1.676005524</v>
      </c>
      <c r="BO104" s="10">
        <v>-1.7355403920000001</v>
      </c>
      <c r="BP104" s="10">
        <f>VLOOKUP($B104,[1]PhiInxIrossOut_ggeffects!$A$1:$F$316,2,FALSE)</f>
        <v>1.1424275154281001</v>
      </c>
      <c r="BQ104" s="10">
        <f>VLOOKUP($B104,[2]PhiInxICross_ggeffects!$A$1:$F$316,2,FALSE)</f>
        <v>1.3349513327507001</v>
      </c>
      <c r="BR104" s="10">
        <v>-0.114802547</v>
      </c>
      <c r="BS104" s="10">
        <v>0.52900071900000001</v>
      </c>
      <c r="BT104">
        <v>0.54114638783273805</v>
      </c>
      <c r="BU104">
        <v>0.533644486692053</v>
      </c>
      <c r="BV104">
        <v>0.52989353612171097</v>
      </c>
      <c r="BW104">
        <v>0.51864068441068401</v>
      </c>
      <c r="BX104">
        <v>0.51488973384034198</v>
      </c>
      <c r="BY104">
        <v>0.50551235741448597</v>
      </c>
      <c r="BZ104" s="15">
        <v>1.137439554</v>
      </c>
      <c r="CA104" s="15">
        <v>0.87313838300000002</v>
      </c>
      <c r="CB104" s="15">
        <v>0.89453147899999996</v>
      </c>
      <c r="CC104" s="15">
        <v>0.82831584700000005</v>
      </c>
      <c r="CD104" s="15">
        <v>1.0571791559999999</v>
      </c>
      <c r="CE104" s="15">
        <v>1.0216574309999999</v>
      </c>
      <c r="CF104" s="15">
        <v>1.1546230420000001</v>
      </c>
      <c r="CG104" s="10">
        <v>0.23409068899999999</v>
      </c>
      <c r="CH104" s="10">
        <v>40.942968749999999</v>
      </c>
      <c r="CI104" s="10">
        <v>44.622156410000002</v>
      </c>
      <c r="CJ104" s="10">
        <v>43.367926590000003</v>
      </c>
      <c r="CK104" s="10">
        <v>44.16092123</v>
      </c>
      <c r="CL104" s="10">
        <v>45.275418760000001</v>
      </c>
      <c r="CM104" s="10">
        <v>42.675830380000001</v>
      </c>
      <c r="CN104" s="10">
        <v>49.28579019</v>
      </c>
      <c r="CO104" s="10">
        <v>-6.0676004189999997</v>
      </c>
      <c r="CP104" s="10">
        <v>-5.6262060460000001</v>
      </c>
      <c r="CQ104" s="10">
        <v>-5.6367455240000002</v>
      </c>
      <c r="CR104" s="10">
        <v>-6.005238479</v>
      </c>
      <c r="CS104" s="10">
        <v>-5.4566823290000004</v>
      </c>
      <c r="CT104" s="10">
        <v>-6.2711692330000002</v>
      </c>
      <c r="CU104" s="10">
        <v>-4.9428857610000003</v>
      </c>
    </row>
    <row r="105" spans="1:99" x14ac:dyDescent="0.25">
      <c r="A105" s="12" t="s">
        <v>907</v>
      </c>
      <c r="B105" s="12" t="s">
        <v>288</v>
      </c>
      <c r="C105" t="s">
        <v>289</v>
      </c>
      <c r="D105" t="s">
        <v>530</v>
      </c>
      <c r="E105" t="s">
        <v>1677</v>
      </c>
      <c r="F105" t="s">
        <v>168</v>
      </c>
      <c r="G105" t="s">
        <v>154</v>
      </c>
      <c r="H105" t="s">
        <v>155</v>
      </c>
      <c r="I105" t="s">
        <v>155</v>
      </c>
      <c r="J105" t="s">
        <v>155</v>
      </c>
      <c r="K105" s="10">
        <v>1.1526227570000001</v>
      </c>
      <c r="L105" s="10">
        <v>0.86775389800000002</v>
      </c>
      <c r="M105" s="10">
        <v>0.89008997300000003</v>
      </c>
      <c r="N105" s="10">
        <v>0.66437762199999995</v>
      </c>
      <c r="O105" s="10">
        <v>0.55545197599999996</v>
      </c>
      <c r="P105" s="10">
        <v>1.115246379</v>
      </c>
      <c r="Q105" s="10">
        <v>0.58996867900000005</v>
      </c>
      <c r="R105" s="10">
        <v>2.7447254719999998</v>
      </c>
      <c r="S105" s="10">
        <v>0.48239005699999998</v>
      </c>
      <c r="T105" s="10">
        <v>0.547345042</v>
      </c>
      <c r="U105" s="10">
        <v>0.54911422499999996</v>
      </c>
      <c r="V105" s="10">
        <v>0.55288422100000001</v>
      </c>
      <c r="W105" s="10">
        <v>0.57199113499999998</v>
      </c>
      <c r="X105" s="10">
        <v>0.54433905500000002</v>
      </c>
      <c r="Y105" s="10">
        <v>0.56490454599999995</v>
      </c>
      <c r="Z105" s="10">
        <v>0.53280921000000003</v>
      </c>
      <c r="AA105" s="10">
        <v>0.24723155299999999</v>
      </c>
      <c r="AB105" s="10">
        <v>0.28859387199999997</v>
      </c>
      <c r="AC105" s="10">
        <v>0.21658887099999999</v>
      </c>
      <c r="AD105" s="10">
        <v>0.21218236200000001</v>
      </c>
      <c r="AE105" s="10">
        <v>0.19052332299999999</v>
      </c>
      <c r="AF105" s="10">
        <v>0.166515894</v>
      </c>
      <c r="AG105" s="10">
        <v>0.22889385400000001</v>
      </c>
      <c r="AH105" s="10">
        <v>0.17325924100000001</v>
      </c>
      <c r="AI105" s="10">
        <v>0.30781050999999998</v>
      </c>
      <c r="AJ105" s="10">
        <v>31.147712309999999</v>
      </c>
      <c r="AK105" s="10">
        <v>31.760715390000001</v>
      </c>
      <c r="AL105" s="10">
        <v>31.29626833</v>
      </c>
      <c r="AM105" s="10">
        <v>36.03800519</v>
      </c>
      <c r="AN105" s="10">
        <v>35.420158790000002</v>
      </c>
      <c r="AO105" s="10">
        <v>32.67553272</v>
      </c>
      <c r="AP105" s="10">
        <v>33.820371059999999</v>
      </c>
      <c r="AQ105" s="10">
        <v>23.22483755</v>
      </c>
      <c r="AR105" s="10">
        <v>-3.5407463579999998</v>
      </c>
      <c r="AS105" s="10">
        <v>-5.3261969230000004</v>
      </c>
      <c r="AT105" s="10">
        <v>-3.6718235780000001</v>
      </c>
      <c r="AU105" s="10">
        <v>-3.305829959</v>
      </c>
      <c r="AV105" s="10">
        <v>-3.946902873</v>
      </c>
      <c r="AW105" s="10">
        <v>-4.3508755050000003</v>
      </c>
      <c r="AX105" s="10">
        <v>-4.2863723409999999</v>
      </c>
      <c r="AY105" s="10">
        <v>-4.421243381</v>
      </c>
      <c r="AZ105" s="10">
        <v>4.9758574360000001</v>
      </c>
      <c r="BA105" s="10">
        <v>4.6658575290000002</v>
      </c>
      <c r="BB105" s="10">
        <v>4.8783580110000004</v>
      </c>
      <c r="BC105" s="10">
        <v>4.7687425780000003</v>
      </c>
      <c r="BD105" s="10">
        <v>4.5436618800000002</v>
      </c>
      <c r="BE105" s="10">
        <v>4.7446755500000002</v>
      </c>
      <c r="BF105" s="10">
        <v>4.6027833879999998</v>
      </c>
      <c r="BG105" s="10">
        <v>4.018367327</v>
      </c>
      <c r="BH105" s="10">
        <v>-1.3283244320000001</v>
      </c>
      <c r="BI105" s="10">
        <v>-1.5595813670000001</v>
      </c>
      <c r="BJ105" s="10">
        <v>-1.602135402</v>
      </c>
      <c r="BK105" s="10">
        <v>-1.706222017</v>
      </c>
      <c r="BL105" s="10">
        <v>-1.8339210610000001</v>
      </c>
      <c r="BM105" s="10">
        <v>-1.5933587819999999</v>
      </c>
      <c r="BN105" s="10">
        <v>-1.8056486220000001</v>
      </c>
      <c r="BO105" s="10">
        <v>-1.506327119</v>
      </c>
      <c r="BP105" s="10">
        <f>VLOOKUP($B105,[1]PhiInxIrossOut_ggeffects!$A$1:$F$316,2,FALSE)</f>
        <v>1.23736375185668</v>
      </c>
      <c r="BQ105" s="10">
        <f>VLOOKUP($B105,[2]PhiInxICross_ggeffects!$A$1:$F$316,2,FALSE)</f>
        <v>1.2359898461255301</v>
      </c>
      <c r="BR105" s="10">
        <v>-0.52212947499999995</v>
      </c>
      <c r="BS105" s="10">
        <v>0.53241706600000005</v>
      </c>
      <c r="BT105">
        <v>0.54893117870726205</v>
      </c>
      <c r="BU105">
        <v>0.54685285171106501</v>
      </c>
      <c r="BV105">
        <v>0.54581368821296605</v>
      </c>
      <c r="BW105">
        <v>0.54269619771866895</v>
      </c>
      <c r="BX105">
        <v>0.54165703422056999</v>
      </c>
      <c r="BY105">
        <v>0.53905912547532298</v>
      </c>
      <c r="BZ105" s="15">
        <v>0.94480194900000003</v>
      </c>
      <c r="CA105" s="15">
        <v>0.63599660099999999</v>
      </c>
      <c r="CB105" s="15">
        <v>0.62551081799999997</v>
      </c>
      <c r="CC105" s="15">
        <v>0.53972597300000003</v>
      </c>
      <c r="CD105" s="15">
        <v>0.76069847000000002</v>
      </c>
      <c r="CE105" s="15">
        <v>0.59576743300000001</v>
      </c>
      <c r="CF105" s="15">
        <v>1.379882823</v>
      </c>
      <c r="CG105" s="10">
        <v>0.26283726099999999</v>
      </c>
      <c r="CH105" s="10">
        <v>36.810261619999999</v>
      </c>
      <c r="CI105" s="10">
        <v>39.879021989999998</v>
      </c>
      <c r="CJ105" s="10">
        <v>41.864950540000002</v>
      </c>
      <c r="CK105" s="10">
        <v>43.616084219999998</v>
      </c>
      <c r="CL105" s="10">
        <v>46.144609520000003</v>
      </c>
      <c r="CM105" s="10">
        <v>44.371802410000001</v>
      </c>
      <c r="CN105" s="10">
        <v>43.664361649999996</v>
      </c>
      <c r="CO105" s="10">
        <v>-4.9235410809999998</v>
      </c>
      <c r="CP105" s="10">
        <v>-4.909312001</v>
      </c>
      <c r="CQ105" s="10">
        <v>-5.2133714910000002</v>
      </c>
      <c r="CR105" s="10">
        <v>-5.0410382120000001</v>
      </c>
      <c r="CS105" s="10">
        <v>-5.3380694990000004</v>
      </c>
      <c r="CT105" s="10">
        <v>-5.0559156789999999</v>
      </c>
      <c r="CU105" s="10">
        <v>-4.409597851</v>
      </c>
    </row>
    <row r="106" spans="1:99" x14ac:dyDescent="0.25">
      <c r="A106" s="12" t="s">
        <v>910</v>
      </c>
      <c r="B106" s="12" t="s">
        <v>290</v>
      </c>
      <c r="C106" t="s">
        <v>289</v>
      </c>
      <c r="D106" t="s">
        <v>530</v>
      </c>
      <c r="E106" t="s">
        <v>1677</v>
      </c>
      <c r="F106" t="s">
        <v>168</v>
      </c>
      <c r="G106" t="s">
        <v>157</v>
      </c>
      <c r="H106" t="s">
        <v>155</v>
      </c>
      <c r="I106" t="s">
        <v>155</v>
      </c>
      <c r="J106" t="s">
        <v>155</v>
      </c>
      <c r="K106" s="10">
        <v>0.63914190800000004</v>
      </c>
      <c r="L106" s="10">
        <v>0.72006294599999998</v>
      </c>
      <c r="M106" s="10">
        <v>0.65316042200000002</v>
      </c>
      <c r="N106" s="10">
        <v>0.48664595399999999</v>
      </c>
      <c r="O106" s="10">
        <v>0.46740068000000001</v>
      </c>
      <c r="P106" s="10">
        <v>0.454654377</v>
      </c>
      <c r="Q106" s="10">
        <v>0.45067145600000003</v>
      </c>
      <c r="R106" s="10">
        <v>0.62715874000000005</v>
      </c>
      <c r="S106" s="10">
        <v>0.49937233800000003</v>
      </c>
      <c r="T106" s="10">
        <v>0.56347688100000004</v>
      </c>
      <c r="U106" s="10">
        <v>0.55854883300000002</v>
      </c>
      <c r="V106" s="10">
        <v>0.57911506000000001</v>
      </c>
      <c r="W106" s="10">
        <v>0.581638353</v>
      </c>
      <c r="X106" s="10">
        <v>0.58247608399999995</v>
      </c>
      <c r="Y106" s="10">
        <v>0.58507598500000002</v>
      </c>
      <c r="Z106" s="10">
        <v>0.58529744900000003</v>
      </c>
      <c r="AA106" s="10">
        <v>0.27849102599999997</v>
      </c>
      <c r="AB106" s="10">
        <v>0.21484989600000001</v>
      </c>
      <c r="AC106" s="10">
        <v>0.175490913</v>
      </c>
      <c r="AD106" s="10">
        <v>0.17270512800000001</v>
      </c>
      <c r="AE106" s="10">
        <v>0.14109021199999999</v>
      </c>
      <c r="AF106" s="10">
        <v>0.133058494</v>
      </c>
      <c r="AG106" s="10">
        <v>0.13130207799999999</v>
      </c>
      <c r="AH106" s="10">
        <v>0.12891983500000001</v>
      </c>
      <c r="AI106" s="10">
        <v>0.148168146</v>
      </c>
      <c r="AJ106" s="10">
        <v>37.804961769999998</v>
      </c>
      <c r="AK106" s="10">
        <v>37.559780060000001</v>
      </c>
      <c r="AL106" s="10">
        <v>37.534251939999997</v>
      </c>
      <c r="AM106" s="10">
        <v>41.20817108</v>
      </c>
      <c r="AN106" s="10">
        <v>44.019788329999997</v>
      </c>
      <c r="AO106" s="10">
        <v>40.986916989999997</v>
      </c>
      <c r="AP106" s="10">
        <v>44.676830070000001</v>
      </c>
      <c r="AQ106" s="10">
        <v>39.089558169999997</v>
      </c>
      <c r="AR106" s="10">
        <v>-2.1763946170000001</v>
      </c>
      <c r="AS106" s="10">
        <v>-2.8652377680000001</v>
      </c>
      <c r="AT106" s="10">
        <v>-1.8498151140000001</v>
      </c>
      <c r="AU106" s="10">
        <v>-1.6142647160000001</v>
      </c>
      <c r="AV106" s="10">
        <v>-1.6097542330000001</v>
      </c>
      <c r="AW106" s="10">
        <v>-2.1839663219999998</v>
      </c>
      <c r="AX106" s="10">
        <v>-1.8806857370000001</v>
      </c>
      <c r="AY106" s="10">
        <v>-1.462831266</v>
      </c>
      <c r="AZ106" s="10">
        <v>4.9246927659999997</v>
      </c>
      <c r="BA106" s="10">
        <v>4.6231032919999997</v>
      </c>
      <c r="BB106" s="10">
        <v>4.8409416050000003</v>
      </c>
      <c r="BC106" s="10">
        <v>4.6063853410000002</v>
      </c>
      <c r="BD106" s="10">
        <v>4.5219100259999996</v>
      </c>
      <c r="BE106" s="10">
        <v>4.5885674510000003</v>
      </c>
      <c r="BF106" s="10">
        <v>4.5217005820000002</v>
      </c>
      <c r="BG106" s="10">
        <v>3.9844619510000001</v>
      </c>
      <c r="BH106" s="10">
        <v>-1.701347065</v>
      </c>
      <c r="BI106" s="10">
        <v>-1.830085556</v>
      </c>
      <c r="BJ106" s="10">
        <v>-1.85709218</v>
      </c>
      <c r="BK106" s="10">
        <v>-2.0198691370000001</v>
      </c>
      <c r="BL106" s="10">
        <v>-2.0703095870000001</v>
      </c>
      <c r="BM106" s="10">
        <v>-2.0807490830000002</v>
      </c>
      <c r="BN106" s="10">
        <v>-2.1104969169999999</v>
      </c>
      <c r="BO106" s="10">
        <v>-2.0490262459999999</v>
      </c>
      <c r="BP106" s="10">
        <f>VLOOKUP($B106,[1]PhiInxIrossOut_ggeffects!$A$1:$F$316,2,FALSE)</f>
        <v>1.2653248608566801</v>
      </c>
      <c r="BQ106" s="10">
        <f>VLOOKUP($B106,[2]PhiInxICross_ggeffects!$A$1:$F$316,2,FALSE)</f>
        <v>1.3845937753757001</v>
      </c>
      <c r="BR106" s="10">
        <v>-0.24683342599999999</v>
      </c>
      <c r="BS106" s="10">
        <v>0.53412523899999997</v>
      </c>
      <c r="BT106">
        <v>0.56617946768064698</v>
      </c>
      <c r="BU106">
        <v>0.55962129277570305</v>
      </c>
      <c r="BV106">
        <v>0.55634220532323198</v>
      </c>
      <c r="BW106">
        <v>0.54650494296581698</v>
      </c>
      <c r="BX106">
        <v>0.54322585551334601</v>
      </c>
      <c r="BY106">
        <v>0.53502813688216699</v>
      </c>
      <c r="BZ106" s="15">
        <v>0.86662797199999997</v>
      </c>
      <c r="CA106" s="15">
        <v>0.72447656500000002</v>
      </c>
      <c r="CB106" s="15">
        <v>0.86801942600000004</v>
      </c>
      <c r="CC106" s="15">
        <v>0.81095713599999997</v>
      </c>
      <c r="CD106" s="15">
        <v>1.08527152</v>
      </c>
      <c r="CE106" s="15">
        <v>0.87867699700000002</v>
      </c>
      <c r="CF106" s="15">
        <v>1.018270891</v>
      </c>
      <c r="CG106" s="10">
        <v>0.23519030499999999</v>
      </c>
      <c r="CH106" s="10">
        <v>40.594691140000002</v>
      </c>
      <c r="CI106" s="10">
        <v>43.071053710000001</v>
      </c>
      <c r="CJ106" s="10">
        <v>40.838079710000002</v>
      </c>
      <c r="CK106" s="10">
        <v>45.007741780000003</v>
      </c>
      <c r="CL106" s="10">
        <v>48.138967450000003</v>
      </c>
      <c r="CM106" s="10">
        <v>47.105369760000002</v>
      </c>
      <c r="CN106" s="10">
        <v>47.871196550000001</v>
      </c>
      <c r="CO106" s="10">
        <v>-6.164503174</v>
      </c>
      <c r="CP106" s="10">
        <v>-6.1939898409999996</v>
      </c>
      <c r="CQ106" s="10">
        <v>-6.1820469349999998</v>
      </c>
      <c r="CR106" s="10">
        <v>-6.7303989609999997</v>
      </c>
      <c r="CS106" s="10">
        <v>-6.2305546420000004</v>
      </c>
      <c r="CT106" s="10">
        <v>-6.9713492879999999</v>
      </c>
      <c r="CU106" s="10">
        <v>-5.4819420650000001</v>
      </c>
    </row>
    <row r="107" spans="1:99" x14ac:dyDescent="0.25">
      <c r="A107" s="12" t="s">
        <v>913</v>
      </c>
      <c r="B107" s="12" t="s">
        <v>291</v>
      </c>
      <c r="C107" t="s">
        <v>289</v>
      </c>
      <c r="D107" t="s">
        <v>530</v>
      </c>
      <c r="E107" t="s">
        <v>1677</v>
      </c>
      <c r="F107" t="s">
        <v>168</v>
      </c>
      <c r="G107" t="s">
        <v>166</v>
      </c>
      <c r="H107" t="s">
        <v>155</v>
      </c>
      <c r="I107" t="s">
        <v>155</v>
      </c>
      <c r="J107" t="s">
        <v>155</v>
      </c>
      <c r="K107" s="10">
        <v>0.747507959</v>
      </c>
      <c r="L107" s="10">
        <v>0.75244365599999996</v>
      </c>
      <c r="M107" s="10">
        <v>0.85474104799999995</v>
      </c>
      <c r="N107" s="10">
        <v>0.769954998</v>
      </c>
      <c r="O107" s="10">
        <v>0.76440475699999999</v>
      </c>
      <c r="P107" s="10">
        <v>0.84708190500000002</v>
      </c>
      <c r="Q107" s="10">
        <v>0.67389906899999996</v>
      </c>
      <c r="R107" s="10">
        <v>0.69885744699999996</v>
      </c>
      <c r="S107" s="10">
        <v>0.54204399199999997</v>
      </c>
      <c r="T107" s="10">
        <v>0.57106779799999996</v>
      </c>
      <c r="U107" s="10">
        <v>0.570073045</v>
      </c>
      <c r="V107" s="10">
        <v>0.570334966</v>
      </c>
      <c r="W107" s="10">
        <v>0.58327617600000004</v>
      </c>
      <c r="X107" s="10">
        <v>0.57709775900000004</v>
      </c>
      <c r="Y107" s="10">
        <v>0.58405617600000004</v>
      </c>
      <c r="Z107" s="10">
        <v>0.59458924999999996</v>
      </c>
      <c r="AA107" s="10">
        <v>0.24300460900000001</v>
      </c>
      <c r="AB107" s="10">
        <v>0.20222389199999999</v>
      </c>
      <c r="AC107" s="10">
        <v>0.18995415800000001</v>
      </c>
      <c r="AD107" s="10">
        <v>0.19573505899999999</v>
      </c>
      <c r="AE107" s="10">
        <v>0.188894071</v>
      </c>
      <c r="AF107" s="10">
        <v>0.17507405200000001</v>
      </c>
      <c r="AG107" s="10">
        <v>0.185357301</v>
      </c>
      <c r="AH107" s="10">
        <v>0.165378624</v>
      </c>
      <c r="AI107" s="10">
        <v>0.162168326</v>
      </c>
      <c r="AJ107" s="10">
        <v>39.964962470000003</v>
      </c>
      <c r="AK107" s="10">
        <v>38.272003359999999</v>
      </c>
      <c r="AL107" s="10">
        <v>38.403699930000002</v>
      </c>
      <c r="AM107" s="10">
        <v>40.511923160000002</v>
      </c>
      <c r="AN107" s="10">
        <v>40.29041402</v>
      </c>
      <c r="AO107" s="10">
        <v>43.24518312</v>
      </c>
      <c r="AP107" s="10">
        <v>43.354958889999999</v>
      </c>
      <c r="AQ107" s="10">
        <v>42.500805389999996</v>
      </c>
      <c r="AR107" s="10">
        <v>-2.4160156499999998</v>
      </c>
      <c r="AS107" s="10">
        <v>-2.7820671020000001</v>
      </c>
      <c r="AT107" s="10">
        <v>-3.6061149490000002</v>
      </c>
      <c r="AU107" s="10">
        <v>-3.419204396</v>
      </c>
      <c r="AV107" s="10">
        <v>-3.3771085780000001</v>
      </c>
      <c r="AW107" s="10">
        <v>-4.389079272</v>
      </c>
      <c r="AX107" s="10">
        <v>-3.570658511</v>
      </c>
      <c r="AY107" s="10">
        <v>-3.6325697830000001</v>
      </c>
      <c r="AZ107" s="10">
        <v>4.8581665889999996</v>
      </c>
      <c r="BA107" s="10">
        <v>4.5927664000000004</v>
      </c>
      <c r="BB107" s="10">
        <v>4.8233393500000004</v>
      </c>
      <c r="BC107" s="10">
        <v>4.7057375099999996</v>
      </c>
      <c r="BD107" s="10">
        <v>4.537628679</v>
      </c>
      <c r="BE107" s="10">
        <v>4.6810765119999997</v>
      </c>
      <c r="BF107" s="10">
        <v>4.5498958189999996</v>
      </c>
      <c r="BG107" s="10">
        <v>4.0013109780000002</v>
      </c>
      <c r="BH107" s="10">
        <v>-1.5928709640000001</v>
      </c>
      <c r="BI107" s="10">
        <v>-1.655217951</v>
      </c>
      <c r="BJ107" s="10">
        <v>-1.6516202579999999</v>
      </c>
      <c r="BK107" s="10">
        <v>-1.690456392</v>
      </c>
      <c r="BL107" s="10">
        <v>-1.77393271</v>
      </c>
      <c r="BM107" s="10">
        <v>-1.728380386</v>
      </c>
      <c r="BN107" s="10">
        <v>-1.8232601820000001</v>
      </c>
      <c r="BO107" s="10">
        <v>-1.883358281</v>
      </c>
      <c r="BP107" s="10">
        <f>VLOOKUP($B107,[1]PhiInxIrossOut_ggeffects!$A$1:$F$316,2,FALSE)</f>
        <v>1.0881200436423899</v>
      </c>
      <c r="BQ107" s="10">
        <f>VLOOKUP($B107,[2]PhiInxICross_ggeffects!$A$1:$F$316,2,FALSE)</f>
        <v>1.3870414327506999</v>
      </c>
      <c r="BR107" s="10">
        <v>-0.44668723399999999</v>
      </c>
      <c r="BS107" s="10">
        <v>0.52718322299999998</v>
      </c>
      <c r="BT107">
        <v>0.52667376425859402</v>
      </c>
      <c r="BU107">
        <v>0.52184942965783299</v>
      </c>
      <c r="BV107">
        <v>0.51943726235745202</v>
      </c>
      <c r="BW107">
        <v>0.51220076045631102</v>
      </c>
      <c r="BX107">
        <v>0.50978859315593095</v>
      </c>
      <c r="BY107">
        <v>0.50375817490497998</v>
      </c>
      <c r="BZ107" s="15">
        <v>0.81031700500000003</v>
      </c>
      <c r="CA107" s="15">
        <v>0.81083147300000002</v>
      </c>
      <c r="CB107" s="15">
        <v>0.62643220099999997</v>
      </c>
      <c r="CC107" s="15">
        <v>0.76916526200000002</v>
      </c>
      <c r="CD107" s="15">
        <v>0.71332808700000006</v>
      </c>
      <c r="CE107" s="15">
        <v>0.62698953400000002</v>
      </c>
      <c r="CF107" s="15">
        <v>1.0907379699999999</v>
      </c>
      <c r="CG107" s="10">
        <v>0.27870946800000002</v>
      </c>
      <c r="CH107" s="10">
        <v>37.395465979999997</v>
      </c>
      <c r="CI107" s="10">
        <v>39.212464050000001</v>
      </c>
      <c r="CJ107" s="10">
        <v>40.209345849999998</v>
      </c>
      <c r="CK107" s="10">
        <v>41.790487110000001</v>
      </c>
      <c r="CL107" s="10">
        <v>43.613286350000003</v>
      </c>
      <c r="CM107" s="10">
        <v>43.491466129999999</v>
      </c>
      <c r="CN107" s="10">
        <v>38.701631880000001</v>
      </c>
      <c r="CO107" s="10">
        <v>-3.5838279869999998</v>
      </c>
      <c r="CP107" s="10">
        <v>-3.6545323569999999</v>
      </c>
      <c r="CQ107" s="10">
        <v>-3.9298643559999999</v>
      </c>
      <c r="CR107" s="10">
        <v>-3.8387174640000001</v>
      </c>
      <c r="CS107" s="10">
        <v>-4.3455843329999997</v>
      </c>
      <c r="CT107" s="10">
        <v>-3.7636653949999999</v>
      </c>
      <c r="CU107" s="10">
        <v>-3.1260907160000002</v>
      </c>
    </row>
    <row r="108" spans="1:99" x14ac:dyDescent="0.25">
      <c r="A108" s="12" t="s">
        <v>916</v>
      </c>
      <c r="B108" s="12" t="s">
        <v>292</v>
      </c>
      <c r="C108" t="s">
        <v>289</v>
      </c>
      <c r="D108" t="s">
        <v>530</v>
      </c>
      <c r="E108" t="s">
        <v>1677</v>
      </c>
      <c r="F108" t="s">
        <v>168</v>
      </c>
      <c r="G108" t="s">
        <v>196</v>
      </c>
      <c r="H108" t="s">
        <v>155</v>
      </c>
      <c r="I108" t="s">
        <v>155</v>
      </c>
      <c r="J108" t="s">
        <v>155</v>
      </c>
      <c r="K108" s="10">
        <v>0.68393894099999997</v>
      </c>
      <c r="L108" s="10">
        <v>1.2645077709999999</v>
      </c>
      <c r="M108" s="10">
        <v>0.58000346700000005</v>
      </c>
      <c r="N108" s="10">
        <v>0.47357042999999999</v>
      </c>
      <c r="O108" s="10">
        <v>0.38275756799999999</v>
      </c>
      <c r="P108" s="10">
        <v>0.47206134500000002</v>
      </c>
      <c r="Q108" s="10">
        <v>0.48000635600000002</v>
      </c>
      <c r="R108" s="10">
        <v>0.399380452</v>
      </c>
      <c r="S108" s="10">
        <v>0.51878345999999997</v>
      </c>
      <c r="T108" s="10">
        <v>0.54685051900000003</v>
      </c>
      <c r="U108" s="10">
        <v>0.55850609200000001</v>
      </c>
      <c r="V108" s="10">
        <v>0.56450849700000005</v>
      </c>
      <c r="W108" s="10">
        <v>0.58722979099999995</v>
      </c>
      <c r="X108" s="10">
        <v>0.55394353200000002</v>
      </c>
      <c r="Y108" s="10">
        <v>0.57663512800000005</v>
      </c>
      <c r="Z108" s="10">
        <v>0.59354651800000002</v>
      </c>
      <c r="AA108" s="10">
        <v>0.284983928</v>
      </c>
      <c r="AB108" s="10">
        <v>0.19898144000000001</v>
      </c>
      <c r="AC108" s="10">
        <v>0.22445142900000001</v>
      </c>
      <c r="AD108" s="10">
        <v>0.164477229</v>
      </c>
      <c r="AE108" s="10">
        <v>0.1472173</v>
      </c>
      <c r="AF108" s="10">
        <v>0.120199954</v>
      </c>
      <c r="AG108" s="10">
        <v>0.15085802400000001</v>
      </c>
      <c r="AH108" s="10">
        <v>0.13620458299999999</v>
      </c>
      <c r="AI108" s="10">
        <v>0.117944703</v>
      </c>
      <c r="AJ108" s="10">
        <v>36.967761240000002</v>
      </c>
      <c r="AK108" s="10">
        <v>38.75012298</v>
      </c>
      <c r="AL108" s="10">
        <v>35.671815369999997</v>
      </c>
      <c r="AM108" s="10">
        <v>42.01855432</v>
      </c>
      <c r="AN108" s="10">
        <v>40.74560503</v>
      </c>
      <c r="AO108" s="10">
        <v>41.705585820000003</v>
      </c>
      <c r="AP108" s="10">
        <v>41.939831140000003</v>
      </c>
      <c r="AQ108" s="10">
        <v>42.022474780000003</v>
      </c>
      <c r="AR108" s="10">
        <v>-4.2602014119999998</v>
      </c>
      <c r="AS108" s="10">
        <v>-4.7964923219999998</v>
      </c>
      <c r="AT108" s="10">
        <v>-4.7229139389999997</v>
      </c>
      <c r="AU108" s="10">
        <v>-4.2220552949999997</v>
      </c>
      <c r="AV108" s="10">
        <v>-5.0333676670000003</v>
      </c>
      <c r="AW108" s="10">
        <v>-4.955363653</v>
      </c>
      <c r="AX108" s="10">
        <v>-5.0279364160000002</v>
      </c>
      <c r="AY108" s="10">
        <v>-5.3087269900000003</v>
      </c>
      <c r="AZ108" s="10">
        <v>5.0030157749999997</v>
      </c>
      <c r="BA108" s="10">
        <v>4.7647437019999996</v>
      </c>
      <c r="BB108" s="10">
        <v>4.9190795710000002</v>
      </c>
      <c r="BC108" s="10">
        <v>4.7988868160000004</v>
      </c>
      <c r="BD108" s="10">
        <v>4.5419314829999999</v>
      </c>
      <c r="BE108" s="10">
        <v>4.7458477630000004</v>
      </c>
      <c r="BF108" s="10">
        <v>4.6563832219999997</v>
      </c>
      <c r="BG108" s="10">
        <v>4.060583125</v>
      </c>
      <c r="BH108" s="10">
        <v>-1.713629571</v>
      </c>
      <c r="BI108" s="10">
        <v>-1.684724315</v>
      </c>
      <c r="BJ108" s="10">
        <v>-1.880611955</v>
      </c>
      <c r="BK108" s="10">
        <v>-1.977035171</v>
      </c>
      <c r="BL108" s="10">
        <v>-2.15801205</v>
      </c>
      <c r="BM108" s="10">
        <v>-1.9696866470000001</v>
      </c>
      <c r="BN108" s="10">
        <v>-2.078342911</v>
      </c>
      <c r="BO108" s="10">
        <v>-2.235478418</v>
      </c>
      <c r="BP108" s="10">
        <f>VLOOKUP($B108,[1]PhiInxIrossOut_ggeffects!$A$1:$F$316,2,FALSE)</f>
        <v>1.2141869654995301</v>
      </c>
      <c r="BQ108" s="10">
        <f>VLOOKUP($B108,[2]PhiInxICross_ggeffects!$A$1:$F$316,2,FALSE)</f>
        <v>1.3134063398132001</v>
      </c>
      <c r="BR108" s="10">
        <v>-0.172494547</v>
      </c>
      <c r="BS108" s="10">
        <v>0.531023197</v>
      </c>
      <c r="BT108">
        <v>0.55247338403045498</v>
      </c>
      <c r="BU108">
        <v>0.54456463878330696</v>
      </c>
      <c r="BV108">
        <v>0.54061026615973395</v>
      </c>
      <c r="BW108">
        <v>0.52874714828901204</v>
      </c>
      <c r="BX108">
        <v>0.52479277566543703</v>
      </c>
      <c r="BY108">
        <v>0.514906844106504</v>
      </c>
      <c r="BZ108" s="15">
        <v>1.0185734360000001</v>
      </c>
      <c r="CA108" s="15">
        <v>0.77321021300000004</v>
      </c>
      <c r="CB108" s="15">
        <v>0.76240879800000005</v>
      </c>
      <c r="CC108" s="15">
        <v>0.91713589299999998</v>
      </c>
      <c r="CD108" s="15">
        <v>1.011539771</v>
      </c>
      <c r="CE108" s="15">
        <v>0.79610753899999998</v>
      </c>
      <c r="CF108" s="15">
        <v>1.810950262</v>
      </c>
      <c r="CG108" s="10">
        <v>0.22516214100000001</v>
      </c>
      <c r="CH108" s="10">
        <v>38.593147109999997</v>
      </c>
      <c r="CI108" s="10">
        <v>40.894365989999997</v>
      </c>
      <c r="CJ108" s="10">
        <v>43.294972989999998</v>
      </c>
      <c r="CK108" s="10">
        <v>41.757011089999999</v>
      </c>
      <c r="CL108" s="10">
        <v>43.425271780000003</v>
      </c>
      <c r="CM108" s="10">
        <v>38.664719269999999</v>
      </c>
      <c r="CN108" s="10">
        <v>41.766653890000001</v>
      </c>
      <c r="CO108" s="10">
        <v>-7.0525705759999999</v>
      </c>
      <c r="CP108" s="10">
        <v>-6.9346727259999996</v>
      </c>
      <c r="CQ108" s="10">
        <v>-7.0963437840000001</v>
      </c>
      <c r="CR108" s="10">
        <v>-6.6891944959999998</v>
      </c>
      <c r="CS108" s="10">
        <v>-6.6664763239999996</v>
      </c>
      <c r="CT108" s="10">
        <v>-7.179949089</v>
      </c>
      <c r="CU108" s="10">
        <v>-6.2401112489999999</v>
      </c>
    </row>
    <row r="109" spans="1:99" x14ac:dyDescent="0.25">
      <c r="A109" s="12" t="s">
        <v>919</v>
      </c>
      <c r="B109" s="12" t="s">
        <v>293</v>
      </c>
      <c r="C109" t="s">
        <v>289</v>
      </c>
      <c r="D109" t="s">
        <v>530</v>
      </c>
      <c r="E109" t="s">
        <v>1677</v>
      </c>
      <c r="F109" t="s">
        <v>168</v>
      </c>
      <c r="G109" t="s">
        <v>231</v>
      </c>
      <c r="H109" t="s">
        <v>158</v>
      </c>
      <c r="I109" t="s">
        <v>155</v>
      </c>
      <c r="J109" t="s">
        <v>155</v>
      </c>
      <c r="K109" s="10">
        <v>0.85895542800000002</v>
      </c>
      <c r="L109" s="10">
        <v>0.93148273599999998</v>
      </c>
      <c r="M109" s="10">
        <v>0.84602565200000002</v>
      </c>
      <c r="N109" s="10">
        <v>0.77184220800000003</v>
      </c>
      <c r="O109" s="10">
        <v>0.80163398600000002</v>
      </c>
      <c r="P109" s="10">
        <v>0.88298580800000004</v>
      </c>
      <c r="Q109" s="10">
        <v>0.84454441899999999</v>
      </c>
      <c r="R109" s="10">
        <v>0.88982445799999998</v>
      </c>
      <c r="S109" s="10">
        <v>0.53393029800000003</v>
      </c>
      <c r="T109" s="10">
        <v>0.56274149399999995</v>
      </c>
      <c r="U109" s="10">
        <v>0.56929441400000003</v>
      </c>
      <c r="V109" s="10">
        <v>0.57019416700000003</v>
      </c>
      <c r="W109" s="10">
        <v>0.58164710200000003</v>
      </c>
      <c r="X109" s="10">
        <v>0.57281105399999999</v>
      </c>
      <c r="Y109" s="10">
        <v>0.57222179699999998</v>
      </c>
      <c r="Z109" s="10">
        <v>0.58817644000000002</v>
      </c>
      <c r="AA109" s="10">
        <v>0.233146673</v>
      </c>
      <c r="AB109" s="10">
        <v>0.22075397999999999</v>
      </c>
      <c r="AC109" s="10">
        <v>0.213114887</v>
      </c>
      <c r="AD109" s="10">
        <v>0.19852096799999999</v>
      </c>
      <c r="AE109" s="10">
        <v>0.19191151200000001</v>
      </c>
      <c r="AF109" s="10">
        <v>0.18272213400000001</v>
      </c>
      <c r="AG109" s="10">
        <v>0.19555223599999999</v>
      </c>
      <c r="AH109" s="10">
        <v>0.19247539699999999</v>
      </c>
      <c r="AI109" s="10">
        <v>0.18486599200000001</v>
      </c>
      <c r="AJ109" s="10">
        <v>34.340264210000001</v>
      </c>
      <c r="AK109" s="10">
        <v>32.598172390000002</v>
      </c>
      <c r="AL109" s="10">
        <v>34.439687509999999</v>
      </c>
      <c r="AM109" s="10">
        <v>37.86466755</v>
      </c>
      <c r="AN109" s="10">
        <v>37.659535980000001</v>
      </c>
      <c r="AO109" s="10">
        <v>37.96113837</v>
      </c>
      <c r="AP109" s="10">
        <v>35.59134968</v>
      </c>
      <c r="AQ109" s="10">
        <v>35.313686730000001</v>
      </c>
      <c r="AR109" s="10">
        <v>-4.3375934870000004</v>
      </c>
      <c r="AS109" s="10">
        <v>-5.2585813530000003</v>
      </c>
      <c r="AT109" s="10">
        <v>-5.3751405449999998</v>
      </c>
      <c r="AU109" s="10">
        <v>-5.7210573849999999</v>
      </c>
      <c r="AV109" s="10">
        <v>-5.9774333430000004</v>
      </c>
      <c r="AW109" s="10">
        <v>-6.5715435500000003</v>
      </c>
      <c r="AX109" s="10">
        <v>-5.7177483569999996</v>
      </c>
      <c r="AY109" s="10">
        <v>-5.6116310739999999</v>
      </c>
      <c r="AZ109" s="10">
        <v>4.9280078500000002</v>
      </c>
      <c r="BA109" s="10">
        <v>4.6426846939999997</v>
      </c>
      <c r="BB109" s="10">
        <v>4.7728628049999999</v>
      </c>
      <c r="BC109" s="10">
        <v>4.7287670950000003</v>
      </c>
      <c r="BD109" s="10">
        <v>4.5800145690000003</v>
      </c>
      <c r="BE109" s="10">
        <v>4.7151026109999998</v>
      </c>
      <c r="BF109" s="10">
        <v>4.622144627</v>
      </c>
      <c r="BG109" s="10">
        <v>4.0429504119999997</v>
      </c>
      <c r="BH109" s="10">
        <v>-1.4912834269999999</v>
      </c>
      <c r="BI109" s="10">
        <v>-1.5416324910000001</v>
      </c>
      <c r="BJ109" s="10">
        <v>-1.607461931</v>
      </c>
      <c r="BK109" s="10">
        <v>-1.6477481309999999</v>
      </c>
      <c r="BL109" s="10">
        <v>-1.7133828840000001</v>
      </c>
      <c r="BM109" s="10">
        <v>-1.6558997040000001</v>
      </c>
      <c r="BN109" s="10">
        <v>-1.6861193969999999</v>
      </c>
      <c r="BO109" s="10">
        <v>-1.7629078869999999</v>
      </c>
      <c r="BP109" s="10">
        <f>VLOOKUP($B109,[1]PhiInxIrossOut_ggeffects!$A$1:$F$316,2,FALSE)</f>
        <v>1.09063067909692</v>
      </c>
      <c r="BQ109" s="10">
        <f>VLOOKUP($B109,[2]PhiInxICross_ggeffects!$A$1:$F$316,2,FALSE)</f>
        <v>1.3359385435007001</v>
      </c>
      <c r="BR109" s="10">
        <v>-7.9701884000000001E-2</v>
      </c>
      <c r="BS109" s="10">
        <v>0.51954427199999997</v>
      </c>
      <c r="BT109">
        <v>0.546984410646427</v>
      </c>
      <c r="BU109">
        <v>0.50972357414452496</v>
      </c>
      <c r="BV109">
        <v>0.491093155893575</v>
      </c>
      <c r="BW109">
        <v>0.43520190114072199</v>
      </c>
      <c r="BX109">
        <v>0.41657148288977103</v>
      </c>
      <c r="BY109">
        <v>0.36999543726239398</v>
      </c>
      <c r="BZ109" s="15">
        <v>0.89072234100000003</v>
      </c>
      <c r="CA109" s="15">
        <v>0.75362105400000001</v>
      </c>
      <c r="CB109" s="15">
        <v>0.970390647</v>
      </c>
      <c r="CC109" s="15">
        <v>0.918378476</v>
      </c>
      <c r="CD109" s="15">
        <v>1.080958968</v>
      </c>
      <c r="CE109" s="15">
        <v>0.84501062500000002</v>
      </c>
      <c r="CF109" s="15">
        <v>6.4494650409999998</v>
      </c>
      <c r="CG109" s="10">
        <v>0.26824162400000001</v>
      </c>
      <c r="CH109" s="10">
        <v>40.059106839999998</v>
      </c>
      <c r="CI109" s="10">
        <v>39.120167350000003</v>
      </c>
      <c r="CJ109" s="10">
        <v>39.702370690000002</v>
      </c>
      <c r="CK109" s="10">
        <v>41.976359809999998</v>
      </c>
      <c r="CL109" s="10">
        <v>44.329741419999998</v>
      </c>
      <c r="CM109" s="10">
        <v>43.105546179999997</v>
      </c>
      <c r="CN109" s="10">
        <v>31.139971689999999</v>
      </c>
      <c r="CO109" s="10">
        <v>-4.6725231320000002</v>
      </c>
      <c r="CP109" s="10">
        <v>-5.6874876240000001</v>
      </c>
      <c r="CQ109" s="10">
        <v>-5.4744522849999999</v>
      </c>
      <c r="CR109" s="10">
        <v>-5.3033680280000004</v>
      </c>
      <c r="CS109" s="10">
        <v>-5.7827564279999999</v>
      </c>
      <c r="CT109" s="10">
        <v>-5.2757787699999996</v>
      </c>
      <c r="CU109" s="10">
        <v>-4.0411718969999999</v>
      </c>
    </row>
    <row r="110" spans="1:99" x14ac:dyDescent="0.25">
      <c r="A110" s="12" t="s">
        <v>922</v>
      </c>
      <c r="B110" s="12" t="s">
        <v>294</v>
      </c>
      <c r="C110" t="s">
        <v>289</v>
      </c>
      <c r="D110" t="s">
        <v>530</v>
      </c>
      <c r="E110" t="s">
        <v>1677</v>
      </c>
      <c r="F110" t="s">
        <v>168</v>
      </c>
      <c r="G110" t="s">
        <v>198</v>
      </c>
      <c r="H110" t="s">
        <v>158</v>
      </c>
      <c r="I110" t="s">
        <v>155</v>
      </c>
      <c r="J110" t="s">
        <v>155</v>
      </c>
      <c r="K110" s="10">
        <v>0.87795509299999996</v>
      </c>
      <c r="L110" s="10">
        <v>0.92618476299999997</v>
      </c>
      <c r="M110" s="10">
        <v>1.020088425</v>
      </c>
      <c r="N110" s="10">
        <v>0.84694732800000005</v>
      </c>
      <c r="O110" s="10">
        <v>0.732278604</v>
      </c>
      <c r="P110" s="10">
        <v>0.91523873</v>
      </c>
      <c r="Q110" s="10">
        <v>0.70583032400000001</v>
      </c>
      <c r="R110" s="10">
        <v>0.70472396299999995</v>
      </c>
      <c r="S110" s="10">
        <v>0.54553265500000003</v>
      </c>
      <c r="T110" s="10">
        <v>0.56785923000000005</v>
      </c>
      <c r="U110" s="10">
        <v>0.56814013900000004</v>
      </c>
      <c r="V110" s="10">
        <v>0.57616234499999996</v>
      </c>
      <c r="W110" s="10">
        <v>0.58580809099999998</v>
      </c>
      <c r="X110" s="10">
        <v>0.57388919000000005</v>
      </c>
      <c r="Y110" s="10">
        <v>0.58711961800000001</v>
      </c>
      <c r="Z110" s="10">
        <v>0.595739197</v>
      </c>
      <c r="AA110" s="10">
        <v>0.23397512200000001</v>
      </c>
      <c r="AB110" s="10">
        <v>0.21292530100000001</v>
      </c>
      <c r="AC110" s="10">
        <v>0.20968531600000001</v>
      </c>
      <c r="AD110" s="10">
        <v>0.212919365</v>
      </c>
      <c r="AE110" s="10">
        <v>0.193807179</v>
      </c>
      <c r="AF110" s="10">
        <v>0.17512498700000001</v>
      </c>
      <c r="AG110" s="10">
        <v>0.198142499</v>
      </c>
      <c r="AH110" s="10">
        <v>0.169365603</v>
      </c>
      <c r="AI110" s="10">
        <v>0.166155306</v>
      </c>
      <c r="AJ110" s="10">
        <v>40.950036920000002</v>
      </c>
      <c r="AK110" s="10">
        <v>39.329139130000002</v>
      </c>
      <c r="AL110" s="10">
        <v>39.00553919</v>
      </c>
      <c r="AM110" s="10">
        <v>39.983709930000003</v>
      </c>
      <c r="AN110" s="10">
        <v>39.840813140000002</v>
      </c>
      <c r="AO110" s="10">
        <v>42.238744779999998</v>
      </c>
      <c r="AP110" s="10">
        <v>41.991489469999998</v>
      </c>
      <c r="AQ110" s="10">
        <v>43.623451449999997</v>
      </c>
      <c r="AR110" s="10">
        <v>-5.0977514160000004</v>
      </c>
      <c r="AS110" s="10">
        <v>-6.2022441510000004</v>
      </c>
      <c r="AT110" s="10">
        <v>-6.9290123069999998</v>
      </c>
      <c r="AU110" s="10">
        <v>-6.3242412679999997</v>
      </c>
      <c r="AV110" s="10">
        <v>-6.7221149569999996</v>
      </c>
      <c r="AW110" s="10">
        <v>-7.0398624090000004</v>
      </c>
      <c r="AX110" s="10">
        <v>-7.1212787799999999</v>
      </c>
      <c r="AY110" s="10">
        <v>-6.966521652</v>
      </c>
      <c r="AZ110" s="10">
        <v>4.9282580710000001</v>
      </c>
      <c r="BA110" s="10">
        <v>4.7022545610000002</v>
      </c>
      <c r="BB110" s="10">
        <v>4.8602726680000004</v>
      </c>
      <c r="BC110" s="10">
        <v>4.6910402449999999</v>
      </c>
      <c r="BD110" s="10">
        <v>4.5241046300000001</v>
      </c>
      <c r="BE110" s="10">
        <v>4.7508113600000001</v>
      </c>
      <c r="BF110" s="10">
        <v>4.5741825560000002</v>
      </c>
      <c r="BG110" s="10">
        <v>4.0118322769999999</v>
      </c>
      <c r="BH110" s="10">
        <v>-1.543227474</v>
      </c>
      <c r="BI110" s="10">
        <v>-1.566002216</v>
      </c>
      <c r="BJ110" s="10">
        <v>-1.5813434040000001</v>
      </c>
      <c r="BK110" s="10">
        <v>-1.655095636</v>
      </c>
      <c r="BL110" s="10">
        <v>-1.757253027</v>
      </c>
      <c r="BM110" s="10">
        <v>-1.662415838</v>
      </c>
      <c r="BN110" s="10">
        <v>-1.7874993589999999</v>
      </c>
      <c r="BO110" s="10">
        <v>-1.8514091530000001</v>
      </c>
      <c r="BP110" s="10">
        <f>VLOOKUP($B110,[1]PhiInxIrossOut_ggeffects!$A$1:$F$316,2,FALSE)</f>
        <v>1.1700666183566799</v>
      </c>
      <c r="BQ110" s="10">
        <f>VLOOKUP($B110,[2]PhiInxICross_ggeffects!$A$1:$F$316,2,FALSE)</f>
        <v>1.4023885741257001</v>
      </c>
      <c r="BR110" s="10">
        <v>-0.191720639</v>
      </c>
      <c r="BS110" s="10">
        <v>0.52960199600000002</v>
      </c>
      <c r="BT110">
        <v>0.56322927756657803</v>
      </c>
      <c r="BU110">
        <v>0.54552889733844101</v>
      </c>
      <c r="BV110">
        <v>0.53667870722437305</v>
      </c>
      <c r="BW110">
        <v>0.51012813688216696</v>
      </c>
      <c r="BX110">
        <v>0.501277946768099</v>
      </c>
      <c r="BY110">
        <v>0.479152471482927</v>
      </c>
      <c r="BZ110" s="15">
        <v>0.94401594700000002</v>
      </c>
      <c r="CA110" s="15">
        <v>0.72926907299999999</v>
      </c>
      <c r="CB110" s="15">
        <v>0.78853806500000001</v>
      </c>
      <c r="CC110" s="15">
        <v>0.81038389099999997</v>
      </c>
      <c r="CD110" s="15">
        <v>0.93066963199999997</v>
      </c>
      <c r="CE110" s="15">
        <v>0.82286807100000003</v>
      </c>
      <c r="CF110" s="15">
        <v>1.7780562579999999</v>
      </c>
      <c r="CG110" s="10">
        <v>0.23277426600000001</v>
      </c>
      <c r="CH110" s="10">
        <v>42.566267310000001</v>
      </c>
      <c r="CI110" s="10">
        <v>41.665962450000002</v>
      </c>
      <c r="CJ110" s="10">
        <v>42.474822340000003</v>
      </c>
      <c r="CK110" s="10">
        <v>42.693448680000003</v>
      </c>
      <c r="CL110" s="10">
        <v>44.830476320000002</v>
      </c>
      <c r="CM110" s="10">
        <v>43.621734930000002</v>
      </c>
      <c r="CN110" s="10">
        <v>38.489340210000002</v>
      </c>
      <c r="CO110" s="10">
        <v>-6.6760998950000001</v>
      </c>
      <c r="CP110" s="10">
        <v>-6.6930963480000001</v>
      </c>
      <c r="CQ110" s="10">
        <v>-6.2777195539999999</v>
      </c>
      <c r="CR110" s="10">
        <v>-6.6324732749999997</v>
      </c>
      <c r="CS110" s="10">
        <v>-6.3262272609999997</v>
      </c>
      <c r="CT110" s="10">
        <v>-7.0470375660000002</v>
      </c>
      <c r="CU110" s="10">
        <v>-5.570120556</v>
      </c>
    </row>
    <row r="111" spans="1:99" x14ac:dyDescent="0.25">
      <c r="A111" s="12" t="s">
        <v>925</v>
      </c>
      <c r="B111" s="12" t="s">
        <v>295</v>
      </c>
      <c r="C111" t="s">
        <v>289</v>
      </c>
      <c r="D111" t="s">
        <v>530</v>
      </c>
      <c r="E111" t="s">
        <v>1677</v>
      </c>
      <c r="F111" t="s">
        <v>168</v>
      </c>
      <c r="G111" t="s">
        <v>220</v>
      </c>
      <c r="H111" t="s">
        <v>155</v>
      </c>
      <c r="I111" t="s">
        <v>155</v>
      </c>
      <c r="J111" t="s">
        <v>155</v>
      </c>
      <c r="K111" s="10">
        <v>1.739860118</v>
      </c>
      <c r="L111" s="10">
        <v>0.83694770399999996</v>
      </c>
      <c r="M111" s="10">
        <v>0.61012254499999996</v>
      </c>
      <c r="N111" s="10">
        <v>0.63047900099999998</v>
      </c>
      <c r="O111" s="10">
        <v>0.58914496599999999</v>
      </c>
      <c r="P111" s="10">
        <v>0.60732292899999996</v>
      </c>
      <c r="Q111" s="10">
        <v>0.53530662200000001</v>
      </c>
      <c r="R111" s="10">
        <v>0.58765506499999998</v>
      </c>
      <c r="S111" s="10">
        <v>0.51814275899999995</v>
      </c>
      <c r="T111" s="10">
        <v>0.56311235500000001</v>
      </c>
      <c r="U111" s="10">
        <v>0.57742555900000003</v>
      </c>
      <c r="V111" s="10">
        <v>0.57449832300000003</v>
      </c>
      <c r="W111" s="10">
        <v>0.57765944800000002</v>
      </c>
      <c r="X111" s="10">
        <v>0.58445027299999996</v>
      </c>
      <c r="Y111" s="10">
        <v>0.57801422700000005</v>
      </c>
      <c r="Z111" s="10">
        <v>0.586314891</v>
      </c>
      <c r="AA111" s="10">
        <v>0.25759569999999998</v>
      </c>
      <c r="AB111" s="10">
        <v>0.27665179499999998</v>
      </c>
      <c r="AC111" s="10">
        <v>0.199784621</v>
      </c>
      <c r="AD111" s="10">
        <v>0.16551047799999999</v>
      </c>
      <c r="AE111" s="10">
        <v>0.17001456100000001</v>
      </c>
      <c r="AF111" s="10">
        <v>0.16082518300000001</v>
      </c>
      <c r="AG111" s="10">
        <v>0.15767957399999999</v>
      </c>
      <c r="AH111" s="10">
        <v>0.152055882</v>
      </c>
      <c r="AI111" s="10">
        <v>0.15440235399999999</v>
      </c>
      <c r="AJ111" s="10">
        <v>33.175285639999998</v>
      </c>
      <c r="AK111" s="10">
        <v>41.705207180000002</v>
      </c>
      <c r="AL111" s="10">
        <v>41.214556000000002</v>
      </c>
      <c r="AM111" s="10">
        <v>40.158632259999997</v>
      </c>
      <c r="AN111" s="10">
        <v>42.364279330000002</v>
      </c>
      <c r="AO111" s="10">
        <v>39.835837220000002</v>
      </c>
      <c r="AP111" s="10">
        <v>42.95581078</v>
      </c>
      <c r="AQ111" s="10">
        <v>41.787207889999998</v>
      </c>
      <c r="AR111" s="10">
        <v>-4.3713796059999996</v>
      </c>
      <c r="AS111" s="10">
        <v>-5.9069982400000001</v>
      </c>
      <c r="AT111" s="10">
        <v>-6.6824062409999998</v>
      </c>
      <c r="AU111" s="10">
        <v>-6.2014457160000003</v>
      </c>
      <c r="AV111" s="10">
        <v>-6.3804401029999998</v>
      </c>
      <c r="AW111" s="10">
        <v>-6.1587274560000003</v>
      </c>
      <c r="AX111" s="10">
        <v>-6.8282437710000004</v>
      </c>
      <c r="AY111" s="10">
        <v>-6.6314795039999996</v>
      </c>
      <c r="AZ111" s="10">
        <v>5.0266690890000003</v>
      </c>
      <c r="BA111" s="10">
        <v>4.7678717329999998</v>
      </c>
      <c r="BB111" s="10">
        <v>4.8662459699999996</v>
      </c>
      <c r="BC111" s="10">
        <v>4.7684022129999999</v>
      </c>
      <c r="BD111" s="10">
        <v>4.6690608669999998</v>
      </c>
      <c r="BE111" s="10">
        <v>4.7049413519999996</v>
      </c>
      <c r="BF111" s="10">
        <v>4.7259602020000004</v>
      </c>
      <c r="BG111" s="10">
        <v>4.1687305700000001</v>
      </c>
      <c r="BH111" s="10">
        <v>-1.425534249</v>
      </c>
      <c r="BI111" s="10">
        <v>-1.6546304270000001</v>
      </c>
      <c r="BJ111" s="10">
        <v>-1.808698476</v>
      </c>
      <c r="BK111" s="10">
        <v>-1.805619509</v>
      </c>
      <c r="BL111" s="10">
        <v>-1.8699534310000001</v>
      </c>
      <c r="BM111" s="10">
        <v>-1.8774041480000001</v>
      </c>
      <c r="BN111" s="10">
        <v>-1.927372766</v>
      </c>
      <c r="BO111" s="10">
        <v>-1.96155711</v>
      </c>
      <c r="BP111" s="10">
        <f>VLOOKUP($B111,[1]PhiInxIrossOut_ggeffects!$A$1:$F$316,2,FALSE)</f>
        <v>1.21844861242811</v>
      </c>
      <c r="BQ111" s="10">
        <f>VLOOKUP($B111,[2]PhiInxICross_ggeffects!$A$1:$F$316,2,FALSE)</f>
        <v>1.3656196728757</v>
      </c>
      <c r="BR111" s="10">
        <v>-0.50036364300000002</v>
      </c>
      <c r="BS111" s="10">
        <v>0.53223941600000002</v>
      </c>
      <c r="BT111">
        <v>0.54311330798482804</v>
      </c>
      <c r="BU111">
        <v>0.54366768060840298</v>
      </c>
      <c r="BV111">
        <v>0.54394486692018995</v>
      </c>
      <c r="BW111">
        <v>0.54477642585555097</v>
      </c>
      <c r="BX111">
        <v>0.54505361216733705</v>
      </c>
      <c r="BY111">
        <v>0.54574657794680503</v>
      </c>
      <c r="BZ111" s="15">
        <v>0.76953696299999996</v>
      </c>
      <c r="CA111" s="15">
        <v>0.53332708100000004</v>
      </c>
      <c r="CB111" s="15">
        <v>0.72894929900000005</v>
      </c>
      <c r="CC111" s="15">
        <v>0.77478319200000001</v>
      </c>
      <c r="CD111" s="15">
        <v>0.87234339599999999</v>
      </c>
      <c r="CE111" s="15">
        <v>0.69668085499999999</v>
      </c>
      <c r="CF111" s="15">
        <v>0.81954622700000002</v>
      </c>
      <c r="CG111" s="10">
        <v>0.272366155</v>
      </c>
      <c r="CH111" s="10">
        <v>40.770348689999999</v>
      </c>
      <c r="CI111" s="10">
        <v>43.416703669999997</v>
      </c>
      <c r="CJ111" s="10">
        <v>42.803808859999997</v>
      </c>
      <c r="CK111" s="10">
        <v>42.898804349999999</v>
      </c>
      <c r="CL111" s="10">
        <v>45.937306890000002</v>
      </c>
      <c r="CM111" s="10">
        <v>46.812260360000003</v>
      </c>
      <c r="CN111" s="10">
        <v>48.026248959999997</v>
      </c>
      <c r="CO111" s="10">
        <v>-7.0252391019999996</v>
      </c>
      <c r="CP111" s="10">
        <v>-6.1329480299999997</v>
      </c>
      <c r="CQ111" s="10">
        <v>-6.6455940809999996</v>
      </c>
      <c r="CR111" s="10">
        <v>-6.6343845530000003</v>
      </c>
      <c r="CS111" s="10">
        <v>-7.168729892</v>
      </c>
      <c r="CT111" s="10">
        <v>-6.8303701129999999</v>
      </c>
      <c r="CU111" s="10">
        <v>-6.2240209670000004</v>
      </c>
    </row>
    <row r="112" spans="1:99" x14ac:dyDescent="0.25">
      <c r="A112" s="12" t="s">
        <v>928</v>
      </c>
      <c r="B112" s="12" t="s">
        <v>296</v>
      </c>
      <c r="C112" t="s">
        <v>297</v>
      </c>
      <c r="D112" t="s">
        <v>531</v>
      </c>
      <c r="E112" t="s">
        <v>1678</v>
      </c>
      <c r="F112" t="s">
        <v>168</v>
      </c>
      <c r="G112" t="s">
        <v>154</v>
      </c>
      <c r="H112" t="s">
        <v>155</v>
      </c>
      <c r="I112" t="s">
        <v>155</v>
      </c>
      <c r="J112" t="s">
        <v>155</v>
      </c>
      <c r="K112" s="10">
        <v>1.317994221</v>
      </c>
      <c r="L112" s="10">
        <v>0.88999018600000002</v>
      </c>
      <c r="M112" s="10">
        <v>0.67111698200000003</v>
      </c>
      <c r="N112" s="10">
        <v>0.62034762499999996</v>
      </c>
      <c r="O112" s="10">
        <v>0.553390626</v>
      </c>
      <c r="P112" s="10">
        <v>0.57068503900000001</v>
      </c>
      <c r="Q112" s="10">
        <v>0.42489226699999999</v>
      </c>
      <c r="R112" s="10">
        <v>0.403464245</v>
      </c>
      <c r="S112" s="10">
        <v>0.53135523299999998</v>
      </c>
      <c r="T112" s="10">
        <v>0.56824562899999997</v>
      </c>
      <c r="U112" s="10">
        <v>0.57830662300000002</v>
      </c>
      <c r="V112" s="10">
        <v>0.58452163899999998</v>
      </c>
      <c r="W112" s="10">
        <v>0.58789537400000003</v>
      </c>
      <c r="X112" s="10">
        <v>0.57363775800000005</v>
      </c>
      <c r="Y112" s="10">
        <v>0.59143931100000002</v>
      </c>
      <c r="Z112" s="10">
        <v>0.60027150200000001</v>
      </c>
      <c r="AA112" s="10">
        <v>0.26369836499999999</v>
      </c>
      <c r="AB112" s="10">
        <v>0.24094378799999999</v>
      </c>
      <c r="AC112" s="10">
        <v>0.19463884400000001</v>
      </c>
      <c r="AD112" s="10">
        <v>0.16800525899999999</v>
      </c>
      <c r="AE112" s="10">
        <v>0.15861741800000001</v>
      </c>
      <c r="AF112" s="10">
        <v>0.146881188</v>
      </c>
      <c r="AG112" s="10">
        <v>0.15924822599999999</v>
      </c>
      <c r="AH112" s="10">
        <v>0.129776734</v>
      </c>
      <c r="AI112" s="10">
        <v>0.122861924</v>
      </c>
      <c r="AJ112" s="10">
        <v>34.407640430000001</v>
      </c>
      <c r="AK112" s="10">
        <v>27.778481029999998</v>
      </c>
      <c r="AL112" s="10">
        <v>35.466789470000002</v>
      </c>
      <c r="AM112" s="10">
        <v>38.479054689999998</v>
      </c>
      <c r="AN112" s="10">
        <v>38.100320850000003</v>
      </c>
      <c r="AO112" s="10">
        <v>43.197276410000001</v>
      </c>
      <c r="AP112" s="10">
        <v>43.392215550000003</v>
      </c>
      <c r="AQ112" s="10">
        <v>44.978320330000003</v>
      </c>
      <c r="AR112" s="10">
        <v>-3.9821820649999999</v>
      </c>
      <c r="AS112" s="10">
        <v>-6.0572607979999997</v>
      </c>
      <c r="AT112" s="10">
        <v>-5.6741561279999999</v>
      </c>
      <c r="AU112" s="10">
        <v>-7.3289269780000001</v>
      </c>
      <c r="AV112" s="10">
        <v>-5.9337591090000004</v>
      </c>
      <c r="AW112" s="10">
        <v>-6.2647719730000002</v>
      </c>
      <c r="AX112" s="10">
        <v>-7.2371818680000004</v>
      </c>
      <c r="AY112" s="10">
        <v>-6.5120120129999997</v>
      </c>
      <c r="AZ112" s="10">
        <v>5.0077585740000004</v>
      </c>
      <c r="BA112" s="10">
        <v>4.7122653769999996</v>
      </c>
      <c r="BB112" s="10">
        <v>4.8547292559999997</v>
      </c>
      <c r="BC112" s="10">
        <v>4.7090603059999996</v>
      </c>
      <c r="BD112" s="10">
        <v>4.5790422609999997</v>
      </c>
      <c r="BE112" s="10">
        <v>4.758257103</v>
      </c>
      <c r="BF112" s="10">
        <v>4.6112344649999999</v>
      </c>
      <c r="BG112" s="10">
        <v>4.0496770230000001</v>
      </c>
      <c r="BH112" s="10">
        <v>-1.5569031330000001</v>
      </c>
      <c r="BI112" s="10">
        <v>-1.724443255</v>
      </c>
      <c r="BJ112" s="10">
        <v>-1.8428793189999999</v>
      </c>
      <c r="BK112" s="10">
        <v>-1.8958454549999999</v>
      </c>
      <c r="BL112" s="10">
        <v>-1.969092759</v>
      </c>
      <c r="BM112" s="10">
        <v>-1.9016657589999999</v>
      </c>
      <c r="BN112" s="10">
        <v>-2.0808022909999999</v>
      </c>
      <c r="BO112" s="10">
        <v>-2.1803670949999998</v>
      </c>
      <c r="BP112" s="10">
        <f>VLOOKUP($B112,[1]PhiInxIrossOut_ggeffects!$A$1:$F$316,2,FALSE)</f>
        <v>1.22298196542811</v>
      </c>
      <c r="BQ112" s="10">
        <f>VLOOKUP($B112,[2]PhiInxICross_ggeffects!$A$1:$F$316,2,FALSE)</f>
        <v>1.4301296511257</v>
      </c>
      <c r="BR112" s="10">
        <v>-0.104521794</v>
      </c>
      <c r="BS112" s="10">
        <v>0.53281336199999996</v>
      </c>
      <c r="BT112">
        <v>0.53114600760459996</v>
      </c>
      <c r="BU112">
        <v>0.53975969581752703</v>
      </c>
      <c r="BV112">
        <v>0.54406653992399201</v>
      </c>
      <c r="BW112">
        <v>0.55698707224338495</v>
      </c>
      <c r="BX112">
        <v>0.56129391634984904</v>
      </c>
      <c r="BY112">
        <v>0.57206102661600899</v>
      </c>
      <c r="BZ112" s="15">
        <v>1.3078456110000001</v>
      </c>
      <c r="CA112" s="15">
        <v>0.84753667899999996</v>
      </c>
      <c r="CB112" s="15">
        <v>1.0826129550000001</v>
      </c>
      <c r="CC112" s="15">
        <v>1.360752344</v>
      </c>
      <c r="CD112" s="15">
        <v>0.88670214999999997</v>
      </c>
      <c r="CE112" s="15">
        <v>0.77321920499999997</v>
      </c>
      <c r="CF112" s="15">
        <v>0.98888052299999996</v>
      </c>
      <c r="CG112" s="10">
        <v>0.22363698900000001</v>
      </c>
      <c r="CH112" s="10">
        <v>39.637305920000003</v>
      </c>
      <c r="CI112" s="10">
        <v>40.248903259999999</v>
      </c>
      <c r="CJ112" s="10">
        <v>36.223282019999999</v>
      </c>
      <c r="CK112" s="10">
        <v>36.43675708</v>
      </c>
      <c r="CL112" s="10">
        <v>44.693511489999999</v>
      </c>
      <c r="CM112" s="10">
        <v>43.899448560000003</v>
      </c>
      <c r="CN112" s="10">
        <v>44.255748179999998</v>
      </c>
      <c r="CO112" s="10">
        <v>-7.8501409530000004</v>
      </c>
      <c r="CP112" s="10">
        <v>-7.513664371</v>
      </c>
      <c r="CQ112" s="10">
        <v>-7.6915727059999996</v>
      </c>
      <c r="CR112" s="10">
        <v>-7.6516356879999998</v>
      </c>
      <c r="CS112" s="10">
        <v>-7.5577233000000001</v>
      </c>
      <c r="CT112" s="10">
        <v>-8.4259181220000006</v>
      </c>
      <c r="CU112" s="10">
        <v>-7.2462681870000001</v>
      </c>
    </row>
    <row r="113" spans="1:99" x14ac:dyDescent="0.25">
      <c r="A113" s="12" t="s">
        <v>931</v>
      </c>
      <c r="B113" s="12" t="s">
        <v>298</v>
      </c>
      <c r="C113" t="s">
        <v>297</v>
      </c>
      <c r="D113" t="s">
        <v>531</v>
      </c>
      <c r="E113" t="s">
        <v>1678</v>
      </c>
      <c r="F113" t="s">
        <v>168</v>
      </c>
      <c r="G113" t="s">
        <v>154</v>
      </c>
      <c r="H113" t="s">
        <v>158</v>
      </c>
      <c r="I113" t="s">
        <v>155</v>
      </c>
      <c r="J113" t="s">
        <v>155</v>
      </c>
      <c r="K113" s="10">
        <v>0.93194515200000005</v>
      </c>
      <c r="L113" s="10">
        <v>0.91655918800000002</v>
      </c>
      <c r="M113" s="10">
        <v>0.82800967800000003</v>
      </c>
      <c r="N113" s="10">
        <v>0.59434537300000001</v>
      </c>
      <c r="O113" s="10">
        <v>0.642691711</v>
      </c>
      <c r="P113" s="10">
        <v>0.71388270300000001</v>
      </c>
      <c r="Q113" s="10">
        <v>0.67941729100000003</v>
      </c>
      <c r="R113" s="10">
        <v>0.55417208799999995</v>
      </c>
      <c r="S113" s="10">
        <v>0.54317211300000001</v>
      </c>
      <c r="T113" s="10">
        <v>0.56879415200000005</v>
      </c>
      <c r="U113" s="10">
        <v>0.57481554499999998</v>
      </c>
      <c r="V113" s="10">
        <v>0.58305036200000004</v>
      </c>
      <c r="W113" s="10">
        <v>0.58940064400000003</v>
      </c>
      <c r="X113" s="10">
        <v>0.58768704800000005</v>
      </c>
      <c r="Y113" s="10">
        <v>0.582314055</v>
      </c>
      <c r="Z113" s="10">
        <v>0.59592998200000002</v>
      </c>
      <c r="AA113" s="10">
        <v>0.25016831299999998</v>
      </c>
      <c r="AB113" s="10">
        <v>0.21353618699999999</v>
      </c>
      <c r="AC113" s="10">
        <v>0.20311870900000001</v>
      </c>
      <c r="AD113" s="10">
        <v>0.18736712999999999</v>
      </c>
      <c r="AE113" s="10">
        <v>0.16246664299999999</v>
      </c>
      <c r="AF113" s="10">
        <v>0.159297098</v>
      </c>
      <c r="AG113" s="10">
        <v>0.165875835</v>
      </c>
      <c r="AH113" s="10">
        <v>0.16604044500000001</v>
      </c>
      <c r="AI113" s="10">
        <v>0.146854437</v>
      </c>
      <c r="AJ113" s="10">
        <v>35.538271739999999</v>
      </c>
      <c r="AK113" s="10">
        <v>34.14338446</v>
      </c>
      <c r="AL113" s="10">
        <v>33.580671959999997</v>
      </c>
      <c r="AM113" s="10">
        <v>36.904111059999998</v>
      </c>
      <c r="AN113" s="10">
        <v>37.393388549999997</v>
      </c>
      <c r="AO113" s="10">
        <v>40.154902300000003</v>
      </c>
      <c r="AP113" s="10">
        <v>39.478554590000002</v>
      </c>
      <c r="AQ113" s="10">
        <v>41.549435510000002</v>
      </c>
      <c r="AR113" s="10">
        <v>-3.7406254250000002</v>
      </c>
      <c r="AS113" s="10">
        <v>-5.5946139539999997</v>
      </c>
      <c r="AT113" s="10">
        <v>-5.355217917</v>
      </c>
      <c r="AU113" s="10">
        <v>-7.1470646929999999</v>
      </c>
      <c r="AV113" s="10">
        <v>-6.1587028009999996</v>
      </c>
      <c r="AW113" s="10">
        <v>-5.8043360310000001</v>
      </c>
      <c r="AX113" s="10">
        <v>-5.7243565529999998</v>
      </c>
      <c r="AY113" s="10">
        <v>-6.0294670500000001</v>
      </c>
      <c r="AZ113" s="10">
        <v>4.9995320799999998</v>
      </c>
      <c r="BA113" s="10">
        <v>4.7019082010000002</v>
      </c>
      <c r="BB113" s="10">
        <v>4.8988874320000004</v>
      </c>
      <c r="BC113" s="10">
        <v>4.7238900859999999</v>
      </c>
      <c r="BD113" s="10">
        <v>4.5815668399999998</v>
      </c>
      <c r="BE113" s="10">
        <v>4.6901305349999998</v>
      </c>
      <c r="BF113" s="10">
        <v>4.6587985139999999</v>
      </c>
      <c r="BG113" s="10">
        <v>4.0928886719999999</v>
      </c>
      <c r="BH113" s="10">
        <v>-1.5814692859999999</v>
      </c>
      <c r="BI113" s="10">
        <v>-1.6317529470000001</v>
      </c>
      <c r="BJ113" s="10">
        <v>-1.7106802539999999</v>
      </c>
      <c r="BK113" s="10">
        <v>-1.825280682</v>
      </c>
      <c r="BL113" s="10">
        <v>-1.8627110309999999</v>
      </c>
      <c r="BM113" s="10">
        <v>-1.8205125289999999</v>
      </c>
      <c r="BN113" s="10">
        <v>-1.8443318150000001</v>
      </c>
      <c r="BO113" s="10">
        <v>-1.981452896</v>
      </c>
      <c r="BP113" s="10">
        <f>VLOOKUP($B113,[1]PhiInxIrossOut_ggeffects!$A$1:$F$316,2,FALSE)</f>
        <v>1.0356766274995299</v>
      </c>
      <c r="BQ113" s="10">
        <f>VLOOKUP($B113,[2]PhiInxICross_ggeffects!$A$1:$F$316,2,FALSE)</f>
        <v>1.4302171594382</v>
      </c>
      <c r="BR113" s="10">
        <v>-0.228327007</v>
      </c>
      <c r="BS113" s="10">
        <v>0.52367121800000005</v>
      </c>
      <c r="BT113">
        <v>0.53461178707228196</v>
      </c>
      <c r="BU113">
        <v>0.515628517110303</v>
      </c>
      <c r="BV113">
        <v>0.50613688212931596</v>
      </c>
      <c r="BW113">
        <v>0.47766197718635001</v>
      </c>
      <c r="BX113">
        <v>0.46817034220536102</v>
      </c>
      <c r="BY113">
        <v>0.44444125475288898</v>
      </c>
      <c r="BZ113" s="15">
        <v>0.89022320499999996</v>
      </c>
      <c r="CA113" s="15">
        <v>0.78152884</v>
      </c>
      <c r="CB113" s="15">
        <v>0.88719580499999995</v>
      </c>
      <c r="CC113" s="15">
        <v>0.76227253399999995</v>
      </c>
      <c r="CD113" s="15">
        <v>1.1218076850000001</v>
      </c>
      <c r="CE113" s="15">
        <v>0.85650552300000005</v>
      </c>
      <c r="CF113" s="15">
        <v>1.1813756740000001</v>
      </c>
      <c r="CG113" s="10">
        <v>0.26557972499999999</v>
      </c>
      <c r="CH113" s="10">
        <v>41.195659470000003</v>
      </c>
      <c r="CI113" s="10">
        <v>43.316583369999996</v>
      </c>
      <c r="CJ113" s="10">
        <v>42.786109109999998</v>
      </c>
      <c r="CK113" s="10">
        <v>41.853423220000003</v>
      </c>
      <c r="CL113" s="10">
        <v>46.37807153</v>
      </c>
      <c r="CM113" s="10">
        <v>46.8666786</v>
      </c>
      <c r="CN113" s="10">
        <v>47.93900687</v>
      </c>
      <c r="CO113" s="10">
        <v>-5.3142915689999999</v>
      </c>
      <c r="CP113" s="10">
        <v>-5.5236373060000004</v>
      </c>
      <c r="CQ113" s="10">
        <v>-5.4767218030000002</v>
      </c>
      <c r="CR113" s="10">
        <v>-5.4917417239999997</v>
      </c>
      <c r="CS113" s="10">
        <v>-5.6051668760000002</v>
      </c>
      <c r="CT113" s="10">
        <v>-5.6764860910000001</v>
      </c>
      <c r="CU113" s="10">
        <v>-4.6404736089999998</v>
      </c>
    </row>
    <row r="114" spans="1:99" x14ac:dyDescent="0.25">
      <c r="A114" s="12" t="s">
        <v>934</v>
      </c>
      <c r="B114" s="12" t="s">
        <v>299</v>
      </c>
      <c r="C114" t="s">
        <v>297</v>
      </c>
      <c r="D114" t="s">
        <v>531</v>
      </c>
      <c r="E114" t="s">
        <v>1678</v>
      </c>
      <c r="F114" t="s">
        <v>168</v>
      </c>
      <c r="G114" t="s">
        <v>154</v>
      </c>
      <c r="H114" t="s">
        <v>160</v>
      </c>
      <c r="I114" t="s">
        <v>155</v>
      </c>
      <c r="J114" t="s">
        <v>155</v>
      </c>
      <c r="K114" s="10">
        <v>1.3365870049999999</v>
      </c>
      <c r="L114" s="10">
        <v>1.4225500209999999</v>
      </c>
      <c r="M114" s="10">
        <v>1.140061182</v>
      </c>
      <c r="N114" s="10">
        <v>0.77121365500000005</v>
      </c>
      <c r="O114" s="10">
        <v>0.71353393600000004</v>
      </c>
      <c r="P114" s="10">
        <v>0.66986336599999996</v>
      </c>
      <c r="Q114" s="10">
        <v>0.62965487600000003</v>
      </c>
      <c r="R114" s="10">
        <v>0.69481480100000004</v>
      </c>
      <c r="S114" s="10">
        <v>0.52972983600000001</v>
      </c>
      <c r="T114" s="10">
        <v>0.55612472999999996</v>
      </c>
      <c r="U114" s="10">
        <v>0.56948118700000006</v>
      </c>
      <c r="V114" s="10">
        <v>0.57760969799999995</v>
      </c>
      <c r="W114" s="10">
        <v>0.57609339199999998</v>
      </c>
      <c r="X114" s="10">
        <v>0.58288421700000004</v>
      </c>
      <c r="Y114" s="10">
        <v>0.57974363399999995</v>
      </c>
      <c r="Z114" s="10">
        <v>0.58698124600000001</v>
      </c>
      <c r="AA114" s="10">
        <v>0.23895068999999999</v>
      </c>
      <c r="AB114" s="10">
        <v>0.24966967100000001</v>
      </c>
      <c r="AC114" s="10">
        <v>0.24627463599999999</v>
      </c>
      <c r="AD114" s="10">
        <v>0.215473475</v>
      </c>
      <c r="AE114" s="10">
        <v>0.18617387899999999</v>
      </c>
      <c r="AF114" s="10">
        <v>0.176521437</v>
      </c>
      <c r="AG114" s="10">
        <v>0.17152357100000001</v>
      </c>
      <c r="AH114" s="10">
        <v>0.16867826399999999</v>
      </c>
      <c r="AI114" s="10">
        <v>0.170793204</v>
      </c>
      <c r="AJ114" s="10">
        <v>31.627125629999998</v>
      </c>
      <c r="AK114" s="10">
        <v>31.923345309999998</v>
      </c>
      <c r="AL114" s="10">
        <v>31.78972521</v>
      </c>
      <c r="AM114" s="10">
        <v>32.047282760000002</v>
      </c>
      <c r="AN114" s="10">
        <v>24.583611139999999</v>
      </c>
      <c r="AO114" s="10">
        <v>34.557807740000001</v>
      </c>
      <c r="AP114" s="10">
        <v>36.688575929999999</v>
      </c>
      <c r="AQ114" s="10">
        <v>39.208202329999999</v>
      </c>
      <c r="AR114" s="10">
        <v>-4.6584622700000002</v>
      </c>
      <c r="AS114" s="10">
        <v>-5.9932287950000003</v>
      </c>
      <c r="AT114" s="10">
        <v>-5.9152286070000004</v>
      </c>
      <c r="AU114" s="10">
        <v>-7.5368359260000002</v>
      </c>
      <c r="AV114" s="10">
        <v>-5.8763598119999996</v>
      </c>
      <c r="AW114" s="10">
        <v>-7.0010865100000004</v>
      </c>
      <c r="AX114" s="10">
        <v>-6.1296040999999999</v>
      </c>
      <c r="AY114" s="10">
        <v>-5.643211666</v>
      </c>
      <c r="AZ114" s="10">
        <v>4.9477414629999998</v>
      </c>
      <c r="BA114" s="10">
        <v>4.6679639350000004</v>
      </c>
      <c r="BB114" s="10">
        <v>4.81137499</v>
      </c>
      <c r="BC114" s="10">
        <v>4.6800094889999997</v>
      </c>
      <c r="BD114" s="10">
        <v>4.6063997050000003</v>
      </c>
      <c r="BE114" s="10">
        <v>4.656533907</v>
      </c>
      <c r="BF114" s="10">
        <v>4.6413519909999996</v>
      </c>
      <c r="BG114" s="10">
        <v>4.0923157149999998</v>
      </c>
      <c r="BH114" s="10">
        <v>-1.4373404940000001</v>
      </c>
      <c r="BI114" s="10">
        <v>-1.477429211</v>
      </c>
      <c r="BJ114" s="10">
        <v>-1.5974282950000001</v>
      </c>
      <c r="BK114" s="10">
        <v>-1.699629386</v>
      </c>
      <c r="BL114" s="10">
        <v>-1.7874762660000001</v>
      </c>
      <c r="BM114" s="10">
        <v>-1.7722873969999999</v>
      </c>
      <c r="BN114" s="10">
        <v>-1.805713342</v>
      </c>
      <c r="BO114" s="10">
        <v>-1.8567421550000001</v>
      </c>
      <c r="BP114" s="10">
        <f>VLOOKUP($B114,[1]PhiInxIrossOut_ggeffects!$A$1:$F$316,2,FALSE)</f>
        <v>1.1188287761423901</v>
      </c>
      <c r="BQ114" s="10">
        <f>VLOOKUP($B114,[2]PhiInxICross_ggeffects!$A$1:$F$316,2,FALSE)</f>
        <v>1.36369549514022</v>
      </c>
      <c r="BR114" s="10">
        <v>-0.117528839</v>
      </c>
      <c r="BS114" s="10">
        <v>0.52856342700000003</v>
      </c>
      <c r="BT114">
        <v>0.50781178707228103</v>
      </c>
      <c r="BU114">
        <v>0.51702851711030395</v>
      </c>
      <c r="BV114">
        <v>0.52163688212931503</v>
      </c>
      <c r="BW114">
        <v>0.53546197718635002</v>
      </c>
      <c r="BX114">
        <v>0.54007034220536099</v>
      </c>
      <c r="BY114">
        <v>0.55159125475288995</v>
      </c>
      <c r="BZ114" s="15">
        <v>1.23830178</v>
      </c>
      <c r="CA114" s="15">
        <v>0.96547853299999997</v>
      </c>
      <c r="CB114" s="15">
        <v>0.78518248300000004</v>
      </c>
      <c r="CC114" s="15">
        <v>1.0065080280000001</v>
      </c>
      <c r="CD114" s="15">
        <v>0.93899245099999995</v>
      </c>
      <c r="CE114" s="15">
        <v>1.022148533</v>
      </c>
      <c r="CF114" s="15">
        <v>1.0859906340000001</v>
      </c>
      <c r="CG114" s="10">
        <v>0.234109487</v>
      </c>
      <c r="CH114" s="10">
        <v>41.211998719999997</v>
      </c>
      <c r="CI114" s="10">
        <v>43.423070099999997</v>
      </c>
      <c r="CJ114" s="10">
        <v>43.152735749999998</v>
      </c>
      <c r="CK114" s="10">
        <v>44.126025370000001</v>
      </c>
      <c r="CL114" s="10">
        <v>51.535393370000001</v>
      </c>
      <c r="CM114" s="10">
        <v>48.647333019999998</v>
      </c>
      <c r="CN114" s="10">
        <v>49.10923399</v>
      </c>
      <c r="CO114" s="10">
        <v>-5.12527971</v>
      </c>
      <c r="CP114" s="10">
        <v>-5.3820882570000004</v>
      </c>
      <c r="CQ114" s="10">
        <v>-4.9504741860000001</v>
      </c>
      <c r="CR114" s="10">
        <v>-5.4388731879999996</v>
      </c>
      <c r="CS114" s="10">
        <v>-5.1376232599999998</v>
      </c>
      <c r="CT114" s="10">
        <v>-5.4337663149999997</v>
      </c>
      <c r="CU114" s="10">
        <v>-4.249120295</v>
      </c>
    </row>
    <row r="115" spans="1:99" x14ac:dyDescent="0.25">
      <c r="A115" s="12" t="s">
        <v>937</v>
      </c>
      <c r="B115" s="12" t="s">
        <v>300</v>
      </c>
      <c r="C115" t="s">
        <v>297</v>
      </c>
      <c r="D115" t="s">
        <v>531</v>
      </c>
      <c r="E115" t="s">
        <v>1679</v>
      </c>
      <c r="F115" t="s">
        <v>182</v>
      </c>
      <c r="G115" t="s">
        <v>154</v>
      </c>
      <c r="H115" t="s">
        <v>155</v>
      </c>
      <c r="I115" t="s">
        <v>155</v>
      </c>
      <c r="J115" t="s">
        <v>155</v>
      </c>
      <c r="K115" s="10">
        <v>2.2266160030000002</v>
      </c>
      <c r="L115" s="10">
        <v>0.98530375800000003</v>
      </c>
      <c r="M115" s="10">
        <v>1.0792074199999999</v>
      </c>
      <c r="N115" s="10">
        <v>0.81771127600000004</v>
      </c>
      <c r="O115" s="10">
        <v>0.97871029899999995</v>
      </c>
      <c r="P115" s="10">
        <v>0.98849453300000001</v>
      </c>
      <c r="Q115" s="10">
        <v>0.87230070199999998</v>
      </c>
      <c r="R115" s="10">
        <v>0.73910354499999997</v>
      </c>
      <c r="S115" s="10">
        <v>0.473360946</v>
      </c>
      <c r="T115" s="10">
        <v>0.55075364699999996</v>
      </c>
      <c r="U115" s="10">
        <v>0.55518046200000004</v>
      </c>
      <c r="V115" s="10">
        <v>0.56011981499999997</v>
      </c>
      <c r="W115" s="10">
        <v>0.56848989699999997</v>
      </c>
      <c r="X115" s="10">
        <v>0.55976015400000001</v>
      </c>
      <c r="Y115" s="10">
        <v>0.56087178199999999</v>
      </c>
      <c r="Z115" s="10">
        <v>0.57299943499999995</v>
      </c>
      <c r="AA115" s="10">
        <v>0.23204354899999999</v>
      </c>
      <c r="AB115" s="10">
        <v>0.36306448299999999</v>
      </c>
      <c r="AC115" s="10">
        <v>0.22692510599999999</v>
      </c>
      <c r="AD115" s="10">
        <v>0.229927622</v>
      </c>
      <c r="AE115" s="10">
        <v>0.20873164799999999</v>
      </c>
      <c r="AF115" s="10">
        <v>0.209498148</v>
      </c>
      <c r="AG115" s="10">
        <v>0.218160673</v>
      </c>
      <c r="AH115" s="10">
        <v>0.208137873</v>
      </c>
      <c r="AI115" s="10">
        <v>0.19080412099999999</v>
      </c>
      <c r="AJ115" s="10">
        <v>34.639620700000002</v>
      </c>
      <c r="AK115" s="10">
        <v>35.989614529999997</v>
      </c>
      <c r="AL115" s="10">
        <v>34.765248110000002</v>
      </c>
      <c r="AM115" s="10">
        <v>38.363830419999999</v>
      </c>
      <c r="AN115" s="10">
        <v>36.481635449999999</v>
      </c>
      <c r="AO115" s="10">
        <v>37.903463780000003</v>
      </c>
      <c r="AP115" s="10">
        <v>38.514393259999999</v>
      </c>
      <c r="AQ115" s="10">
        <v>45.059626940000001</v>
      </c>
      <c r="AR115" s="10">
        <v>-4.794958501</v>
      </c>
      <c r="AS115" s="10">
        <v>-4.2744382339999998</v>
      </c>
      <c r="AT115" s="10">
        <v>-6.5024088779999998</v>
      </c>
      <c r="AU115" s="10">
        <v>-7.2330226729999998</v>
      </c>
      <c r="AV115" s="10">
        <v>-7.1909268559999999</v>
      </c>
      <c r="AW115" s="10">
        <v>-7.0886029190000004</v>
      </c>
      <c r="AX115" s="10">
        <v>-6.3033456890000004</v>
      </c>
      <c r="AY115" s="10">
        <v>-6.6416197170000002</v>
      </c>
      <c r="AZ115" s="10">
        <v>4.9866390589999998</v>
      </c>
      <c r="BA115" s="10">
        <v>4.6250626239999999</v>
      </c>
      <c r="BB115" s="10">
        <v>4.8826455639999997</v>
      </c>
      <c r="BC115" s="10">
        <v>4.713841543</v>
      </c>
      <c r="BD115" s="10">
        <v>4.5374873500000001</v>
      </c>
      <c r="BE115" s="10">
        <v>4.6972270509999996</v>
      </c>
      <c r="BF115" s="10">
        <v>4.5946477290000001</v>
      </c>
      <c r="BG115" s="10">
        <v>4.0587687619999997</v>
      </c>
      <c r="BH115" s="10">
        <v>-1.1771958170000001</v>
      </c>
      <c r="BI115" s="10">
        <v>-1.5043798159999999</v>
      </c>
      <c r="BJ115" s="10">
        <v>-1.4881261589999999</v>
      </c>
      <c r="BK115" s="10">
        <v>-1.577127921</v>
      </c>
      <c r="BL115" s="10">
        <v>-1.6064158420000001</v>
      </c>
      <c r="BM115" s="10">
        <v>-1.5607509289999999</v>
      </c>
      <c r="BN115" s="10">
        <v>-1.615398109</v>
      </c>
      <c r="BO115" s="10">
        <v>-1.7280687539999999</v>
      </c>
      <c r="BP115" s="10">
        <f>VLOOKUP($B115,[1]PhiInxIrossOut_ggeffects!$A$1:$F$316,2,FALSE)</f>
        <v>1.06317004014239</v>
      </c>
      <c r="BQ115" s="10">
        <f>VLOOKUP($B115,[2]PhiInxICross_ggeffects!$A$1:$F$316,2,FALSE)</f>
        <v>1.2461445324381999</v>
      </c>
      <c r="BR115" s="10">
        <v>-0.15889041600000001</v>
      </c>
      <c r="BS115" s="10">
        <v>0.52554337699999998</v>
      </c>
      <c r="BT115">
        <v>0.49434220532322998</v>
      </c>
      <c r="BU115">
        <v>0.50231178707228097</v>
      </c>
      <c r="BV115">
        <v>0.50629657794680605</v>
      </c>
      <c r="BW115">
        <v>0.51825095057038095</v>
      </c>
      <c r="BX115">
        <v>0.52223574144490703</v>
      </c>
      <c r="BY115">
        <v>0.53219771863121901</v>
      </c>
      <c r="BZ115" s="15">
        <v>1.24859823</v>
      </c>
      <c r="CA115" s="15">
        <v>0.65004227699999995</v>
      </c>
      <c r="CB115" s="15">
        <v>1.021471778</v>
      </c>
      <c r="CC115" s="15">
        <v>1.200818205</v>
      </c>
      <c r="CD115" s="15">
        <v>1.1197304320000001</v>
      </c>
      <c r="CE115" s="15">
        <v>0.85095631400000005</v>
      </c>
      <c r="CF115" s="15">
        <v>1.0277948379999999</v>
      </c>
      <c r="CG115" s="10">
        <v>0.24291864099999999</v>
      </c>
      <c r="CH115" s="10">
        <v>38.873290060000002</v>
      </c>
      <c r="CI115" s="10">
        <v>40.904066469999997</v>
      </c>
      <c r="CJ115" s="10">
        <v>41.764439209999999</v>
      </c>
      <c r="CK115" s="10">
        <v>40.677214759999998</v>
      </c>
      <c r="CL115" s="10">
        <v>48.292634169999999</v>
      </c>
      <c r="CM115" s="10">
        <v>47.534630229999998</v>
      </c>
      <c r="CN115" s="10">
        <v>46.309485309999999</v>
      </c>
      <c r="CO115" s="10">
        <v>-6.3976179330000003</v>
      </c>
      <c r="CP115" s="10">
        <v>-7.3338940819999996</v>
      </c>
      <c r="CQ115" s="10">
        <v>-6.303998795</v>
      </c>
      <c r="CR115" s="10">
        <v>-7.0122255510000002</v>
      </c>
      <c r="CS115" s="10">
        <v>-6.7459482199999998</v>
      </c>
      <c r="CT115" s="10">
        <v>-6.6761280259999998</v>
      </c>
      <c r="CU115" s="10">
        <v>-6.6505737959999998</v>
      </c>
    </row>
    <row r="116" spans="1:99" x14ac:dyDescent="0.25">
      <c r="A116" s="12" t="s">
        <v>940</v>
      </c>
      <c r="B116" s="12" t="s">
        <v>301</v>
      </c>
      <c r="C116" t="s">
        <v>297</v>
      </c>
      <c r="D116" t="s">
        <v>531</v>
      </c>
      <c r="E116" t="s">
        <v>1679</v>
      </c>
      <c r="F116" t="s">
        <v>182</v>
      </c>
      <c r="G116" t="s">
        <v>154</v>
      </c>
      <c r="H116" t="s">
        <v>158</v>
      </c>
      <c r="I116" t="s">
        <v>155</v>
      </c>
      <c r="J116" t="s">
        <v>155</v>
      </c>
      <c r="K116" s="10">
        <v>1.1731772170000001</v>
      </c>
      <c r="L116" s="10">
        <v>1.2461462999999999</v>
      </c>
      <c r="M116" s="10">
        <v>1.8737144489999999</v>
      </c>
      <c r="N116" s="10">
        <v>1.144378329</v>
      </c>
      <c r="O116" s="10">
        <v>0.52652761000000003</v>
      </c>
      <c r="P116" s="10">
        <v>0.57032853699999997</v>
      </c>
      <c r="Q116" s="10">
        <v>0.63393722699999999</v>
      </c>
      <c r="R116" s="10">
        <v>0.57495830999999997</v>
      </c>
      <c r="S116" s="10">
        <v>0.466781591</v>
      </c>
      <c r="T116" s="10">
        <v>0.53481942800000004</v>
      </c>
      <c r="U116" s="10">
        <v>0.52606439100000002</v>
      </c>
      <c r="V116" s="10">
        <v>0.53291723899999999</v>
      </c>
      <c r="W116" s="10">
        <v>0.56499339500000001</v>
      </c>
      <c r="X116" s="10">
        <v>0.55392493600000003</v>
      </c>
      <c r="Y116" s="10">
        <v>0.54111057399999996</v>
      </c>
      <c r="Z116" s="10">
        <v>0.57237317499999996</v>
      </c>
      <c r="AA116" s="10">
        <v>0.25616223999999999</v>
      </c>
      <c r="AB116" s="10">
        <v>0.30017047400000002</v>
      </c>
      <c r="AC116" s="10">
        <v>0.24992948500000001</v>
      </c>
      <c r="AD116" s="10">
        <v>0.28534648699999998</v>
      </c>
      <c r="AE116" s="10">
        <v>0.24400722499999999</v>
      </c>
      <c r="AF116" s="10">
        <v>0.16605283000000001</v>
      </c>
      <c r="AG116" s="10">
        <v>0.179114464</v>
      </c>
      <c r="AH116" s="10">
        <v>0.193634061</v>
      </c>
      <c r="AI116" s="10">
        <v>0.16611289900000001</v>
      </c>
      <c r="AJ116" s="10">
        <v>36.59362557</v>
      </c>
      <c r="AK116" s="10">
        <v>34.874462360000003</v>
      </c>
      <c r="AL116" s="10">
        <v>34.229861999999997</v>
      </c>
      <c r="AM116" s="10">
        <v>35.165451050000001</v>
      </c>
      <c r="AN116" s="10">
        <v>36.604627739999998</v>
      </c>
      <c r="AO116" s="10">
        <v>42.635104920000003</v>
      </c>
      <c r="AP116" s="10">
        <v>41.316756380000001</v>
      </c>
      <c r="AQ116" s="10">
        <v>45.031945559999997</v>
      </c>
      <c r="AR116" s="10">
        <v>-5.9053878280000003</v>
      </c>
      <c r="AS116" s="10">
        <v>-5.5020453690000002</v>
      </c>
      <c r="AT116" s="10">
        <v>-5.2007440750000002</v>
      </c>
      <c r="AU116" s="10">
        <v>-4.7087290399999997</v>
      </c>
      <c r="AV116" s="10">
        <v>-5.5156196069999996</v>
      </c>
      <c r="AW116" s="10">
        <v>-6.3507181370000003</v>
      </c>
      <c r="AX116" s="10">
        <v>-6.2817931690000002</v>
      </c>
      <c r="AY116" s="10">
        <v>-6.9760224260000001</v>
      </c>
      <c r="AZ116" s="10">
        <v>5.0804155260000003</v>
      </c>
      <c r="BA116" s="10">
        <v>4.7443361140000002</v>
      </c>
      <c r="BB116" s="10">
        <v>4.9625083329999997</v>
      </c>
      <c r="BC116" s="10">
        <v>4.8373710250000004</v>
      </c>
      <c r="BD116" s="10">
        <v>4.5799369079999996</v>
      </c>
      <c r="BE116" s="10">
        <v>4.7301577100000003</v>
      </c>
      <c r="BF116" s="10">
        <v>4.6830511609999999</v>
      </c>
      <c r="BG116" s="10">
        <v>4.0802767800000002</v>
      </c>
      <c r="BH116" s="10">
        <v>-1.2809735499999999</v>
      </c>
      <c r="BI116" s="10">
        <v>-1.4363022889999999</v>
      </c>
      <c r="BJ116" s="10">
        <v>-1.38626724</v>
      </c>
      <c r="BK116" s="10">
        <v>-1.49295044</v>
      </c>
      <c r="BL116" s="10">
        <v>-1.8011250590000001</v>
      </c>
      <c r="BM116" s="10">
        <v>-1.730665715</v>
      </c>
      <c r="BN116" s="10">
        <v>-1.6895191810000001</v>
      </c>
      <c r="BO116" s="10">
        <v>-1.8587968720000001</v>
      </c>
      <c r="BP116" s="10">
        <f>VLOOKUP($B116,[1]PhiInxIrossOut_ggeffects!$A$1:$F$316,2,FALSE)</f>
        <v>1.1918938772852501</v>
      </c>
      <c r="BQ116" s="10">
        <f>VLOOKUP($B116,[2]PhiInxICross_ggeffects!$A$1:$F$316,2,FALSE)</f>
        <v>1.1385175960631999</v>
      </c>
      <c r="BR116" s="10">
        <v>-0.23069819799999999</v>
      </c>
      <c r="BS116" s="10">
        <v>0.53176112799999997</v>
      </c>
      <c r="BT116">
        <v>0.54059353612171102</v>
      </c>
      <c r="BU116">
        <v>0.54115855513311795</v>
      </c>
      <c r="BV116">
        <v>0.54144106463882102</v>
      </c>
      <c r="BW116">
        <v>0.54228859315593203</v>
      </c>
      <c r="BX116">
        <v>0.542571102661635</v>
      </c>
      <c r="BY116">
        <v>0.54327737642589402</v>
      </c>
      <c r="BZ116" s="15">
        <v>1.0124551909999999</v>
      </c>
      <c r="CA116" s="15">
        <v>0.76709196800000001</v>
      </c>
      <c r="CB116" s="15">
        <v>0.9210507</v>
      </c>
      <c r="CC116" s="15">
        <v>0.86272587999999995</v>
      </c>
      <c r="CD116" s="15">
        <v>0.91041615399999998</v>
      </c>
      <c r="CE116" s="15">
        <v>0.88972915399999997</v>
      </c>
      <c r="CF116" s="15">
        <v>0.97219357100000003</v>
      </c>
      <c r="CG116" s="10">
        <v>0.241642997</v>
      </c>
      <c r="CH116" s="10">
        <v>40.937187000000002</v>
      </c>
      <c r="CI116" s="10">
        <v>44.320175759999998</v>
      </c>
      <c r="CJ116" s="10">
        <v>42.076899189999999</v>
      </c>
      <c r="CK116" s="10">
        <v>42.862166899999998</v>
      </c>
      <c r="CL116" s="10">
        <v>46.142779840000003</v>
      </c>
      <c r="CM116" s="10">
        <v>43.167147640000003</v>
      </c>
      <c r="CN116" s="10">
        <v>45.030198179999999</v>
      </c>
      <c r="CO116" s="10">
        <v>-6.376532783</v>
      </c>
      <c r="CP116" s="10">
        <v>-6.5833804770000004</v>
      </c>
      <c r="CQ116" s="10">
        <v>-5.7270991550000003</v>
      </c>
      <c r="CR116" s="10">
        <v>-6.3029296510000004</v>
      </c>
      <c r="CS116" s="10">
        <v>-5.9354815920000004</v>
      </c>
      <c r="CT116" s="10">
        <v>-6.3240522239999999</v>
      </c>
      <c r="CU116" s="10">
        <v>-5.3192652750000002</v>
      </c>
    </row>
    <row r="117" spans="1:99" x14ac:dyDescent="0.25">
      <c r="A117" s="12" t="s">
        <v>943</v>
      </c>
      <c r="B117" s="12" t="s">
        <v>302</v>
      </c>
      <c r="C117" t="s">
        <v>297</v>
      </c>
      <c r="D117" t="s">
        <v>531</v>
      </c>
      <c r="E117" t="s">
        <v>1679</v>
      </c>
      <c r="F117" t="s">
        <v>182</v>
      </c>
      <c r="G117" t="s">
        <v>154</v>
      </c>
      <c r="H117" t="s">
        <v>160</v>
      </c>
      <c r="I117" t="s">
        <v>155</v>
      </c>
      <c r="J117" t="s">
        <v>155</v>
      </c>
      <c r="K117" s="10">
        <v>0.97904695100000005</v>
      </c>
      <c r="L117" s="10">
        <v>0.94199961300000001</v>
      </c>
      <c r="M117" s="10">
        <v>1.1242583230000001</v>
      </c>
      <c r="N117" s="10">
        <v>1.022684814</v>
      </c>
      <c r="O117" s="10">
        <v>0.85456128600000003</v>
      </c>
      <c r="P117" s="10">
        <v>0.774665147</v>
      </c>
      <c r="Q117" s="10">
        <v>0.69204623399999998</v>
      </c>
      <c r="R117" s="10">
        <v>0.71523751099999999</v>
      </c>
      <c r="S117" s="10">
        <v>0.52961515199999998</v>
      </c>
      <c r="T117" s="10">
        <v>0.56814999200000005</v>
      </c>
      <c r="U117" s="10">
        <v>0.57247050200000005</v>
      </c>
      <c r="V117" s="10">
        <v>0.57772877</v>
      </c>
      <c r="W117" s="10">
        <v>0.58854387399999997</v>
      </c>
      <c r="X117" s="10">
        <v>0.57928260499999995</v>
      </c>
      <c r="Y117" s="10">
        <v>0.582945559</v>
      </c>
      <c r="Z117" s="10">
        <v>0.59188405399999999</v>
      </c>
      <c r="AA117" s="10">
        <v>0.231134269</v>
      </c>
      <c r="AB117" s="10">
        <v>0.24000670199999999</v>
      </c>
      <c r="AC117" s="10">
        <v>0.21230576900000001</v>
      </c>
      <c r="AD117" s="10">
        <v>0.21600288200000001</v>
      </c>
      <c r="AE117" s="10">
        <v>0.20499431700000001</v>
      </c>
      <c r="AF117" s="10">
        <v>0.18283914500000001</v>
      </c>
      <c r="AG117" s="10">
        <v>0.18432417700000001</v>
      </c>
      <c r="AH117" s="10">
        <v>0.174069845</v>
      </c>
      <c r="AI117" s="10">
        <v>0.171785676</v>
      </c>
      <c r="AJ117" s="10">
        <v>36.422319850000001</v>
      </c>
      <c r="AK117" s="10">
        <v>33.439933539999998</v>
      </c>
      <c r="AL117" s="10">
        <v>33.735405829999998</v>
      </c>
      <c r="AM117" s="10">
        <v>35.853455609999997</v>
      </c>
      <c r="AN117" s="10">
        <v>37.928082099999997</v>
      </c>
      <c r="AO117" s="10">
        <v>45.104989349999997</v>
      </c>
      <c r="AP117" s="10">
        <v>43.495120020000002</v>
      </c>
      <c r="AQ117" s="10">
        <v>42.598384840000001</v>
      </c>
      <c r="AR117" s="10">
        <v>-5.5672348229999997</v>
      </c>
      <c r="AS117" s="10">
        <v>-5.8471782960000001</v>
      </c>
      <c r="AT117" s="10">
        <v>-6.7463968120000004</v>
      </c>
      <c r="AU117" s="10">
        <v>-7.2382331869999996</v>
      </c>
      <c r="AV117" s="10">
        <v>-6.9352509280000003</v>
      </c>
      <c r="AW117" s="10">
        <v>-7.7018114950000003</v>
      </c>
      <c r="AX117" s="10">
        <v>-6.8236963790000003</v>
      </c>
      <c r="AY117" s="10">
        <v>-7.1177523660000004</v>
      </c>
      <c r="AZ117" s="10">
        <v>4.9421949590000001</v>
      </c>
      <c r="BA117" s="10">
        <v>4.6696218810000003</v>
      </c>
      <c r="BB117" s="10">
        <v>4.8646133860000003</v>
      </c>
      <c r="BC117" s="10">
        <v>4.698214933</v>
      </c>
      <c r="BD117" s="10">
        <v>4.4616258550000003</v>
      </c>
      <c r="BE117" s="10">
        <v>4.6753291529999998</v>
      </c>
      <c r="BF117" s="10">
        <v>4.5771374270000003</v>
      </c>
      <c r="BG117" s="10">
        <v>4.0535030650000001</v>
      </c>
      <c r="BH117" s="10">
        <v>-1.441315455</v>
      </c>
      <c r="BI117" s="10">
        <v>-1.546834939</v>
      </c>
      <c r="BJ117" s="10">
        <v>-1.5592304029999999</v>
      </c>
      <c r="BK117" s="10">
        <v>-1.6111033809999999</v>
      </c>
      <c r="BL117" s="10">
        <v>-1.724372373</v>
      </c>
      <c r="BM117" s="10">
        <v>-1.6986235249999999</v>
      </c>
      <c r="BN117" s="10">
        <v>-1.761363456</v>
      </c>
      <c r="BO117" s="10">
        <v>-1.8190194609999999</v>
      </c>
      <c r="BP117" s="10">
        <f>VLOOKUP($B117,[1]PhiInxIrossOut_ggeffects!$A$1:$F$316,2,FALSE)</f>
        <v>1.17684096314239</v>
      </c>
      <c r="BQ117" s="10">
        <f>VLOOKUP($B117,[2]PhiInxICross_ggeffects!$A$1:$F$316,2,FALSE)</f>
        <v>1.40286900322824</v>
      </c>
      <c r="BR117" s="10">
        <v>-0.50358084400000003</v>
      </c>
      <c r="BS117" s="10">
        <v>0.52954733499999995</v>
      </c>
      <c r="BT117">
        <v>0.56710836501904804</v>
      </c>
      <c r="BU117">
        <v>0.54716539923958196</v>
      </c>
      <c r="BV117">
        <v>0.53719391634984803</v>
      </c>
      <c r="BW117">
        <v>0.50727946768064602</v>
      </c>
      <c r="BX117">
        <v>0.49730798479091198</v>
      </c>
      <c r="BY117">
        <v>0.47237927756657699</v>
      </c>
      <c r="BZ117" s="15">
        <v>0.78489381800000002</v>
      </c>
      <c r="CA117" s="15">
        <v>0.75794826100000001</v>
      </c>
      <c r="CB117" s="15">
        <v>0.62152512400000004</v>
      </c>
      <c r="CC117" s="15">
        <v>0.68187811200000004</v>
      </c>
      <c r="CD117" s="15">
        <v>0.77628198999999998</v>
      </c>
      <c r="CE117" s="15">
        <v>0.71393150500000002</v>
      </c>
      <c r="CF117" s="15">
        <v>1.1521137109999999</v>
      </c>
      <c r="CG117" s="10">
        <v>0.27450240300000001</v>
      </c>
      <c r="CH117" s="10">
        <v>37.335317840000002</v>
      </c>
      <c r="CI117" s="10">
        <v>36.847115799999997</v>
      </c>
      <c r="CJ117" s="10">
        <v>38.145347780000002</v>
      </c>
      <c r="CK117" s="10">
        <v>35.479254429999997</v>
      </c>
      <c r="CL117" s="10">
        <v>39.437261370000002</v>
      </c>
      <c r="CM117" s="10">
        <v>40.134495489999999</v>
      </c>
      <c r="CN117" s="10">
        <v>40.045208950000003</v>
      </c>
      <c r="CO117" s="10">
        <v>-1.8949258929999999</v>
      </c>
      <c r="CP117" s="10">
        <v>-1.940649836</v>
      </c>
      <c r="CQ117" s="10">
        <v>-2.4370586090000002</v>
      </c>
      <c r="CR117" s="10">
        <v>-2.1735467740000001</v>
      </c>
      <c r="CS117" s="10">
        <v>-2.348173971</v>
      </c>
      <c r="CT117" s="10">
        <v>-2.1347163240000002</v>
      </c>
      <c r="CU117" s="10">
        <v>-1.328523766</v>
      </c>
    </row>
    <row r="118" spans="1:99" x14ac:dyDescent="0.25">
      <c r="A118" s="12" t="s">
        <v>898</v>
      </c>
      <c r="B118" s="12" t="s">
        <v>303</v>
      </c>
      <c r="C118" t="s">
        <v>304</v>
      </c>
      <c r="D118" t="s">
        <v>532</v>
      </c>
      <c r="E118" t="s">
        <v>1680</v>
      </c>
      <c r="F118" t="s">
        <v>174</v>
      </c>
      <c r="G118" t="s">
        <v>154</v>
      </c>
      <c r="H118" t="s">
        <v>155</v>
      </c>
      <c r="I118" t="s">
        <v>155</v>
      </c>
      <c r="J118" t="s">
        <v>155</v>
      </c>
      <c r="K118" s="10">
        <v>1.0180864569999999</v>
      </c>
      <c r="L118" s="10">
        <v>1.473632896</v>
      </c>
      <c r="M118" s="10">
        <v>0.59209683599999996</v>
      </c>
      <c r="N118" s="10">
        <v>0.62128879699999995</v>
      </c>
      <c r="O118" s="10">
        <v>0.462000774</v>
      </c>
      <c r="P118" s="10">
        <v>0.48813069100000001</v>
      </c>
      <c r="Q118" s="10">
        <v>0.51507203700000004</v>
      </c>
      <c r="R118" s="10">
        <v>0.59083456700000003</v>
      </c>
      <c r="S118" s="10">
        <v>0.53637385999999998</v>
      </c>
      <c r="T118" s="10">
        <v>0.55540497200000005</v>
      </c>
      <c r="U118" s="10">
        <v>0.56716685</v>
      </c>
      <c r="V118" s="10">
        <v>0.55828651900000004</v>
      </c>
      <c r="W118" s="10">
        <v>0.58005106500000003</v>
      </c>
      <c r="X118" s="10">
        <v>0.57738072200000001</v>
      </c>
      <c r="Y118" s="10">
        <v>0.58465805500000001</v>
      </c>
      <c r="Z118" s="10">
        <v>0.58902542400000002</v>
      </c>
      <c r="AA118" s="10">
        <v>0.26295217100000001</v>
      </c>
      <c r="AB118" s="10">
        <v>0.218197328</v>
      </c>
      <c r="AC118" s="10">
        <v>0.23347990699999999</v>
      </c>
      <c r="AD118" s="10">
        <v>0.168180471</v>
      </c>
      <c r="AE118" s="10">
        <v>0.17754672599999999</v>
      </c>
      <c r="AF118" s="10">
        <v>0.14173116399999999</v>
      </c>
      <c r="AG118" s="10">
        <v>0.14715223999999999</v>
      </c>
      <c r="AH118" s="10">
        <v>0.14407540099999999</v>
      </c>
      <c r="AI118" s="10">
        <v>0.149200258</v>
      </c>
      <c r="AJ118" s="10">
        <v>36.50217284</v>
      </c>
      <c r="AK118" s="10">
        <v>39.234433780000003</v>
      </c>
      <c r="AL118" s="10">
        <v>39.565936729999997</v>
      </c>
      <c r="AM118" s="10">
        <v>45.955257369999998</v>
      </c>
      <c r="AN118" s="10">
        <v>46.058024160000002</v>
      </c>
      <c r="AO118" s="10">
        <v>45.573503070000001</v>
      </c>
      <c r="AP118" s="10">
        <v>46.597147370000002</v>
      </c>
      <c r="AQ118" s="10">
        <v>45.60869778</v>
      </c>
      <c r="AR118" s="10">
        <v>-4.4603050059999996</v>
      </c>
      <c r="AS118" s="10">
        <v>-6.0511961909999998</v>
      </c>
      <c r="AT118" s="10">
        <v>-5.1993802880000004</v>
      </c>
      <c r="AU118" s="10">
        <v>-5.2158727230000004</v>
      </c>
      <c r="AV118" s="10">
        <v>-6.1377301969999998</v>
      </c>
      <c r="AW118" s="10">
        <v>-6.3382998400000004</v>
      </c>
      <c r="AX118" s="10">
        <v>-5.995223019</v>
      </c>
      <c r="AY118" s="10">
        <v>-5.1219227270000003</v>
      </c>
      <c r="AZ118" s="10">
        <v>4.9237662719999999</v>
      </c>
      <c r="BA118" s="10">
        <v>4.7369662940000001</v>
      </c>
      <c r="BB118" s="10">
        <v>4.9069322489999996</v>
      </c>
      <c r="BC118" s="10">
        <v>4.8042314560000001</v>
      </c>
      <c r="BD118" s="10">
        <v>4.6201515989999997</v>
      </c>
      <c r="BE118" s="10">
        <v>4.727953404</v>
      </c>
      <c r="BF118" s="10">
        <v>4.6177892490000003</v>
      </c>
      <c r="BG118" s="10">
        <v>4.1257192519999997</v>
      </c>
      <c r="BH118" s="10">
        <v>-1.597215547</v>
      </c>
      <c r="BI118" s="10">
        <v>-1.5999163240000001</v>
      </c>
      <c r="BJ118" s="10">
        <v>-1.811891017</v>
      </c>
      <c r="BK118" s="10">
        <v>-1.7927304500000001</v>
      </c>
      <c r="BL118" s="10">
        <v>-1.9781850750000001</v>
      </c>
      <c r="BM118" s="10">
        <v>-1.940149989</v>
      </c>
      <c r="BN118" s="10">
        <v>-1.979245685</v>
      </c>
      <c r="BO118" s="10">
        <v>-2.0036897069999999</v>
      </c>
      <c r="BP118" s="10">
        <f>VLOOKUP($B118,[1]PhiInxIrossOut_ggeffects!$A$1:$F$316,2,FALSE)</f>
        <v>1.1371134095709601</v>
      </c>
      <c r="BQ118" s="10">
        <f>VLOOKUP($B118,[2]PhiInxICross_ggeffects!$A$1:$F$316,2,FALSE)</f>
        <v>1.3570772900632</v>
      </c>
      <c r="BR118" s="10">
        <v>-0.326981244</v>
      </c>
      <c r="BS118" s="10">
        <v>0.52874107699999995</v>
      </c>
      <c r="BT118">
        <v>0.55422129277570398</v>
      </c>
      <c r="BU118">
        <v>0.53894828897342195</v>
      </c>
      <c r="BV118">
        <v>0.53131178707228099</v>
      </c>
      <c r="BW118">
        <v>0.50840228136885901</v>
      </c>
      <c r="BX118">
        <v>0.50076577946771705</v>
      </c>
      <c r="BY118">
        <v>0.48167452471486599</v>
      </c>
      <c r="BZ118" s="15">
        <v>0.77152169800000003</v>
      </c>
      <c r="CA118" s="15">
        <v>0.89450156300000006</v>
      </c>
      <c r="CB118" s="15">
        <v>0.69747699299999999</v>
      </c>
      <c r="CC118" s="15">
        <v>0.76319573200000002</v>
      </c>
      <c r="CD118" s="15">
        <v>1.082329927</v>
      </c>
      <c r="CE118" s="15">
        <v>0.75958265599999997</v>
      </c>
      <c r="CF118" s="15">
        <v>0.912748746</v>
      </c>
      <c r="CG118" s="10">
        <v>0.26529603000000002</v>
      </c>
      <c r="CH118" s="10">
        <v>39.98537898</v>
      </c>
      <c r="CI118" s="10">
        <v>39.476571800000002</v>
      </c>
      <c r="CJ118" s="10">
        <v>45.421263000000003</v>
      </c>
      <c r="CK118" s="10">
        <v>42.778350430000003</v>
      </c>
      <c r="CL118" s="10">
        <v>49.633955280000002</v>
      </c>
      <c r="CM118" s="10">
        <v>47.119363100000001</v>
      </c>
      <c r="CN118" s="10">
        <v>47.308245960000001</v>
      </c>
      <c r="CO118" s="10">
        <v>-5.9664971539999998</v>
      </c>
      <c r="CP118" s="10">
        <v>-5.9197935189999997</v>
      </c>
      <c r="CQ118" s="10">
        <v>-6.126429345</v>
      </c>
      <c r="CR118" s="10">
        <v>-5.8354390409999999</v>
      </c>
      <c r="CS118" s="10">
        <v>-6.3885196989999997</v>
      </c>
      <c r="CT118" s="10">
        <v>-6.9132336560000001</v>
      </c>
      <c r="CU118" s="10">
        <v>-5.427573497</v>
      </c>
    </row>
    <row r="119" spans="1:99" x14ac:dyDescent="0.25">
      <c r="A119" s="12" t="s">
        <v>901</v>
      </c>
      <c r="B119" s="12" t="s">
        <v>305</v>
      </c>
      <c r="C119" t="s">
        <v>304</v>
      </c>
      <c r="D119" t="s">
        <v>532</v>
      </c>
      <c r="E119" t="s">
        <v>1680</v>
      </c>
      <c r="F119" t="s">
        <v>174</v>
      </c>
      <c r="G119" t="s">
        <v>154</v>
      </c>
      <c r="H119" t="s">
        <v>158</v>
      </c>
      <c r="I119" t="s">
        <v>155</v>
      </c>
      <c r="J119" t="s">
        <v>155</v>
      </c>
      <c r="K119" s="10">
        <v>1.2465439220000001</v>
      </c>
      <c r="L119" s="10">
        <v>0.86227563600000001</v>
      </c>
      <c r="M119" s="10">
        <v>0.87400910399999998</v>
      </c>
      <c r="N119" s="10">
        <v>0.779503999</v>
      </c>
      <c r="O119" s="10">
        <v>0.82387436000000003</v>
      </c>
      <c r="P119" s="10">
        <v>0.82393953900000005</v>
      </c>
      <c r="Q119" s="10">
        <v>0.71658121200000002</v>
      </c>
      <c r="R119" s="10">
        <v>0.73447118700000003</v>
      </c>
      <c r="S119" s="10">
        <v>0.52699184099999996</v>
      </c>
      <c r="T119" s="10">
        <v>0.566858784</v>
      </c>
      <c r="U119" s="10">
        <v>0.56990363099999997</v>
      </c>
      <c r="V119" s="10">
        <v>0.57888258400000003</v>
      </c>
      <c r="W119" s="10">
        <v>0.58416981400000001</v>
      </c>
      <c r="X119" s="10">
        <v>0.57916075499999997</v>
      </c>
      <c r="Y119" s="10">
        <v>0.58346154100000003</v>
      </c>
      <c r="Z119" s="10">
        <v>0.59569549899999996</v>
      </c>
      <c r="AA119" s="10">
        <v>0.232369835</v>
      </c>
      <c r="AB119" s="10">
        <v>0.25424994099999998</v>
      </c>
      <c r="AC119" s="10">
        <v>0.206324272</v>
      </c>
      <c r="AD119" s="10">
        <v>0.20168623099999999</v>
      </c>
      <c r="AE119" s="10">
        <v>0.18651008999999999</v>
      </c>
      <c r="AF119" s="10">
        <v>0.183572077</v>
      </c>
      <c r="AG119" s="10">
        <v>0.187140897</v>
      </c>
      <c r="AH119" s="10">
        <v>0.17364511699999999</v>
      </c>
      <c r="AI119" s="10">
        <v>0.16835103100000001</v>
      </c>
      <c r="AJ119" s="10">
        <v>40.827699119999998</v>
      </c>
      <c r="AK119" s="10">
        <v>39.023372520000002</v>
      </c>
      <c r="AL119" s="10">
        <v>40.009978369999999</v>
      </c>
      <c r="AM119" s="10">
        <v>46.274829449999999</v>
      </c>
      <c r="AN119" s="10">
        <v>41.375885650000001</v>
      </c>
      <c r="AO119" s="10">
        <v>44.222562770000003</v>
      </c>
      <c r="AP119" s="10">
        <v>45.223278479999998</v>
      </c>
      <c r="AQ119" s="10">
        <v>45.004574779999999</v>
      </c>
      <c r="AR119" s="10">
        <v>-5.2652427279999996</v>
      </c>
      <c r="AS119" s="10">
        <v>-6.1199035329999996</v>
      </c>
      <c r="AT119" s="10">
        <v>-6.5592544229999996</v>
      </c>
      <c r="AU119" s="10">
        <v>-6.1645190779999997</v>
      </c>
      <c r="AV119" s="10">
        <v>-6.2860300120000003</v>
      </c>
      <c r="AW119" s="10">
        <v>-7.5301454200000002</v>
      </c>
      <c r="AX119" s="10">
        <v>-6.9505020799999997</v>
      </c>
      <c r="AY119" s="10">
        <v>-7.0102024500000004</v>
      </c>
      <c r="AZ119" s="10">
        <v>5.0432813689999998</v>
      </c>
      <c r="BA119" s="10">
        <v>4.7060097020000002</v>
      </c>
      <c r="BB119" s="10">
        <v>4.9112666479999998</v>
      </c>
      <c r="BC119" s="10">
        <v>4.7243909210000004</v>
      </c>
      <c r="BD119" s="10">
        <v>4.5968304690000004</v>
      </c>
      <c r="BE119" s="10">
        <v>4.7630378459999996</v>
      </c>
      <c r="BF119" s="10">
        <v>4.6493232950000003</v>
      </c>
      <c r="BG119" s="10">
        <v>4.0774143120000002</v>
      </c>
      <c r="BH119" s="10">
        <v>-1.402864407</v>
      </c>
      <c r="BI119" s="10">
        <v>-1.5705671750000001</v>
      </c>
      <c r="BJ119" s="10">
        <v>-1.6081096509999999</v>
      </c>
      <c r="BK119" s="10">
        <v>-1.6760291329999999</v>
      </c>
      <c r="BL119" s="10">
        <v>-1.724109983</v>
      </c>
      <c r="BM119" s="10">
        <v>-1.692547236</v>
      </c>
      <c r="BN119" s="10">
        <v>-1.7666894289999999</v>
      </c>
      <c r="BO119" s="10">
        <v>-1.8376904519999999</v>
      </c>
      <c r="BP119" s="10">
        <f>VLOOKUP($B119,[1]PhiInxIrossOut_ggeffects!$A$1:$F$316,2,FALSE)</f>
        <v>1.1393115517138199</v>
      </c>
      <c r="BQ119" s="10">
        <f>VLOOKUP($B119,[2]PhiInxICross_ggeffects!$A$1:$F$316,2,FALSE)</f>
        <v>1.3833111260632001</v>
      </c>
      <c r="BR119" s="10">
        <v>-0.52851645999999997</v>
      </c>
      <c r="BS119" s="10">
        <v>0.52859075799999999</v>
      </c>
      <c r="BT119">
        <v>0.54964220532323205</v>
      </c>
      <c r="BU119">
        <v>0.53641178707228099</v>
      </c>
      <c r="BV119">
        <v>0.52979657794680601</v>
      </c>
      <c r="BW119">
        <v>0.50995095057037998</v>
      </c>
      <c r="BX119">
        <v>0.503335741444905</v>
      </c>
      <c r="BY119">
        <v>0.48679771863121601</v>
      </c>
      <c r="BZ119" s="15">
        <v>0.81926121600000001</v>
      </c>
      <c r="CA119" s="15">
        <v>0.64744035799999999</v>
      </c>
      <c r="CB119" s="15">
        <v>0.72975051999999996</v>
      </c>
      <c r="CC119" s="15">
        <v>0.66385052099999997</v>
      </c>
      <c r="CD119" s="15">
        <v>0.73521322899999997</v>
      </c>
      <c r="CE119" s="15">
        <v>0.63561811300000004</v>
      </c>
      <c r="CF119" s="15">
        <v>0.85664518199999995</v>
      </c>
      <c r="CG119" s="10">
        <v>0.29207628499999999</v>
      </c>
      <c r="CH119" s="10">
        <v>36.180804090000002</v>
      </c>
      <c r="CI119" s="10">
        <v>40.606928099999998</v>
      </c>
      <c r="CJ119" s="10">
        <v>38.999835249999997</v>
      </c>
      <c r="CK119" s="10">
        <v>43.45281799</v>
      </c>
      <c r="CL119" s="10">
        <v>45.20865053</v>
      </c>
      <c r="CM119" s="10">
        <v>43.858248789999998</v>
      </c>
      <c r="CN119" s="10">
        <v>45.973712300000003</v>
      </c>
      <c r="CO119" s="10">
        <v>-4.6116833670000004</v>
      </c>
      <c r="CP119" s="10">
        <v>-3.9567063469999999</v>
      </c>
      <c r="CQ119" s="10">
        <v>-4.449368057</v>
      </c>
      <c r="CR119" s="10">
        <v>-4.4144271240000004</v>
      </c>
      <c r="CS119" s="10">
        <v>-4.4853855510000002</v>
      </c>
      <c r="CT119" s="10">
        <v>-4.0870727479999998</v>
      </c>
      <c r="CU119" s="10">
        <v>-3.6393493100000001</v>
      </c>
    </row>
    <row r="120" spans="1:99" x14ac:dyDescent="0.25">
      <c r="A120" s="12" t="s">
        <v>904</v>
      </c>
      <c r="B120" s="12" t="s">
        <v>306</v>
      </c>
      <c r="C120" t="s">
        <v>304</v>
      </c>
      <c r="D120" t="s">
        <v>532</v>
      </c>
      <c r="E120" t="s">
        <v>1680</v>
      </c>
      <c r="F120" t="s">
        <v>174</v>
      </c>
      <c r="G120" t="s">
        <v>154</v>
      </c>
      <c r="H120" t="s">
        <v>160</v>
      </c>
      <c r="I120" t="s">
        <v>155</v>
      </c>
      <c r="J120" t="s">
        <v>155</v>
      </c>
      <c r="K120" s="10">
        <v>0.88877743399999998</v>
      </c>
      <c r="L120" s="10">
        <v>0.82965572200000004</v>
      </c>
      <c r="M120" s="10">
        <v>0.88777558999999995</v>
      </c>
      <c r="N120" s="10">
        <v>0.93905631300000003</v>
      </c>
      <c r="O120" s="10">
        <v>0.74884402299999997</v>
      </c>
      <c r="P120" s="10">
        <v>0.80457288199999999</v>
      </c>
      <c r="Q120" s="10">
        <v>0.82444582300000002</v>
      </c>
      <c r="R120" s="10">
        <v>0.65767374899999997</v>
      </c>
      <c r="S120" s="10">
        <v>0.54125811700000004</v>
      </c>
      <c r="T120" s="10">
        <v>0.56783690200000003</v>
      </c>
      <c r="U120" s="10">
        <v>0.56992500199999996</v>
      </c>
      <c r="V120" s="10">
        <v>0.57528957599999997</v>
      </c>
      <c r="W120" s="10">
        <v>0.58993166900000005</v>
      </c>
      <c r="X120" s="10">
        <v>0.58183975700000001</v>
      </c>
      <c r="Y120" s="10">
        <v>0.57986853199999999</v>
      </c>
      <c r="Z120" s="10">
        <v>0.59667361799999996</v>
      </c>
      <c r="AA120" s="10">
        <v>0.23645274399999999</v>
      </c>
      <c r="AB120" s="10">
        <v>0.21697214500000001</v>
      </c>
      <c r="AC120" s="10">
        <v>0.20192402600000001</v>
      </c>
      <c r="AD120" s="10">
        <v>0.201453562</v>
      </c>
      <c r="AE120" s="10">
        <v>0.19970627899999999</v>
      </c>
      <c r="AF120" s="10">
        <v>0.17153127400000001</v>
      </c>
      <c r="AG120" s="10">
        <v>0.18250912</v>
      </c>
      <c r="AH120" s="10">
        <v>0.18406292199999999</v>
      </c>
      <c r="AI120" s="10">
        <v>0.16070933700000001</v>
      </c>
      <c r="AJ120" s="10">
        <v>43.616098880000003</v>
      </c>
      <c r="AK120" s="10">
        <v>42.499630330000002</v>
      </c>
      <c r="AL120" s="10">
        <v>43.862920340000002</v>
      </c>
      <c r="AM120" s="10">
        <v>42.201026419999998</v>
      </c>
      <c r="AN120" s="10">
        <v>43.78432574</v>
      </c>
      <c r="AO120" s="10">
        <v>45.428889060000003</v>
      </c>
      <c r="AP120" s="10">
        <v>45.29955227</v>
      </c>
      <c r="AQ120" s="10">
        <v>51.03245836</v>
      </c>
      <c r="AR120" s="10">
        <v>-4.2180124189999999</v>
      </c>
      <c r="AS120" s="10">
        <v>-5.5922352039999996</v>
      </c>
      <c r="AT120" s="10">
        <v>-5.7132161999999997</v>
      </c>
      <c r="AU120" s="10">
        <v>-5.7562394599999998</v>
      </c>
      <c r="AV120" s="10">
        <v>-6.3420398230000004</v>
      </c>
      <c r="AW120" s="10">
        <v>-6.5890384089999996</v>
      </c>
      <c r="AX120" s="10">
        <v>-6.0779330319999998</v>
      </c>
      <c r="AY120" s="10">
        <v>-6.5864465179999998</v>
      </c>
      <c r="AZ120" s="10">
        <v>4.9569773189999999</v>
      </c>
      <c r="BA120" s="10">
        <v>4.6907754940000004</v>
      </c>
      <c r="BB120" s="10">
        <v>4.8962943189999999</v>
      </c>
      <c r="BC120" s="10">
        <v>4.7450536520000002</v>
      </c>
      <c r="BD120" s="10">
        <v>4.5113540460000001</v>
      </c>
      <c r="BE120" s="10">
        <v>4.7114664819999996</v>
      </c>
      <c r="BF120" s="10">
        <v>4.6458245439999999</v>
      </c>
      <c r="BG120" s="10">
        <v>4.0800501689999997</v>
      </c>
      <c r="BH120" s="10">
        <v>-1.520068003</v>
      </c>
      <c r="BI120" s="10">
        <v>-1.595303074</v>
      </c>
      <c r="BJ120" s="10">
        <v>-1.6187688149999999</v>
      </c>
      <c r="BK120" s="10">
        <v>-1.6391569130000001</v>
      </c>
      <c r="BL120" s="10">
        <v>-1.7726869030000001</v>
      </c>
      <c r="BM120" s="10">
        <v>-1.716659798</v>
      </c>
      <c r="BN120" s="10">
        <v>-1.736045005</v>
      </c>
      <c r="BO120" s="10">
        <v>-1.8773579330000001</v>
      </c>
      <c r="BP120" s="10">
        <f>VLOOKUP($B120,[1]PhiInxIrossOut_ggeffects!$A$1:$F$316,2,FALSE)</f>
        <v>1.15863386435668</v>
      </c>
      <c r="BQ120" s="10">
        <f>VLOOKUP($B120,[2]PhiInxICross_ggeffects!$A$1:$F$316,2,FALSE)</f>
        <v>1.3993616710632</v>
      </c>
      <c r="BR120" s="10">
        <v>-0.21915220999999999</v>
      </c>
      <c r="BS120" s="10">
        <v>0.53023060399999999</v>
      </c>
      <c r="BT120">
        <v>0.54399201520916196</v>
      </c>
      <c r="BU120">
        <v>0.53841939163501795</v>
      </c>
      <c r="BV120">
        <v>0.53563307984794595</v>
      </c>
      <c r="BW120">
        <v>0.52727414448673104</v>
      </c>
      <c r="BX120">
        <v>0.52448783269965904</v>
      </c>
      <c r="BY120">
        <v>0.51752205323197897</v>
      </c>
      <c r="BZ120" s="15">
        <v>0.93072284299999997</v>
      </c>
      <c r="CA120" s="15">
        <v>0.79709351299999998</v>
      </c>
      <c r="CB120" s="15">
        <v>0.87056596600000002</v>
      </c>
      <c r="CC120" s="15">
        <v>0.81350367599999995</v>
      </c>
      <c r="CD120" s="15">
        <v>1.0332136430000001</v>
      </c>
      <c r="CE120" s="15">
        <v>0.827250386</v>
      </c>
      <c r="CF120" s="15">
        <v>1.130657529</v>
      </c>
      <c r="CG120" s="10">
        <v>0.24266766300000001</v>
      </c>
      <c r="CH120" s="10">
        <v>41.718936239999998</v>
      </c>
      <c r="CI120" s="10">
        <v>42.995049360000003</v>
      </c>
      <c r="CJ120" s="10">
        <v>42.781379149999999</v>
      </c>
      <c r="CK120" s="10">
        <v>43.368322380000002</v>
      </c>
      <c r="CL120" s="10">
        <v>46.594846830000002</v>
      </c>
      <c r="CM120" s="10">
        <v>46.511661250000003</v>
      </c>
      <c r="CN120" s="10">
        <v>48.132601379999997</v>
      </c>
      <c r="CO120" s="10">
        <v>-5.6089762500000004</v>
      </c>
      <c r="CP120" s="10">
        <v>-5.8145749230000003</v>
      </c>
      <c r="CQ120" s="10">
        <v>-5.7838966970000003</v>
      </c>
      <c r="CR120" s="10">
        <v>-6.3659723000000001</v>
      </c>
      <c r="CS120" s="10">
        <v>-6.0422399870000003</v>
      </c>
      <c r="CT120" s="10">
        <v>-6.508249942</v>
      </c>
      <c r="CU120" s="10">
        <v>-5.1899586400000004</v>
      </c>
    </row>
    <row r="121" spans="1:99" x14ac:dyDescent="0.25">
      <c r="A121" s="12" t="s">
        <v>1300</v>
      </c>
      <c r="B121" s="12" t="s">
        <v>307</v>
      </c>
      <c r="C121" t="s">
        <v>308</v>
      </c>
      <c r="D121" t="s">
        <v>533</v>
      </c>
      <c r="E121" t="s">
        <v>1681</v>
      </c>
      <c r="F121" t="s">
        <v>153</v>
      </c>
      <c r="G121" t="s">
        <v>154</v>
      </c>
      <c r="H121" t="s">
        <v>155</v>
      </c>
      <c r="I121" t="s">
        <v>155</v>
      </c>
      <c r="J121" t="s">
        <v>155</v>
      </c>
      <c r="K121" s="10">
        <v>0.77888091800000003</v>
      </c>
      <c r="L121" s="10">
        <v>1.1836232040000001</v>
      </c>
      <c r="M121" s="10">
        <v>0.62855904399999996</v>
      </c>
      <c r="N121" s="10">
        <v>0.51329050300000001</v>
      </c>
      <c r="O121" s="10">
        <v>0.40524840699999998</v>
      </c>
      <c r="P121" s="10">
        <v>0.63768736000000004</v>
      </c>
      <c r="Q121" s="10">
        <v>0.63326266399999998</v>
      </c>
      <c r="R121" s="10">
        <v>0.63834115700000005</v>
      </c>
      <c r="S121" s="10">
        <v>0.55023929699999996</v>
      </c>
      <c r="T121" s="10">
        <v>0.57522350300000002</v>
      </c>
      <c r="U121" s="10">
        <v>0.59485197099999998</v>
      </c>
      <c r="V121" s="10">
        <v>0.59394453400000002</v>
      </c>
      <c r="W121" s="10">
        <v>0.60273983799999997</v>
      </c>
      <c r="X121" s="10">
        <v>0.59645511600000001</v>
      </c>
      <c r="Y121" s="10">
        <v>0.60139373299999999</v>
      </c>
      <c r="Z121" s="10">
        <v>0.60374130299999995</v>
      </c>
      <c r="AA121" s="10">
        <v>0.246242602</v>
      </c>
      <c r="AB121" s="10">
        <v>0.19609225599999999</v>
      </c>
      <c r="AC121" s="10">
        <v>0.211837899</v>
      </c>
      <c r="AD121" s="10">
        <v>0.15533668</v>
      </c>
      <c r="AE121" s="10">
        <v>0.145254244</v>
      </c>
      <c r="AF121" s="10">
        <v>0.12471979599999999</v>
      </c>
      <c r="AG121" s="10">
        <v>0.15190488399999999</v>
      </c>
      <c r="AH121" s="10">
        <v>0.14674425699999999</v>
      </c>
      <c r="AI121" s="10">
        <v>0.14770153699999999</v>
      </c>
      <c r="AJ121" s="10">
        <v>32.63213425</v>
      </c>
      <c r="AK121" s="10">
        <v>34.51603695</v>
      </c>
      <c r="AL121" s="10">
        <v>33.65525263</v>
      </c>
      <c r="AM121" s="10">
        <v>39.648236019999999</v>
      </c>
      <c r="AN121" s="10">
        <v>39.849268240000001</v>
      </c>
      <c r="AO121" s="10">
        <v>35.800987409999998</v>
      </c>
      <c r="AP121" s="10">
        <v>34.394199980000003</v>
      </c>
      <c r="AQ121" s="10">
        <v>33.019239689999999</v>
      </c>
      <c r="AR121" s="10">
        <v>-4.7651022420000002</v>
      </c>
      <c r="AS121" s="10">
        <v>-5.4738435110000001</v>
      </c>
      <c r="AT121" s="10">
        <v>-6.4040146550000001</v>
      </c>
      <c r="AU121" s="10">
        <v>-6.6371754909999998</v>
      </c>
      <c r="AV121" s="10">
        <v>-5.63996999</v>
      </c>
      <c r="AW121" s="10">
        <v>-6.3799997319999999</v>
      </c>
      <c r="AX121" s="10">
        <v>-6.5785939119999997</v>
      </c>
      <c r="AY121" s="10">
        <v>-6.6405051840000002</v>
      </c>
      <c r="AZ121" s="10">
        <v>4.9741295230000002</v>
      </c>
      <c r="BA121" s="10">
        <v>4.7286073460000004</v>
      </c>
      <c r="BB121" s="10">
        <v>4.9176582829999997</v>
      </c>
      <c r="BC121" s="10">
        <v>4.7132711069999997</v>
      </c>
      <c r="BD121" s="10">
        <v>4.5765177650000002</v>
      </c>
      <c r="BE121" s="10">
        <v>4.6778314979999998</v>
      </c>
      <c r="BF121" s="10">
        <v>4.6311719809999996</v>
      </c>
      <c r="BG121" s="10">
        <v>4.1363950190000001</v>
      </c>
      <c r="BH121" s="10">
        <v>-1.696814125</v>
      </c>
      <c r="BI121" s="10">
        <v>-1.6696482640000001</v>
      </c>
      <c r="BJ121" s="10">
        <v>-1.8964653469999999</v>
      </c>
      <c r="BK121" s="10">
        <v>-1.955421101</v>
      </c>
      <c r="BL121" s="10">
        <v>-2.0957866279999999</v>
      </c>
      <c r="BM121" s="10">
        <v>-1.9358521200000001</v>
      </c>
      <c r="BN121" s="10">
        <v>-1.9751611689999999</v>
      </c>
      <c r="BO121" s="10">
        <v>-2.0208102210000001</v>
      </c>
      <c r="BP121" s="10">
        <f>VLOOKUP($B121,[1]PhiInxIrossOut_ggeffects!$A$1:$F$316,2,FALSE)</f>
        <v>1.2496402247138201</v>
      </c>
      <c r="BQ121" s="10">
        <f>VLOOKUP($B121,[2]PhiInxICross_ggeffects!$A$1:$F$316,2,FALSE)</f>
        <v>1.5548520025632</v>
      </c>
      <c r="BR121" s="10">
        <v>-8.9876864000000001E-2</v>
      </c>
      <c r="BS121" s="10">
        <v>0.53310033499999998</v>
      </c>
      <c r="BT121">
        <v>0.55379201520916399</v>
      </c>
      <c r="BU121">
        <v>0.55101939163501901</v>
      </c>
      <c r="BV121">
        <v>0.54963307984794696</v>
      </c>
      <c r="BW121">
        <v>0.54547414448672904</v>
      </c>
      <c r="BX121">
        <v>0.54408783269965699</v>
      </c>
      <c r="BY121">
        <v>0.54062205323197698</v>
      </c>
      <c r="BZ121" s="15">
        <v>0.93714272600000004</v>
      </c>
      <c r="CA121" s="15">
        <v>1.076219847</v>
      </c>
      <c r="CB121" s="15">
        <v>0.851735252</v>
      </c>
      <c r="CC121" s="15">
        <v>1.390902691</v>
      </c>
      <c r="CD121" s="15">
        <v>1.251738544</v>
      </c>
      <c r="CE121" s="15">
        <v>0.77811895499999995</v>
      </c>
      <c r="CF121" s="15">
        <v>1.302784457</v>
      </c>
      <c r="CG121" s="10">
        <v>0.21567744799999999</v>
      </c>
      <c r="CH121" s="10">
        <v>35.88770907</v>
      </c>
      <c r="CI121" s="10">
        <v>38.910107859999997</v>
      </c>
      <c r="CJ121" s="10">
        <v>40.143948780000002</v>
      </c>
      <c r="CK121" s="10">
        <v>37.506187500000003</v>
      </c>
      <c r="CL121" s="10">
        <v>42.311580849999999</v>
      </c>
      <c r="CM121" s="10">
        <v>40.999813760000002</v>
      </c>
      <c r="CN121" s="10">
        <v>42.14168437</v>
      </c>
      <c r="CO121" s="10">
        <v>-6.4116688269999997</v>
      </c>
      <c r="CP121" s="10">
        <v>-6.361218128</v>
      </c>
      <c r="CQ121" s="10">
        <v>-6.4204694379999996</v>
      </c>
      <c r="CR121" s="10">
        <v>-6.9425920159999999</v>
      </c>
      <c r="CS121" s="10">
        <v>-6.2216709220000004</v>
      </c>
      <c r="CT121" s="10">
        <v>-7.3559072859999999</v>
      </c>
      <c r="CU121" s="10">
        <v>-5.6841429489999999</v>
      </c>
    </row>
    <row r="122" spans="1:99" x14ac:dyDescent="0.25">
      <c r="A122" s="12" t="s">
        <v>1303</v>
      </c>
      <c r="B122" s="12" t="s">
        <v>309</v>
      </c>
      <c r="C122" t="s">
        <v>308</v>
      </c>
      <c r="D122" t="s">
        <v>533</v>
      </c>
      <c r="E122" t="s">
        <v>1681</v>
      </c>
      <c r="F122" t="s">
        <v>153</v>
      </c>
      <c r="G122" t="s">
        <v>154</v>
      </c>
      <c r="H122" t="s">
        <v>158</v>
      </c>
      <c r="I122" t="s">
        <v>155</v>
      </c>
      <c r="J122" t="s">
        <v>155</v>
      </c>
      <c r="K122" s="10">
        <v>0.782505271</v>
      </c>
      <c r="L122" s="10">
        <v>0.96503461300000004</v>
      </c>
      <c r="M122" s="10">
        <v>0.56503356100000002</v>
      </c>
      <c r="N122" s="10">
        <v>0.460367625</v>
      </c>
      <c r="O122" s="10">
        <v>0.47248839399999998</v>
      </c>
      <c r="P122" s="10">
        <v>0.51717287199999995</v>
      </c>
      <c r="Q122" s="10">
        <v>0.49154296400000003</v>
      </c>
      <c r="R122" s="10">
        <v>0.394571377</v>
      </c>
      <c r="S122" s="10">
        <v>0.54123533499999998</v>
      </c>
      <c r="T122" s="10">
        <v>0.566644763</v>
      </c>
      <c r="U122" s="10">
        <v>0.58010752499999996</v>
      </c>
      <c r="V122" s="10">
        <v>0.58791711999999996</v>
      </c>
      <c r="W122" s="10">
        <v>0.59224760300000001</v>
      </c>
      <c r="X122" s="10">
        <v>0.59127814400000001</v>
      </c>
      <c r="Y122" s="10">
        <v>0.584416877</v>
      </c>
      <c r="Z122" s="10">
        <v>0.60356067800000002</v>
      </c>
      <c r="AA122" s="10">
        <v>0.27039279999999999</v>
      </c>
      <c r="AB122" s="10">
        <v>0.195898883</v>
      </c>
      <c r="AC122" s="10">
        <v>0.20006792400000001</v>
      </c>
      <c r="AD122" s="10">
        <v>0.153059519</v>
      </c>
      <c r="AE122" s="10">
        <v>0.136725718</v>
      </c>
      <c r="AF122" s="10">
        <v>0.131472384</v>
      </c>
      <c r="AG122" s="10">
        <v>0.137124993</v>
      </c>
      <c r="AH122" s="10">
        <v>0.137752667</v>
      </c>
      <c r="AI122" s="10">
        <v>0.115788274</v>
      </c>
      <c r="AJ122" s="10">
        <v>37.106980839999999</v>
      </c>
      <c r="AK122" s="10">
        <v>36.187043150000001</v>
      </c>
      <c r="AL122" s="10">
        <v>38.359385230000001</v>
      </c>
      <c r="AM122" s="10">
        <v>41.427334199999997</v>
      </c>
      <c r="AN122" s="10">
        <v>39.070189630000002</v>
      </c>
      <c r="AO122" s="10">
        <v>43.017439609999997</v>
      </c>
      <c r="AP122" s="10">
        <v>46.982495900000004</v>
      </c>
      <c r="AQ122" s="10">
        <v>43.815829190000002</v>
      </c>
      <c r="AR122" s="10">
        <v>-3.4823785859999998</v>
      </c>
      <c r="AS122" s="10">
        <v>-6.0106922379999999</v>
      </c>
      <c r="AT122" s="10">
        <v>-5.0770729589999997</v>
      </c>
      <c r="AU122" s="10">
        <v>-6.2520780660000002</v>
      </c>
      <c r="AV122" s="10">
        <v>-5.0846331070000002</v>
      </c>
      <c r="AW122" s="10">
        <v>-6.9168484599999998</v>
      </c>
      <c r="AX122" s="10">
        <v>-5.2317540969999996</v>
      </c>
      <c r="AY122" s="10">
        <v>-5.707104052</v>
      </c>
      <c r="AZ122" s="10">
        <v>4.9052167850000004</v>
      </c>
      <c r="BA122" s="10">
        <v>4.6743834580000003</v>
      </c>
      <c r="BB122" s="10">
        <v>4.7796455959999999</v>
      </c>
      <c r="BC122" s="10">
        <v>4.6337226410000003</v>
      </c>
      <c r="BD122" s="10">
        <v>4.4978378719999998</v>
      </c>
      <c r="BE122" s="10">
        <v>4.5319471480000004</v>
      </c>
      <c r="BF122" s="10">
        <v>4.5564241120000002</v>
      </c>
      <c r="BG122" s="10">
        <v>3.977388001</v>
      </c>
      <c r="BH122" s="10">
        <v>-1.7415640750000001</v>
      </c>
      <c r="BI122" s="10">
        <v>-1.740242673</v>
      </c>
      <c r="BJ122" s="10">
        <v>-1.9353880990000001</v>
      </c>
      <c r="BK122" s="10">
        <v>-2.0425668090000002</v>
      </c>
      <c r="BL122" s="10">
        <v>-2.0782186989999998</v>
      </c>
      <c r="BM122" s="10">
        <v>-2.039415897</v>
      </c>
      <c r="BN122" s="10">
        <v>-2.0572467529999998</v>
      </c>
      <c r="BO122" s="10">
        <v>-2.254820032</v>
      </c>
      <c r="BP122" s="10">
        <f>VLOOKUP($B122,[1]PhiInxIrossOut_ggeffects!$A$1:$F$316,2,FALSE)</f>
        <v>1.00581390628525</v>
      </c>
      <c r="BQ122" s="10">
        <f>VLOOKUP($B122,[2]PhiInxICross_ggeffects!$A$1:$F$316,2,FALSE)</f>
        <v>1.4709966466257001</v>
      </c>
      <c r="BR122" s="10">
        <v>-0.24599942499999999</v>
      </c>
      <c r="BS122" s="10">
        <v>0.52252332599999995</v>
      </c>
      <c r="BT122">
        <v>0.52006045627380204</v>
      </c>
      <c r="BU122">
        <v>0.50568174904946706</v>
      </c>
      <c r="BV122">
        <v>0.49849239543730001</v>
      </c>
      <c r="BW122">
        <v>0.47692433460079903</v>
      </c>
      <c r="BX122">
        <v>0.46973498098863098</v>
      </c>
      <c r="BY122">
        <v>0.451761596958212</v>
      </c>
      <c r="BZ122" s="15">
        <v>1.1014881540000001</v>
      </c>
      <c r="CA122" s="15">
        <v>0.74754736200000005</v>
      </c>
      <c r="CB122" s="15">
        <v>0.66604427399999999</v>
      </c>
      <c r="CC122" s="15">
        <v>0.67936802399999996</v>
      </c>
      <c r="CD122" s="15">
        <v>1.097926446</v>
      </c>
      <c r="CE122" s="15">
        <v>1.1283719050000001</v>
      </c>
      <c r="CF122" s="15">
        <v>1.231983697</v>
      </c>
      <c r="CG122" s="10">
        <v>0.26050033099999997</v>
      </c>
      <c r="CH122" s="10">
        <v>37.828873960000003</v>
      </c>
      <c r="CI122" s="10">
        <v>39.65102332</v>
      </c>
      <c r="CJ122" s="10">
        <v>40.207470229999998</v>
      </c>
      <c r="CK122" s="10">
        <v>40.789262180000001</v>
      </c>
      <c r="CL122" s="10">
        <v>41.718313440000003</v>
      </c>
      <c r="CM122" s="10">
        <v>38.886917230000002</v>
      </c>
      <c r="CN122" s="10">
        <v>41.277974489999998</v>
      </c>
      <c r="CO122" s="10">
        <v>-2.883419408</v>
      </c>
      <c r="CP122" s="10">
        <v>-3.0877690599999998</v>
      </c>
      <c r="CQ122" s="10">
        <v>-3.6678622619999999</v>
      </c>
      <c r="CR122" s="10">
        <v>-4.0401022810000002</v>
      </c>
      <c r="CS122" s="10">
        <v>-3.740101374</v>
      </c>
      <c r="CT122" s="10">
        <v>-3.4841770030000001</v>
      </c>
      <c r="CU122" s="10">
        <v>-2.8815749209999999</v>
      </c>
    </row>
    <row r="123" spans="1:99" x14ac:dyDescent="0.25">
      <c r="A123" s="12" t="s">
        <v>1306</v>
      </c>
      <c r="B123" s="12" t="s">
        <v>310</v>
      </c>
      <c r="C123" t="s">
        <v>308</v>
      </c>
      <c r="D123" t="s">
        <v>533</v>
      </c>
      <c r="E123" t="s">
        <v>1681</v>
      </c>
      <c r="F123" t="s">
        <v>153</v>
      </c>
      <c r="G123" t="s">
        <v>154</v>
      </c>
      <c r="H123" t="s">
        <v>160</v>
      </c>
      <c r="I123" t="s">
        <v>155</v>
      </c>
      <c r="J123" t="s">
        <v>155</v>
      </c>
      <c r="K123" s="10">
        <v>0.55846427200000004</v>
      </c>
      <c r="L123" s="10">
        <v>0.70344271899999999</v>
      </c>
      <c r="M123" s="10">
        <v>0.70280648099999998</v>
      </c>
      <c r="N123" s="10">
        <v>1.111041594</v>
      </c>
      <c r="O123" s="10">
        <v>0.591264978</v>
      </c>
      <c r="P123" s="10">
        <v>0.53699180300000005</v>
      </c>
      <c r="Q123" s="10">
        <v>0.44995513700000001</v>
      </c>
      <c r="R123" s="10">
        <v>0.57387116800000004</v>
      </c>
      <c r="S123" s="10">
        <v>0.55210663199999999</v>
      </c>
      <c r="T123" s="10">
        <v>0.57687822799999999</v>
      </c>
      <c r="U123" s="10">
        <v>0.581623958</v>
      </c>
      <c r="V123" s="10">
        <v>0.57742105899999996</v>
      </c>
      <c r="W123" s="10">
        <v>0.59333881499999996</v>
      </c>
      <c r="X123" s="10">
        <v>0.58801084100000001</v>
      </c>
      <c r="Y123" s="10">
        <v>0.59316206800000004</v>
      </c>
      <c r="Z123" s="10">
        <v>0.59317092199999999</v>
      </c>
      <c r="AA123" s="10">
        <v>0.26006327000000001</v>
      </c>
      <c r="AB123" s="10">
        <v>0.17298828099999999</v>
      </c>
      <c r="AC123" s="10">
        <v>0.17623119400000001</v>
      </c>
      <c r="AD123" s="10">
        <v>0.16904630000000001</v>
      </c>
      <c r="AE123" s="10">
        <v>0.200176567</v>
      </c>
      <c r="AF123" s="10">
        <v>0.14676456900000001</v>
      </c>
      <c r="AG123" s="10">
        <v>0.145934281</v>
      </c>
      <c r="AH123" s="10">
        <v>0.13151237199999999</v>
      </c>
      <c r="AI123" s="10">
        <v>0.14636157399999999</v>
      </c>
      <c r="AJ123" s="10">
        <v>38.747380630000002</v>
      </c>
      <c r="AK123" s="10">
        <v>39.330904080000003</v>
      </c>
      <c r="AL123" s="10">
        <v>38.155670370000003</v>
      </c>
      <c r="AM123" s="10">
        <v>41.443078810000003</v>
      </c>
      <c r="AN123" s="10">
        <v>39.616567580000002</v>
      </c>
      <c r="AO123" s="10">
        <v>44.962462240000001</v>
      </c>
      <c r="AP123" s="10">
        <v>43.221572330000001</v>
      </c>
      <c r="AQ123" s="10">
        <v>44.096890469999998</v>
      </c>
      <c r="AR123" s="10">
        <v>-3.0437803080000001</v>
      </c>
      <c r="AS123" s="10">
        <v>-4.7805910279999999</v>
      </c>
      <c r="AT123" s="10">
        <v>-4.3753773379999998</v>
      </c>
      <c r="AU123" s="10">
        <v>-2.587773705</v>
      </c>
      <c r="AV123" s="10">
        <v>-3.9916078239999999</v>
      </c>
      <c r="AW123" s="10">
        <v>-5.498820576</v>
      </c>
      <c r="AX123" s="10">
        <v>-4.6538689910000004</v>
      </c>
      <c r="AY123" s="10">
        <v>-5.6222501009999997</v>
      </c>
      <c r="AZ123" s="10">
        <v>4.9903846039999999</v>
      </c>
      <c r="BA123" s="10">
        <v>4.7161893810000004</v>
      </c>
      <c r="BB123" s="10">
        <v>4.9154767250000004</v>
      </c>
      <c r="BC123" s="10">
        <v>4.8298737459999996</v>
      </c>
      <c r="BD123" s="10">
        <v>4.5807543239999999</v>
      </c>
      <c r="BE123" s="10">
        <v>4.7059702400000001</v>
      </c>
      <c r="BF123" s="10">
        <v>4.6053196539999997</v>
      </c>
      <c r="BG123" s="10">
        <v>4.0463433970000002</v>
      </c>
      <c r="BH123" s="10">
        <v>-1.7924938159999999</v>
      </c>
      <c r="BI123" s="10">
        <v>-1.781561207</v>
      </c>
      <c r="BJ123" s="10">
        <v>-1.8267444509999999</v>
      </c>
      <c r="BK123" s="10">
        <v>-1.7397189179999999</v>
      </c>
      <c r="BL123" s="10">
        <v>-1.9807683199999999</v>
      </c>
      <c r="BM123" s="10">
        <v>-1.9576649909999999</v>
      </c>
      <c r="BN123" s="10">
        <v>-2.0681426620000001</v>
      </c>
      <c r="BO123" s="10">
        <v>-2.0230759950000001</v>
      </c>
      <c r="BP123" s="10">
        <f>VLOOKUP($B123,[1]PhiInxIrossOut_ggeffects!$A$1:$F$316,2,FALSE)</f>
        <v>1.0812115155709601</v>
      </c>
      <c r="BQ123" s="10">
        <f>VLOOKUP($B123,[2]PhiInxICross_ggeffects!$A$1:$F$316,2,FALSE)</f>
        <v>1.4734624846257001</v>
      </c>
      <c r="BR123" s="10">
        <v>-0.25715264700000001</v>
      </c>
      <c r="BS123" s="10">
        <v>0.52550238000000005</v>
      </c>
      <c r="BT123">
        <v>0.56156692015212895</v>
      </c>
      <c r="BU123">
        <v>0.53322319391638795</v>
      </c>
      <c r="BV123">
        <v>0.51905133079851695</v>
      </c>
      <c r="BW123">
        <v>0.47653574144490501</v>
      </c>
      <c r="BX123">
        <v>0.46236387832703302</v>
      </c>
      <c r="BY123">
        <v>0.42693422053235702</v>
      </c>
      <c r="BZ123" s="15">
        <v>0.90419761499999995</v>
      </c>
      <c r="CA123" s="15">
        <v>0.65062794800000001</v>
      </c>
      <c r="CB123" s="15">
        <v>0.70232176099999999</v>
      </c>
      <c r="CC123" s="15">
        <v>0.763937278</v>
      </c>
      <c r="CD123" s="15">
        <v>1.4009133659999999</v>
      </c>
      <c r="CE123" s="15">
        <v>0.71676692200000003</v>
      </c>
      <c r="CF123" s="15">
        <v>1.6126162049999999</v>
      </c>
      <c r="CG123" s="10">
        <v>0.25137378900000001</v>
      </c>
      <c r="CH123" s="10">
        <v>37.524095119999998</v>
      </c>
      <c r="CI123" s="10">
        <v>37.386180469999999</v>
      </c>
      <c r="CJ123" s="10">
        <v>37.924597890000001</v>
      </c>
      <c r="CK123" s="10">
        <v>41.893359830000001</v>
      </c>
      <c r="CL123" s="10">
        <v>41.949268259999997</v>
      </c>
      <c r="CM123" s="10">
        <v>42.12879822</v>
      </c>
      <c r="CN123" s="10">
        <v>40.324133719999999</v>
      </c>
      <c r="CO123" s="10">
        <v>-4.7356553410000002</v>
      </c>
      <c r="CP123" s="10">
        <v>-4.8563205639999998</v>
      </c>
      <c r="CQ123" s="10">
        <v>-4.9630346840000001</v>
      </c>
      <c r="CR123" s="10">
        <v>-5.1129489079999999</v>
      </c>
      <c r="CS123" s="10">
        <v>-5.4112292159999997</v>
      </c>
      <c r="CT123" s="10">
        <v>-5.2527285069999996</v>
      </c>
      <c r="CU123" s="10">
        <v>-4.6638656599999999</v>
      </c>
    </row>
    <row r="124" spans="1:99" x14ac:dyDescent="0.25">
      <c r="A124" s="12" t="s">
        <v>1309</v>
      </c>
      <c r="B124" s="12" t="s">
        <v>311</v>
      </c>
      <c r="C124" t="s">
        <v>308</v>
      </c>
      <c r="D124" t="s">
        <v>533</v>
      </c>
      <c r="E124" t="s">
        <v>1681</v>
      </c>
      <c r="F124" t="s">
        <v>153</v>
      </c>
      <c r="G124" t="s">
        <v>157</v>
      </c>
      <c r="H124" t="s">
        <v>155</v>
      </c>
      <c r="I124" t="s">
        <v>155</v>
      </c>
      <c r="J124" t="s">
        <v>155</v>
      </c>
      <c r="K124" s="10">
        <v>0.75273396599999998</v>
      </c>
      <c r="L124" s="10">
        <v>0.97546485500000002</v>
      </c>
      <c r="M124" s="10">
        <v>0.92004848699999997</v>
      </c>
      <c r="N124" s="10">
        <v>1.0137396329999999</v>
      </c>
      <c r="O124" s="10">
        <v>0.83766415000000005</v>
      </c>
      <c r="P124" s="10">
        <v>0.80945571400000005</v>
      </c>
      <c r="Q124" s="10">
        <v>0.72109372299999996</v>
      </c>
      <c r="R124" s="10">
        <v>0.65460462699999999</v>
      </c>
      <c r="S124" s="10">
        <v>0.55054650000000005</v>
      </c>
      <c r="T124" s="10">
        <v>0.56936500099999998</v>
      </c>
      <c r="U124" s="10">
        <v>0.57559900600000002</v>
      </c>
      <c r="V124" s="10">
        <v>0.57617984300000002</v>
      </c>
      <c r="W124" s="10">
        <v>0.59050302099999996</v>
      </c>
      <c r="X124" s="10">
        <v>0.58453721400000003</v>
      </c>
      <c r="Y124" s="10">
        <v>0.58618036799999995</v>
      </c>
      <c r="Z124" s="10">
        <v>0.599371074</v>
      </c>
      <c r="AA124" s="10">
        <v>0.23339295299999999</v>
      </c>
      <c r="AB124" s="10">
        <v>0.20035049899999999</v>
      </c>
      <c r="AC124" s="10">
        <v>0.210307841</v>
      </c>
      <c r="AD124" s="10">
        <v>0.19988149899999999</v>
      </c>
      <c r="AE124" s="10">
        <v>0.20531170900000001</v>
      </c>
      <c r="AF124" s="10">
        <v>0.178757428</v>
      </c>
      <c r="AG124" s="10">
        <v>0.18116858799999999</v>
      </c>
      <c r="AH124" s="10">
        <v>0.17207191599999999</v>
      </c>
      <c r="AI124" s="10">
        <v>0.159137273</v>
      </c>
      <c r="AJ124" s="10">
        <v>38.237695780000003</v>
      </c>
      <c r="AK124" s="10">
        <v>36.662655200000003</v>
      </c>
      <c r="AL124" s="10">
        <v>36.709188390000001</v>
      </c>
      <c r="AM124" s="10">
        <v>37.720114279999997</v>
      </c>
      <c r="AN124" s="10">
        <v>38.1242284</v>
      </c>
      <c r="AO124" s="10">
        <v>39.726210020000003</v>
      </c>
      <c r="AP124" s="10">
        <v>41.621141170000001</v>
      </c>
      <c r="AQ124" s="10">
        <v>44.45194145</v>
      </c>
      <c r="AR124" s="10">
        <v>-4.5671296730000002</v>
      </c>
      <c r="AS124" s="10">
        <v>-5.6937314289999996</v>
      </c>
      <c r="AT124" s="10">
        <v>-5.8390323479999999</v>
      </c>
      <c r="AU124" s="10">
        <v>-6.2313781309999996</v>
      </c>
      <c r="AV124" s="10">
        <v>-6.5164958149999999</v>
      </c>
      <c r="AW124" s="10">
        <v>-7.2764236760000003</v>
      </c>
      <c r="AX124" s="10">
        <v>-6.3430360090000004</v>
      </c>
      <c r="AY124" s="10">
        <v>-6.8139641600000003</v>
      </c>
      <c r="AZ124" s="10">
        <v>4.9104904310000004</v>
      </c>
      <c r="BA124" s="10">
        <v>4.7067748610000004</v>
      </c>
      <c r="BB124" s="10">
        <v>4.8905686089999998</v>
      </c>
      <c r="BC124" s="10">
        <v>4.7850512930000004</v>
      </c>
      <c r="BD124" s="10">
        <v>4.5199488170000004</v>
      </c>
      <c r="BE124" s="10">
        <v>4.6953431959999996</v>
      </c>
      <c r="BF124" s="10">
        <v>4.646395429</v>
      </c>
      <c r="BG124" s="10">
        <v>4.0696735430000004</v>
      </c>
      <c r="BH124" s="10">
        <v>-1.592204521</v>
      </c>
      <c r="BI124" s="10">
        <v>-1.586831103</v>
      </c>
      <c r="BJ124" s="10">
        <v>-1.6319334640000001</v>
      </c>
      <c r="BK124" s="10">
        <v>-1.63028895</v>
      </c>
      <c r="BL124" s="10">
        <v>-1.7582056260000001</v>
      </c>
      <c r="BM124" s="10">
        <v>-1.732478486</v>
      </c>
      <c r="BN124" s="10">
        <v>-1.7924833200000001</v>
      </c>
      <c r="BO124" s="10">
        <v>-1.892832464</v>
      </c>
      <c r="BP124" s="10">
        <f>VLOOKUP($B124,[1]PhiInxIrossOut_ggeffects!$A$1:$F$316,2,FALSE)</f>
        <v>1.2566046047852499</v>
      </c>
      <c r="BQ124" s="10">
        <f>VLOOKUP($B124,[2]PhiInxICross_ggeffects!$A$1:$F$316,2,FALSE)</f>
        <v>1.4389563216257</v>
      </c>
      <c r="BR124" s="10">
        <v>-0.51442631699999997</v>
      </c>
      <c r="BS124" s="10">
        <v>0.53413890500000005</v>
      </c>
      <c r="BT124">
        <v>0.534649809885969</v>
      </c>
      <c r="BU124">
        <v>0.54510760456277496</v>
      </c>
      <c r="BV124">
        <v>0.550336501901179</v>
      </c>
      <c r="BW124">
        <v>0.566023193916389</v>
      </c>
      <c r="BX124">
        <v>0.57125209125479204</v>
      </c>
      <c r="BY124">
        <v>0.58432433460080002</v>
      </c>
      <c r="BZ124" s="15">
        <v>0.76106114000000002</v>
      </c>
      <c r="CA124" s="15">
        <v>0.90613527800000004</v>
      </c>
      <c r="CB124" s="15">
        <v>0.79022825100000005</v>
      </c>
      <c r="CC124" s="15">
        <v>0.68108660399999998</v>
      </c>
      <c r="CD124" s="15">
        <v>0.72940814200000004</v>
      </c>
      <c r="CE124" s="15">
        <v>0.60203736900000004</v>
      </c>
      <c r="CF124" s="15">
        <v>0.76088484300000003</v>
      </c>
      <c r="CG124" s="10">
        <v>0.26886441700000002</v>
      </c>
      <c r="CH124" s="10">
        <v>36.955990200000002</v>
      </c>
      <c r="CI124" s="10">
        <v>38.041505780000001</v>
      </c>
      <c r="CJ124" s="10">
        <v>39.674571290000003</v>
      </c>
      <c r="CK124" s="10">
        <v>39.671692370000002</v>
      </c>
      <c r="CL124" s="10">
        <v>44.072709840000002</v>
      </c>
      <c r="CM124" s="10">
        <v>43.252890479999998</v>
      </c>
      <c r="CN124" s="10">
        <v>42.844224259999997</v>
      </c>
      <c r="CO124" s="10">
        <v>-4.3304073760000001</v>
      </c>
      <c r="CP124" s="10">
        <v>-4.0551328389999997</v>
      </c>
      <c r="CQ124" s="10">
        <v>-4.5240631440000003</v>
      </c>
      <c r="CR124" s="10">
        <v>-4.1656256880000004</v>
      </c>
      <c r="CS124" s="10">
        <v>-4.5675747659999999</v>
      </c>
      <c r="CT124" s="10">
        <v>-4.9611414829999996</v>
      </c>
      <c r="CU124" s="10">
        <v>-3.8576818500000001</v>
      </c>
    </row>
    <row r="125" spans="1:99" x14ac:dyDescent="0.25">
      <c r="A125" s="12" t="s">
        <v>1312</v>
      </c>
      <c r="B125" s="12" t="s">
        <v>312</v>
      </c>
      <c r="C125" t="s">
        <v>308</v>
      </c>
      <c r="D125" t="s">
        <v>533</v>
      </c>
      <c r="E125" t="s">
        <v>1681</v>
      </c>
      <c r="F125" t="s">
        <v>153</v>
      </c>
      <c r="G125" t="s">
        <v>157</v>
      </c>
      <c r="H125" t="s">
        <v>158</v>
      </c>
      <c r="I125" t="s">
        <v>155</v>
      </c>
      <c r="J125" t="s">
        <v>155</v>
      </c>
      <c r="K125" s="10">
        <v>0.71629814300000005</v>
      </c>
      <c r="L125" s="10">
        <v>0.91870737099999999</v>
      </c>
      <c r="M125" s="10">
        <v>0.493083355</v>
      </c>
      <c r="N125" s="10">
        <v>0.62874314799999997</v>
      </c>
      <c r="O125" s="10">
        <v>0.52688590499999999</v>
      </c>
      <c r="P125" s="10">
        <v>0.49116728999999998</v>
      </c>
      <c r="Q125" s="10">
        <v>0.93691155999999998</v>
      </c>
      <c r="R125" s="10">
        <v>0.44410936099999998</v>
      </c>
      <c r="S125" s="10">
        <v>0.54347649399999998</v>
      </c>
      <c r="T125" s="10">
        <v>0.57537054300000001</v>
      </c>
      <c r="U125" s="10">
        <v>0.58426217899999999</v>
      </c>
      <c r="V125" s="10">
        <v>0.58781956400000002</v>
      </c>
      <c r="W125" s="10">
        <v>0.59076807799999997</v>
      </c>
      <c r="X125" s="10">
        <v>0.596921072</v>
      </c>
      <c r="Y125" s="10">
        <v>0.58006711</v>
      </c>
      <c r="Z125" s="10">
        <v>0.604738785</v>
      </c>
      <c r="AA125" s="10">
        <v>0.25982291499999999</v>
      </c>
      <c r="AB125" s="10">
        <v>0.19334025799999999</v>
      </c>
      <c r="AC125" s="10">
        <v>0.19218406199999999</v>
      </c>
      <c r="AD125" s="10">
        <v>0.14656485</v>
      </c>
      <c r="AE125" s="10">
        <v>0.15662570100000001</v>
      </c>
      <c r="AF125" s="10">
        <v>0.142342618</v>
      </c>
      <c r="AG125" s="10">
        <v>0.1347979</v>
      </c>
      <c r="AH125" s="10">
        <v>0.17710134199999999</v>
      </c>
      <c r="AI125" s="10">
        <v>0.12434318799999999</v>
      </c>
      <c r="AJ125" s="10">
        <v>40.094138280000003</v>
      </c>
      <c r="AK125" s="10">
        <v>34.588480339999997</v>
      </c>
      <c r="AL125" s="10">
        <v>34.281257969999999</v>
      </c>
      <c r="AM125" s="10">
        <v>34.876193520000001</v>
      </c>
      <c r="AN125" s="10">
        <v>34.880694869999999</v>
      </c>
      <c r="AO125" s="10">
        <v>36.761095230000002</v>
      </c>
      <c r="AP125" s="10">
        <v>39.068741199999998</v>
      </c>
      <c r="AQ125" s="10">
        <v>42.325358350000002</v>
      </c>
      <c r="AR125" s="10">
        <v>-3.8477534000000002</v>
      </c>
      <c r="AS125" s="10">
        <v>-5.0650021399999998</v>
      </c>
      <c r="AT125" s="10">
        <v>-5.727654137</v>
      </c>
      <c r="AU125" s="10">
        <v>-5.890066107</v>
      </c>
      <c r="AV125" s="10">
        <v>-6.391852192</v>
      </c>
      <c r="AW125" s="10">
        <v>-5.542243365</v>
      </c>
      <c r="AX125" s="10">
        <v>-5.4423657680000002</v>
      </c>
      <c r="AY125" s="10">
        <v>-6.0680570620000003</v>
      </c>
      <c r="AZ125" s="10">
        <v>4.9604283459999996</v>
      </c>
      <c r="BA125" s="10">
        <v>4.6433645319999997</v>
      </c>
      <c r="BB125" s="10">
        <v>4.8353362989999997</v>
      </c>
      <c r="BC125" s="10">
        <v>4.6964522940000002</v>
      </c>
      <c r="BD125" s="10">
        <v>4.5694057350000001</v>
      </c>
      <c r="BE125" s="10">
        <v>4.6239697609999997</v>
      </c>
      <c r="BF125" s="10">
        <v>4.658118998</v>
      </c>
      <c r="BG125" s="10">
        <v>4.0221578649999996</v>
      </c>
      <c r="BH125" s="10">
        <v>-1.7160969530000001</v>
      </c>
      <c r="BI125" s="10">
        <v>-1.737865843</v>
      </c>
      <c r="BJ125" s="10">
        <v>-1.9478728110000001</v>
      </c>
      <c r="BK125" s="10">
        <v>-1.910504296</v>
      </c>
      <c r="BL125" s="10">
        <v>-1.999457756</v>
      </c>
      <c r="BM125" s="10">
        <v>-2.0349957719999998</v>
      </c>
      <c r="BN125" s="10">
        <v>-1.9084999460000001</v>
      </c>
      <c r="BO125" s="10">
        <v>-2.1671290320000001</v>
      </c>
      <c r="BP125" s="10">
        <f>VLOOKUP($B125,[1]PhiInxIrossOut_ggeffects!$A$1:$F$316,2,FALSE)</f>
        <v>1.1740018979995299</v>
      </c>
      <c r="BQ125" s="10">
        <f>VLOOKUP($B125,[2]PhiInxICross_ggeffects!$A$1:$F$316,2,FALSE)</f>
        <v>1.4882842003757</v>
      </c>
      <c r="BR125" s="10">
        <v>-7.1124437999999998E-2</v>
      </c>
      <c r="BS125" s="10">
        <v>0.53035359299999996</v>
      </c>
      <c r="BT125">
        <v>0.54972471482893404</v>
      </c>
      <c r="BU125">
        <v>0.54141140684414402</v>
      </c>
      <c r="BV125">
        <v>0.53725475285174895</v>
      </c>
      <c r="BW125">
        <v>0.52478479087456298</v>
      </c>
      <c r="BX125">
        <v>0.52062813688216703</v>
      </c>
      <c r="BY125">
        <v>0.51023650190117797</v>
      </c>
      <c r="BZ125" s="15">
        <v>1.1057979520000001</v>
      </c>
      <c r="CA125" s="15">
        <v>0.87968830899999995</v>
      </c>
      <c r="CB125" s="15">
        <v>1.088251458</v>
      </c>
      <c r="CC125" s="15">
        <v>1.063699312</v>
      </c>
      <c r="CD125" s="15">
        <v>1.0236437599999999</v>
      </c>
      <c r="CE125" s="15">
        <v>0.91489530200000002</v>
      </c>
      <c r="CF125" s="15">
        <v>1.352130611</v>
      </c>
      <c r="CG125" s="10">
        <v>0.221145022</v>
      </c>
      <c r="CH125" s="10">
        <v>36.28194448</v>
      </c>
      <c r="CI125" s="10">
        <v>36.486590290000002</v>
      </c>
      <c r="CJ125" s="10">
        <v>34.866619229999998</v>
      </c>
      <c r="CK125" s="10">
        <v>36.646084969999997</v>
      </c>
      <c r="CL125" s="10">
        <v>41.953728630000001</v>
      </c>
      <c r="CM125" s="10">
        <v>39.215055540000002</v>
      </c>
      <c r="CN125" s="10">
        <v>38.873356029999997</v>
      </c>
      <c r="CO125" s="10">
        <v>-5.0788807650000001</v>
      </c>
      <c r="CP125" s="10">
        <v>-5.6117230249999999</v>
      </c>
      <c r="CQ125" s="10">
        <v>-5.3649641099999998</v>
      </c>
      <c r="CR125" s="10">
        <v>-5.9420436270000003</v>
      </c>
      <c r="CS125" s="10">
        <v>-6.0105040110000001</v>
      </c>
      <c r="CT125" s="10">
        <v>-6.2391999140000003</v>
      </c>
      <c r="CU125" s="10">
        <v>-4.6136493659999998</v>
      </c>
    </row>
    <row r="126" spans="1:99" x14ac:dyDescent="0.25">
      <c r="A126" s="12" t="s">
        <v>1315</v>
      </c>
      <c r="B126" s="12" t="s">
        <v>313</v>
      </c>
      <c r="C126" t="s">
        <v>308</v>
      </c>
      <c r="D126" t="s">
        <v>533</v>
      </c>
      <c r="E126" t="s">
        <v>1681</v>
      </c>
      <c r="F126" t="s">
        <v>153</v>
      </c>
      <c r="G126" t="s">
        <v>157</v>
      </c>
      <c r="H126" t="s">
        <v>160</v>
      </c>
      <c r="I126" t="s">
        <v>155</v>
      </c>
      <c r="J126" t="s">
        <v>155</v>
      </c>
      <c r="K126" s="10">
        <v>0.77921366000000003</v>
      </c>
      <c r="L126" s="10">
        <v>0.65991612600000005</v>
      </c>
      <c r="M126" s="10">
        <v>0.68622817700000005</v>
      </c>
      <c r="N126" s="10">
        <v>0.74369375299999996</v>
      </c>
      <c r="O126" s="10">
        <v>0.627699703</v>
      </c>
      <c r="P126" s="10">
        <v>0.87913499100000003</v>
      </c>
      <c r="Q126" s="10">
        <v>0.87868627200000005</v>
      </c>
      <c r="R126" s="10">
        <v>1.30433479</v>
      </c>
      <c r="S126" s="10">
        <v>0.54445953199999997</v>
      </c>
      <c r="T126" s="10">
        <v>0.58321457200000004</v>
      </c>
      <c r="U126" s="10">
        <v>0.59168098700000005</v>
      </c>
      <c r="V126" s="10">
        <v>0.59513206600000002</v>
      </c>
      <c r="W126" s="10">
        <v>0.59946254899999996</v>
      </c>
      <c r="X126" s="10">
        <v>0.58563015299999999</v>
      </c>
      <c r="Y126" s="10">
        <v>0.58461567599999997</v>
      </c>
      <c r="Z126" s="10">
        <v>0.58292364500000005</v>
      </c>
      <c r="AA126" s="10">
        <v>0.22359285500000001</v>
      </c>
      <c r="AB126" s="10">
        <v>0.211895269</v>
      </c>
      <c r="AC126" s="10">
        <v>0.17742270700000001</v>
      </c>
      <c r="AD126" s="10">
        <v>0.16977475</v>
      </c>
      <c r="AE126" s="10">
        <v>0.17080585100000001</v>
      </c>
      <c r="AF126" s="10">
        <v>0.156291236</v>
      </c>
      <c r="AG126" s="10">
        <v>0.186486242</v>
      </c>
      <c r="AH126" s="10">
        <v>0.18595625499999999</v>
      </c>
      <c r="AI126" s="10">
        <v>0.21840189300000001</v>
      </c>
      <c r="AJ126" s="10">
        <v>42.692138669999999</v>
      </c>
      <c r="AK126" s="10">
        <v>44.231411819999998</v>
      </c>
      <c r="AL126" s="10">
        <v>43.986424229999997</v>
      </c>
      <c r="AM126" s="10">
        <v>40.621262790000003</v>
      </c>
      <c r="AN126" s="10">
        <v>44.467942610000001</v>
      </c>
      <c r="AO126" s="10">
        <v>43.164542900000001</v>
      </c>
      <c r="AP126" s="10">
        <v>47.172180879999999</v>
      </c>
      <c r="AQ126" s="10">
        <v>42.433267229999998</v>
      </c>
      <c r="AR126" s="10">
        <v>-7.0772921650000002</v>
      </c>
      <c r="AS126" s="10">
        <v>-8.0784711799999993</v>
      </c>
      <c r="AT126" s="10">
        <v>-8.747755883</v>
      </c>
      <c r="AU126" s="10">
        <v>-9.106938135</v>
      </c>
      <c r="AV126" s="10">
        <v>-8.3706190760000005</v>
      </c>
      <c r="AW126" s="10">
        <v>-8.3943165559999997</v>
      </c>
      <c r="AX126" s="10">
        <v>-8.8073682340000001</v>
      </c>
      <c r="AY126" s="10">
        <v>-8.3983573709999995</v>
      </c>
      <c r="AZ126" s="10">
        <v>4.8227542779999997</v>
      </c>
      <c r="BA126" s="10">
        <v>4.4953528110000001</v>
      </c>
      <c r="BB126" s="10">
        <v>4.646595627</v>
      </c>
      <c r="BC126" s="10">
        <v>4.5529105510000001</v>
      </c>
      <c r="BD126" s="10">
        <v>4.4183212149999997</v>
      </c>
      <c r="BE126" s="10">
        <v>4.6093511339999997</v>
      </c>
      <c r="BF126" s="10">
        <v>4.4679936920000003</v>
      </c>
      <c r="BG126" s="10">
        <v>3.8820209719999998</v>
      </c>
      <c r="BH126" s="10">
        <v>-1.5690810820000001</v>
      </c>
      <c r="BI126" s="10">
        <v>-1.719393256</v>
      </c>
      <c r="BJ126" s="10">
        <v>-1.762282374</v>
      </c>
      <c r="BK126" s="10">
        <v>-1.7698230939999999</v>
      </c>
      <c r="BL126" s="10">
        <v>-1.8615128059999999</v>
      </c>
      <c r="BM126" s="10">
        <v>-1.7286934679999999</v>
      </c>
      <c r="BN126" s="10">
        <v>-1.7516350970000001</v>
      </c>
      <c r="BO126" s="10">
        <v>-1.711773861</v>
      </c>
      <c r="BP126" s="10">
        <f>VLOOKUP($B126,[1]PhiInxIrossOut_ggeffects!$A$1:$F$316,2,FALSE)</f>
        <v>1.1433906559995299</v>
      </c>
      <c r="BQ126" s="10">
        <f>VLOOKUP($B126,[2]PhiInxICross_ggeffects!$A$1:$F$316,2,FALSE)</f>
        <v>1.5070995061402199</v>
      </c>
      <c r="BR126" s="10">
        <v>-0.33262498800000001</v>
      </c>
      <c r="BS126" s="10">
        <v>0.52762051499999996</v>
      </c>
      <c r="BT126">
        <v>0.54299467680612101</v>
      </c>
      <c r="BU126">
        <v>0.530612927756692</v>
      </c>
      <c r="BV126">
        <v>0.52442205323197699</v>
      </c>
      <c r="BW126">
        <v>0.50584942965783297</v>
      </c>
      <c r="BX126">
        <v>0.49965855513311702</v>
      </c>
      <c r="BY126">
        <v>0.484181368821332</v>
      </c>
      <c r="BZ126" s="15">
        <v>1.105664958</v>
      </c>
      <c r="CA126" s="15">
        <v>0.758983713</v>
      </c>
      <c r="CB126" s="15">
        <v>0.69263098400000001</v>
      </c>
      <c r="CC126" s="15">
        <v>0.92121607500000002</v>
      </c>
      <c r="CD126" s="15">
        <v>0.75427627200000003</v>
      </c>
      <c r="CE126" s="15">
        <v>0.73516743399999995</v>
      </c>
      <c r="CF126" s="15">
        <v>1.190078161</v>
      </c>
      <c r="CG126" s="10">
        <v>0.261578957</v>
      </c>
      <c r="CH126" s="10">
        <v>42.584744280000002</v>
      </c>
      <c r="CI126" s="10">
        <v>42.838327300000003</v>
      </c>
      <c r="CJ126" s="10">
        <v>40.134010709999998</v>
      </c>
      <c r="CK126" s="10">
        <v>42.044834219999998</v>
      </c>
      <c r="CL126" s="10">
        <v>49.317693169999998</v>
      </c>
      <c r="CM126" s="10">
        <v>42.669194650000001</v>
      </c>
      <c r="CN126" s="10">
        <v>49.54444565</v>
      </c>
      <c r="CO126" s="10">
        <v>-4.5006971550000001</v>
      </c>
      <c r="CP126" s="10">
        <v>-5.4644517730000004</v>
      </c>
      <c r="CQ126" s="10">
        <v>-5.701064111</v>
      </c>
      <c r="CR126" s="10">
        <v>-4.6931355659999996</v>
      </c>
      <c r="CS126" s="10">
        <v>-6.0680722559999998</v>
      </c>
      <c r="CT126" s="10">
        <v>-5.0002840229999999</v>
      </c>
      <c r="CU126" s="10">
        <v>-4.9497493669999999</v>
      </c>
    </row>
    <row r="127" spans="1:99" x14ac:dyDescent="0.25">
      <c r="A127" s="12" t="s">
        <v>1318</v>
      </c>
      <c r="B127" s="12" t="s">
        <v>314</v>
      </c>
      <c r="C127" t="s">
        <v>308</v>
      </c>
      <c r="D127" t="s">
        <v>533</v>
      </c>
      <c r="E127" t="s">
        <v>1682</v>
      </c>
      <c r="F127" t="s">
        <v>168</v>
      </c>
      <c r="G127" t="s">
        <v>154</v>
      </c>
      <c r="H127" t="s">
        <v>155</v>
      </c>
      <c r="I127" t="s">
        <v>155</v>
      </c>
      <c r="J127" t="s">
        <v>155</v>
      </c>
      <c r="K127" s="10">
        <v>1.034849328</v>
      </c>
      <c r="L127" s="10">
        <v>0.779137635</v>
      </c>
      <c r="M127" s="10">
        <v>0.79970660800000004</v>
      </c>
      <c r="N127" s="10">
        <v>0.79444010099999995</v>
      </c>
      <c r="O127" s="10">
        <v>0.81583814899999996</v>
      </c>
      <c r="P127" s="10">
        <v>0.88482026499999999</v>
      </c>
      <c r="Q127" s="10">
        <v>0.65729907399999998</v>
      </c>
      <c r="R127" s="10">
        <v>0.77988977999999998</v>
      </c>
      <c r="S127" s="10">
        <v>0.51045669999999999</v>
      </c>
      <c r="T127" s="10">
        <v>0.55489476999999998</v>
      </c>
      <c r="U127" s="10">
        <v>0.55921527900000001</v>
      </c>
      <c r="V127" s="10">
        <v>0.56266635899999995</v>
      </c>
      <c r="W127" s="10">
        <v>0.57486343100000004</v>
      </c>
      <c r="X127" s="10">
        <v>0.56666521400000003</v>
      </c>
      <c r="Y127" s="10">
        <v>0.58584873599999998</v>
      </c>
      <c r="Z127" s="10">
        <v>0.58628281100000001</v>
      </c>
      <c r="AA127" s="10">
        <v>0.24221910699999999</v>
      </c>
      <c r="AB127" s="10">
        <v>0.25525225400000001</v>
      </c>
      <c r="AC127" s="10">
        <v>0.202232881</v>
      </c>
      <c r="AD127" s="10">
        <v>0.200604756</v>
      </c>
      <c r="AE127" s="10">
        <v>0.19723674899999999</v>
      </c>
      <c r="AF127" s="10">
        <v>0.18596358299999999</v>
      </c>
      <c r="AG127" s="10">
        <v>0.199951345</v>
      </c>
      <c r="AH127" s="10">
        <v>0.16330236000000001</v>
      </c>
      <c r="AI127" s="10">
        <v>0.17537317799999999</v>
      </c>
      <c r="AJ127" s="10">
        <v>41.159936020000004</v>
      </c>
      <c r="AK127" s="10">
        <v>41.065427980000003</v>
      </c>
      <c r="AL127" s="10">
        <v>42.618697820000001</v>
      </c>
      <c r="AM127" s="10">
        <v>47.514383860000002</v>
      </c>
      <c r="AN127" s="10">
        <v>41.721224620000001</v>
      </c>
      <c r="AO127" s="10">
        <v>49.111040299999999</v>
      </c>
      <c r="AP127" s="10">
        <v>45.889617860000001</v>
      </c>
      <c r="AQ127" s="10">
        <v>45.828138860000003</v>
      </c>
      <c r="AR127" s="10">
        <v>-4.7743590129999998</v>
      </c>
      <c r="AS127" s="10">
        <v>-5.5848017759999999</v>
      </c>
      <c r="AT127" s="10">
        <v>-5.5709177480000003</v>
      </c>
      <c r="AU127" s="10">
        <v>-6.040645102</v>
      </c>
      <c r="AV127" s="10">
        <v>-5.5674233859999998</v>
      </c>
      <c r="AW127" s="10">
        <v>-6.7938515779999999</v>
      </c>
      <c r="AX127" s="10">
        <v>-5.8914165389999997</v>
      </c>
      <c r="AY127" s="10">
        <v>-5.0446470720000001</v>
      </c>
      <c r="AZ127" s="10">
        <v>4.9746677699999999</v>
      </c>
      <c r="BA127" s="10">
        <v>4.7111620089999997</v>
      </c>
      <c r="BB127" s="10">
        <v>4.9292771999999996</v>
      </c>
      <c r="BC127" s="10">
        <v>4.793733714</v>
      </c>
      <c r="BD127" s="10">
        <v>4.5868004859999996</v>
      </c>
      <c r="BE127" s="10">
        <v>4.6567748</v>
      </c>
      <c r="BF127" s="10">
        <v>4.5356663079999997</v>
      </c>
      <c r="BG127" s="10">
        <v>4.0344908540000004</v>
      </c>
      <c r="BH127" s="10">
        <v>-1.4481026589999999</v>
      </c>
      <c r="BI127" s="10">
        <v>-1.650517244</v>
      </c>
      <c r="BJ127" s="10">
        <v>-1.6302628560000001</v>
      </c>
      <c r="BK127" s="10">
        <v>-1.6572394960000001</v>
      </c>
      <c r="BL127" s="10">
        <v>-1.7304758840000001</v>
      </c>
      <c r="BM127" s="10">
        <v>-1.689195196</v>
      </c>
      <c r="BN127" s="10">
        <v>-1.831281304</v>
      </c>
      <c r="BO127" s="10">
        <v>-1.8279420230000001</v>
      </c>
      <c r="BP127" s="10">
        <f>VLOOKUP($B127,[1]PhiInxIrossOut_ggeffects!$A$1:$F$316,2,FALSE)</f>
        <v>1.2078789691423899</v>
      </c>
      <c r="BQ127" s="10">
        <f>VLOOKUP($B127,[2]PhiInxICross_ggeffects!$A$1:$F$316,2,FALSE)</f>
        <v>1.3443970206257001</v>
      </c>
      <c r="BR127" s="10">
        <v>-0.26224925700000001</v>
      </c>
      <c r="BS127" s="10">
        <v>0.53189778099999996</v>
      </c>
      <c r="BT127">
        <v>0.546441444866958</v>
      </c>
      <c r="BU127">
        <v>0.54424220532323198</v>
      </c>
      <c r="BV127">
        <v>0.54314258555136896</v>
      </c>
      <c r="BW127">
        <v>0.53984372623577903</v>
      </c>
      <c r="BX127">
        <v>0.53874410646391602</v>
      </c>
      <c r="BY127">
        <v>0.53599505703425798</v>
      </c>
      <c r="BZ127" s="15">
        <v>0.94948935499999998</v>
      </c>
      <c r="CA127" s="15">
        <v>0.92317506299999996</v>
      </c>
      <c r="CB127" s="15">
        <v>0.72772865499999995</v>
      </c>
      <c r="CC127" s="15">
        <v>0.78808164199999997</v>
      </c>
      <c r="CD127" s="15">
        <v>1.0936436410000001</v>
      </c>
      <c r="CE127" s="15">
        <v>0.69830090300000003</v>
      </c>
      <c r="CF127" s="15">
        <v>1.030746234</v>
      </c>
      <c r="CG127" s="10">
        <v>0.24558297200000001</v>
      </c>
      <c r="CH127" s="10">
        <v>42.07527357</v>
      </c>
      <c r="CI127" s="10">
        <v>34.846614889999998</v>
      </c>
      <c r="CJ127" s="10">
        <v>44.446142909999999</v>
      </c>
      <c r="CK127" s="10">
        <v>45.339587610000002</v>
      </c>
      <c r="CL127" s="10">
        <v>44.406449289999998</v>
      </c>
      <c r="CM127" s="10">
        <v>46.473925260000001</v>
      </c>
      <c r="CN127" s="10">
        <v>45.601643379999999</v>
      </c>
      <c r="CO127" s="10">
        <v>-7.6397278540000002</v>
      </c>
      <c r="CP127" s="10">
        <v>-7.3831886369999999</v>
      </c>
      <c r="CQ127" s="10">
        <v>-7.5860773989999997</v>
      </c>
      <c r="CR127" s="10">
        <v>-7.6423150230000001</v>
      </c>
      <c r="CS127" s="10">
        <v>-6.7003171549999996</v>
      </c>
      <c r="CT127" s="10">
        <v>-8.1617971059999999</v>
      </c>
      <c r="CU127" s="10">
        <v>-7.2144651380000004</v>
      </c>
    </row>
    <row r="128" spans="1:99" x14ac:dyDescent="0.25">
      <c r="A128" s="12" t="s">
        <v>1321</v>
      </c>
      <c r="B128" s="12" t="s">
        <v>315</v>
      </c>
      <c r="C128" t="s">
        <v>308</v>
      </c>
      <c r="D128" t="s">
        <v>533</v>
      </c>
      <c r="E128" t="s">
        <v>1682</v>
      </c>
      <c r="F128" t="s">
        <v>168</v>
      </c>
      <c r="G128" t="s">
        <v>154</v>
      </c>
      <c r="H128" t="s">
        <v>158</v>
      </c>
      <c r="I128" t="s">
        <v>155</v>
      </c>
      <c r="J128" t="s">
        <v>155</v>
      </c>
      <c r="K128" s="10">
        <v>0.65278904999999998</v>
      </c>
      <c r="L128" s="10">
        <v>0.84857164900000004</v>
      </c>
      <c r="M128" s="10">
        <v>0.52543948900000004</v>
      </c>
      <c r="N128" s="10">
        <v>0.59262411999999998</v>
      </c>
      <c r="O128" s="10">
        <v>0.38562437100000002</v>
      </c>
      <c r="P128" s="10">
        <v>0.49790045999999999</v>
      </c>
      <c r="Q128" s="10">
        <v>0.39010035799999998</v>
      </c>
      <c r="R128" s="10">
        <v>0.49634538</v>
      </c>
      <c r="S128" s="10">
        <v>0.53605157400000003</v>
      </c>
      <c r="T128" s="10">
        <v>0.55295658000000003</v>
      </c>
      <c r="U128" s="10">
        <v>0.57184091100000001</v>
      </c>
      <c r="V128" s="10">
        <v>0.56891367500000001</v>
      </c>
      <c r="W128" s="10">
        <v>0.59078452599999998</v>
      </c>
      <c r="X128" s="10">
        <v>0.56844770899999997</v>
      </c>
      <c r="Y128" s="10">
        <v>0.59177713600000004</v>
      </c>
      <c r="Z128" s="10">
        <v>0.60464892699999995</v>
      </c>
      <c r="AA128" s="10">
        <v>0.27215029600000001</v>
      </c>
      <c r="AB128" s="10">
        <v>0.18457140399999999</v>
      </c>
      <c r="AC128" s="10">
        <v>0.19869632300000001</v>
      </c>
      <c r="AD128" s="10">
        <v>0.15029872599999999</v>
      </c>
      <c r="AE128" s="10">
        <v>0.158275789</v>
      </c>
      <c r="AF128" s="10">
        <v>0.119681842</v>
      </c>
      <c r="AG128" s="10">
        <v>0.14640386599999999</v>
      </c>
      <c r="AH128" s="10">
        <v>0.118784631</v>
      </c>
      <c r="AI128" s="10">
        <v>0.122983359</v>
      </c>
      <c r="AJ128" s="10">
        <v>39.492019689999999</v>
      </c>
      <c r="AK128" s="10">
        <v>42.745087419999997</v>
      </c>
      <c r="AL128" s="10">
        <v>42.503375339999998</v>
      </c>
      <c r="AM128" s="10">
        <v>42.073074859999998</v>
      </c>
      <c r="AN128" s="10">
        <v>45.595478749999998</v>
      </c>
      <c r="AO128" s="10">
        <v>36.0607112</v>
      </c>
      <c r="AP128" s="10">
        <v>43.039240800000002</v>
      </c>
      <c r="AQ128" s="10">
        <v>42.07371981</v>
      </c>
      <c r="AR128" s="10">
        <v>-2.671473201</v>
      </c>
      <c r="AS128" s="10">
        <v>-4.4900872969999996</v>
      </c>
      <c r="AT128" s="10">
        <v>-3.8792597170000001</v>
      </c>
      <c r="AU128" s="10">
        <v>-4.2295983599999998</v>
      </c>
      <c r="AV128" s="10">
        <v>-4.1499172079999997</v>
      </c>
      <c r="AW128" s="10">
        <v>-5.7521987469999996</v>
      </c>
      <c r="AX128" s="10">
        <v>-4.7900693539999999</v>
      </c>
      <c r="AY128" s="10">
        <v>-5.1548742059999997</v>
      </c>
      <c r="AZ128" s="10">
        <v>4.9926957630000004</v>
      </c>
      <c r="BA128" s="10">
        <v>4.7728417990000001</v>
      </c>
      <c r="BB128" s="10">
        <v>4.8927301180000002</v>
      </c>
      <c r="BC128" s="10">
        <v>4.8004133830000004</v>
      </c>
      <c r="BD128" s="10">
        <v>4.5469000060000004</v>
      </c>
      <c r="BE128" s="10">
        <v>4.7391262750000003</v>
      </c>
      <c r="BF128" s="10">
        <v>4.5884441059999999</v>
      </c>
      <c r="BG128" s="10">
        <v>3.9849186799999998</v>
      </c>
      <c r="BH128" s="10">
        <v>-1.7867805000000001</v>
      </c>
      <c r="BI128" s="10">
        <v>-1.7649693369999999</v>
      </c>
      <c r="BJ128" s="10">
        <v>-1.95491108</v>
      </c>
      <c r="BK128" s="10">
        <v>-1.932362111</v>
      </c>
      <c r="BL128" s="10">
        <v>-2.1676146209999998</v>
      </c>
      <c r="BM128" s="10">
        <v>-2.005777401</v>
      </c>
      <c r="BN128" s="10">
        <v>-2.1810387329999998</v>
      </c>
      <c r="BO128" s="10">
        <v>-2.1952645770000001</v>
      </c>
      <c r="BP128" s="10">
        <f>VLOOKUP($B128,[1]PhiInxIrossOut_ggeffects!$A$1:$F$316,2,FALSE)</f>
        <v>1.1719545487310501</v>
      </c>
      <c r="BQ128" s="10">
        <f>VLOOKUP($B128,[2]PhiInxICross_ggeffects!$A$1:$F$316,2,FALSE)</f>
        <v>1.4172940352507</v>
      </c>
      <c r="BR128" s="10">
        <v>-3.3969507000000003E-2</v>
      </c>
      <c r="BS128" s="10">
        <v>0.52602166500000003</v>
      </c>
      <c r="BT128">
        <v>0.538649809885969</v>
      </c>
      <c r="BU128">
        <v>0.52410760456277505</v>
      </c>
      <c r="BV128">
        <v>0.51683650190117802</v>
      </c>
      <c r="BW128">
        <v>0.49502319391638699</v>
      </c>
      <c r="BX128">
        <v>0.48775209125479102</v>
      </c>
      <c r="BY128">
        <v>0.469574334600799</v>
      </c>
      <c r="BZ128" s="15">
        <v>1.125510859</v>
      </c>
      <c r="CA128" s="15">
        <v>0.85615956900000001</v>
      </c>
      <c r="CB128" s="15">
        <v>1.4763074540000001</v>
      </c>
      <c r="CC128" s="15">
        <v>0.89750469700000002</v>
      </c>
      <c r="CD128" s="15">
        <v>1.0427254020000001</v>
      </c>
      <c r="CE128" s="15">
        <v>0.94470844799999998</v>
      </c>
      <c r="CF128" s="15">
        <v>2.1896472390000001</v>
      </c>
      <c r="CG128" s="10">
        <v>0.22946049700000001</v>
      </c>
      <c r="CH128" s="10">
        <v>43.824794529999998</v>
      </c>
      <c r="CI128" s="10">
        <v>43.359773279999999</v>
      </c>
      <c r="CJ128" s="10">
        <v>43.522146880000001</v>
      </c>
      <c r="CK128" s="10">
        <v>44.755576390000002</v>
      </c>
      <c r="CL128" s="10">
        <v>47.080625939999997</v>
      </c>
      <c r="CM128" s="10">
        <v>44.671635109999997</v>
      </c>
      <c r="CN128" s="10">
        <v>46.506353580000003</v>
      </c>
      <c r="CO128" s="10">
        <v>-6.1219368630000002</v>
      </c>
      <c r="CP128" s="10">
        <v>-5.9890507570000002</v>
      </c>
      <c r="CQ128" s="10">
        <v>-5.648615242</v>
      </c>
      <c r="CR128" s="10">
        <v>-5.8459922759999996</v>
      </c>
      <c r="CS128" s="10">
        <v>-5.4260853219999996</v>
      </c>
      <c r="CT128" s="10">
        <v>-6.3942018489999999</v>
      </c>
      <c r="CU128" s="10">
        <v>-4.7336787039999999</v>
      </c>
    </row>
    <row r="129" spans="1:99" x14ac:dyDescent="0.25">
      <c r="A129" s="12" t="s">
        <v>1324</v>
      </c>
      <c r="B129" s="12" t="s">
        <v>316</v>
      </c>
      <c r="C129" t="s">
        <v>308</v>
      </c>
      <c r="D129" t="s">
        <v>533</v>
      </c>
      <c r="E129" t="s">
        <v>1682</v>
      </c>
      <c r="F129" t="s">
        <v>168</v>
      </c>
      <c r="G129" t="s">
        <v>154</v>
      </c>
      <c r="H129" t="s">
        <v>160</v>
      </c>
      <c r="I129" t="s">
        <v>155</v>
      </c>
      <c r="J129" t="s">
        <v>155</v>
      </c>
      <c r="K129" s="10">
        <v>0.67319317599999995</v>
      </c>
      <c r="L129" s="10">
        <v>0.72584059899999998</v>
      </c>
      <c r="M129" s="10">
        <v>0.491947036</v>
      </c>
      <c r="N129" s="10">
        <v>0.58873060799999999</v>
      </c>
      <c r="O129" s="10">
        <v>0.42502483200000002</v>
      </c>
      <c r="P129" s="10">
        <v>0.378703611</v>
      </c>
      <c r="Q129" s="10">
        <v>0.426408393</v>
      </c>
      <c r="R129" s="10">
        <v>0.500403822</v>
      </c>
      <c r="S129" s="10">
        <v>0.56386190800000002</v>
      </c>
      <c r="T129" s="10">
        <v>0.58363715699999996</v>
      </c>
      <c r="U129" s="10">
        <v>0.58912702500000003</v>
      </c>
      <c r="V129" s="10">
        <v>0.57450620900000005</v>
      </c>
      <c r="W129" s="10">
        <v>0.60126710299999997</v>
      </c>
      <c r="X129" s="10">
        <v>0.59742740100000002</v>
      </c>
      <c r="Y129" s="10">
        <v>0.60364168200000001</v>
      </c>
      <c r="Z129" s="10">
        <v>0.61194234599999997</v>
      </c>
      <c r="AA129" s="10">
        <v>0.26416403199999999</v>
      </c>
      <c r="AB129" s="10">
        <v>0.168566464</v>
      </c>
      <c r="AC129" s="10">
        <v>0.16764180000000001</v>
      </c>
      <c r="AD129" s="10">
        <v>0.138461362</v>
      </c>
      <c r="AE129" s="10">
        <v>0.15755196299999999</v>
      </c>
      <c r="AF129" s="10">
        <v>0.11918954800000001</v>
      </c>
      <c r="AG129" s="10">
        <v>0.116738535</v>
      </c>
      <c r="AH129" s="10">
        <v>0.116903145</v>
      </c>
      <c r="AI129" s="10">
        <v>0.12040727699999999</v>
      </c>
      <c r="AJ129" s="10">
        <v>39.419255319999998</v>
      </c>
      <c r="AK129" s="10">
        <v>41.647087030000002</v>
      </c>
      <c r="AL129" s="10">
        <v>40.43582267</v>
      </c>
      <c r="AM129" s="10">
        <v>44.368507450000003</v>
      </c>
      <c r="AN129" s="10">
        <v>46.24660308</v>
      </c>
      <c r="AO129" s="10">
        <v>46.990399920000002</v>
      </c>
      <c r="AP129" s="10">
        <v>47.978013560000001</v>
      </c>
      <c r="AQ129" s="10">
        <v>47.608636199999999</v>
      </c>
      <c r="AR129" s="10">
        <v>-4.9991374830000002</v>
      </c>
      <c r="AS129" s="10">
        <v>-6.1765899849999997</v>
      </c>
      <c r="AT129" s="10">
        <v>-4.8361647310000002</v>
      </c>
      <c r="AU129" s="10">
        <v>-5.3103138889999997</v>
      </c>
      <c r="AV129" s="10">
        <v>-6.3316619540000003</v>
      </c>
      <c r="AW129" s="10">
        <v>-6.1806981729999997</v>
      </c>
      <c r="AX129" s="10">
        <v>-5.932690139</v>
      </c>
      <c r="AY129" s="10">
        <v>-4.9466338429999999</v>
      </c>
      <c r="AZ129" s="10">
        <v>4.8181409650000004</v>
      </c>
      <c r="BA129" s="10">
        <v>4.6652480680000004</v>
      </c>
      <c r="BB129" s="10">
        <v>4.823366204</v>
      </c>
      <c r="BC129" s="10">
        <v>4.7495258859999998</v>
      </c>
      <c r="BD129" s="10">
        <v>4.5517647050000001</v>
      </c>
      <c r="BE129" s="10">
        <v>4.655577654</v>
      </c>
      <c r="BF129" s="10">
        <v>4.5712769010000001</v>
      </c>
      <c r="BG129" s="10">
        <v>4.0480793329999996</v>
      </c>
      <c r="BH129" s="10">
        <v>-1.8881590109999999</v>
      </c>
      <c r="BI129" s="10">
        <v>-1.8931776140000001</v>
      </c>
      <c r="BJ129" s="10">
        <v>-2.042944356</v>
      </c>
      <c r="BK129" s="10">
        <v>-1.9611552290000001</v>
      </c>
      <c r="BL129" s="10">
        <v>-2.1782577590000001</v>
      </c>
      <c r="BM129" s="10">
        <v>-2.195286904</v>
      </c>
      <c r="BN129" s="10">
        <v>-2.2055969790000001</v>
      </c>
      <c r="BO129" s="10">
        <v>-2.2437761620000001</v>
      </c>
      <c r="BP129" s="10">
        <f>VLOOKUP($B129,[1]PhiInxIrossOut_ggeffects!$A$1:$F$316,2,FALSE)</f>
        <v>1.1721042305709599</v>
      </c>
      <c r="BQ129" s="10">
        <f>VLOOKUP($B129,[2]PhiInxICross_ggeffects!$A$1:$F$316,2,FALSE)</f>
        <v>1.5818122595007</v>
      </c>
      <c r="BR129" s="10">
        <v>-0.58943535000000002</v>
      </c>
      <c r="BS129" s="10">
        <v>0.52953366899999998</v>
      </c>
      <c r="BT129">
        <v>0.55178859315593098</v>
      </c>
      <c r="BU129">
        <v>0.54005627376429599</v>
      </c>
      <c r="BV129">
        <v>0.53419011406847905</v>
      </c>
      <c r="BW129">
        <v>0.516591634981027</v>
      </c>
      <c r="BX129">
        <v>0.51072547528520895</v>
      </c>
      <c r="BY129">
        <v>0.49606007604566599</v>
      </c>
      <c r="BZ129" s="15">
        <v>0.70244214299999996</v>
      </c>
      <c r="CA129" s="15">
        <v>0.61994527300000002</v>
      </c>
      <c r="CB129" s="15">
        <v>0.50309134899999997</v>
      </c>
      <c r="CC129" s="15">
        <v>0.85193240999999997</v>
      </c>
      <c r="CD129" s="15">
        <v>0.883525428</v>
      </c>
      <c r="CE129" s="15">
        <v>0.56235632000000002</v>
      </c>
      <c r="CF129" s="15">
        <v>0.86292277100000003</v>
      </c>
      <c r="CG129" s="10">
        <v>0.28956747199999999</v>
      </c>
      <c r="CH129" s="10">
        <v>41.992660610000001</v>
      </c>
      <c r="CI129" s="10">
        <v>43.907533090000001</v>
      </c>
      <c r="CJ129" s="10">
        <v>43.997788700000001</v>
      </c>
      <c r="CK129" s="10">
        <v>40.734146269999997</v>
      </c>
      <c r="CL129" s="10">
        <v>41.866673300000002</v>
      </c>
      <c r="CM129" s="10">
        <v>48.408040440000001</v>
      </c>
      <c r="CN129" s="10">
        <v>45.758565169999997</v>
      </c>
      <c r="CO129" s="10">
        <v>-5.2083902240000004</v>
      </c>
      <c r="CP129" s="10">
        <v>-5.6388127360000002</v>
      </c>
      <c r="CQ129" s="10">
        <v>-5.5356912730000003</v>
      </c>
      <c r="CR129" s="10">
        <v>-5.7255741789999997</v>
      </c>
      <c r="CS129" s="10">
        <v>-5.099578706</v>
      </c>
      <c r="CT129" s="10">
        <v>-5.6267907060000004</v>
      </c>
      <c r="CU129" s="10">
        <v>-4.8106059769999998</v>
      </c>
    </row>
    <row r="130" spans="1:99" x14ac:dyDescent="0.25">
      <c r="A130" s="12" t="s">
        <v>1327</v>
      </c>
      <c r="B130" s="12" t="s">
        <v>317</v>
      </c>
      <c r="C130" t="s">
        <v>308</v>
      </c>
      <c r="D130" t="s">
        <v>533</v>
      </c>
      <c r="E130" t="s">
        <v>1683</v>
      </c>
      <c r="F130" t="s">
        <v>174</v>
      </c>
      <c r="G130" t="s">
        <v>157</v>
      </c>
      <c r="H130" t="s">
        <v>160</v>
      </c>
      <c r="I130" t="s">
        <v>155</v>
      </c>
      <c r="J130" t="s">
        <v>155</v>
      </c>
      <c r="K130" s="10">
        <v>0.82149749699999997</v>
      </c>
      <c r="L130" s="10">
        <v>1.120213726</v>
      </c>
      <c r="M130" s="10">
        <v>1.126645892</v>
      </c>
      <c r="N130" s="10">
        <v>0.99635699300000002</v>
      </c>
      <c r="O130" s="10">
        <v>0.748272147</v>
      </c>
      <c r="P130" s="10">
        <v>0.72492323800000003</v>
      </c>
      <c r="Q130" s="10">
        <v>0.78499772599999995</v>
      </c>
      <c r="R130" s="10">
        <v>0.62396872999999997</v>
      </c>
      <c r="S130" s="10">
        <v>0.50848014399999997</v>
      </c>
      <c r="T130" s="10">
        <v>0.56280460300000001</v>
      </c>
      <c r="U130" s="10">
        <v>0.57105840699999999</v>
      </c>
      <c r="V130" s="10">
        <v>0.57365904400000001</v>
      </c>
      <c r="W130" s="10">
        <v>0.58319848500000004</v>
      </c>
      <c r="X130" s="10">
        <v>0.58488665699999998</v>
      </c>
      <c r="Y130" s="10">
        <v>0.58163976900000003</v>
      </c>
      <c r="Z130" s="10">
        <v>0.59270436999999998</v>
      </c>
      <c r="AA130" s="10">
        <v>0.24040039699999999</v>
      </c>
      <c r="AB130" s="10">
        <v>0.23870154299999999</v>
      </c>
      <c r="AC130" s="10">
        <v>0.21485520599999999</v>
      </c>
      <c r="AD130" s="10">
        <v>0.212764018</v>
      </c>
      <c r="AE130" s="10">
        <v>0.20337617799999999</v>
      </c>
      <c r="AF130" s="10">
        <v>0.17612729999999999</v>
      </c>
      <c r="AG130" s="10">
        <v>0.17275015899999999</v>
      </c>
      <c r="AH130" s="10">
        <v>0.178008474</v>
      </c>
      <c r="AI130" s="10">
        <v>0.159980126</v>
      </c>
      <c r="AJ130" s="10">
        <v>41.12165667</v>
      </c>
      <c r="AK130" s="10">
        <v>37.709052479999997</v>
      </c>
      <c r="AL130" s="10">
        <v>38.361555840000001</v>
      </c>
      <c r="AM130" s="10">
        <v>42.038750499999999</v>
      </c>
      <c r="AN130" s="10">
        <v>43.969254360000001</v>
      </c>
      <c r="AO130" s="10">
        <v>46.200134769999998</v>
      </c>
      <c r="AP130" s="10">
        <v>46.725900869999997</v>
      </c>
      <c r="AQ130" s="10">
        <v>47.316249249999998</v>
      </c>
      <c r="AR130" s="10">
        <v>-6.38858514</v>
      </c>
      <c r="AS130" s="10">
        <v>-5.7884723999999999</v>
      </c>
      <c r="AT130" s="10">
        <v>-7.2890562709999998</v>
      </c>
      <c r="AU130" s="10">
        <v>-7.646027621</v>
      </c>
      <c r="AV130" s="10">
        <v>-7.0998461370000001</v>
      </c>
      <c r="AW130" s="10">
        <v>-8.1980420110000001</v>
      </c>
      <c r="AX130" s="10">
        <v>-6.9949242939999996</v>
      </c>
      <c r="AY130" s="10">
        <v>-7.2005442000000004</v>
      </c>
      <c r="AZ130" s="10">
        <v>5.1003403049999996</v>
      </c>
      <c r="BA130" s="10">
        <v>4.7749859030000001</v>
      </c>
      <c r="BB130" s="10">
        <v>4.9619997580000001</v>
      </c>
      <c r="BC130" s="10">
        <v>4.8437910960000004</v>
      </c>
      <c r="BD130" s="10">
        <v>4.6824741909999998</v>
      </c>
      <c r="BE130" s="10">
        <v>4.6859858360000004</v>
      </c>
      <c r="BF130" s="10">
        <v>4.6879464960000004</v>
      </c>
      <c r="BG130" s="10">
        <v>4.1533640490000003</v>
      </c>
      <c r="BH130" s="10">
        <v>-1.464530868</v>
      </c>
      <c r="BI130" s="10">
        <v>-1.6122607879999999</v>
      </c>
      <c r="BJ130" s="10">
        <v>-1.59167689</v>
      </c>
      <c r="BK130" s="10">
        <v>-1.63384156</v>
      </c>
      <c r="BL130" s="10">
        <v>-1.7640255929999999</v>
      </c>
      <c r="BM130" s="10">
        <v>-1.764141594</v>
      </c>
      <c r="BN130" s="10">
        <v>-1.764563256</v>
      </c>
      <c r="BO130" s="10">
        <v>-1.891961741</v>
      </c>
      <c r="BP130" s="10">
        <f>VLOOKUP($B130,[1]PhiInxIrossOut_ggeffects!$A$1:$F$316,2,FALSE)</f>
        <v>1.2292496687138199</v>
      </c>
      <c r="BQ130" s="10">
        <f>VLOOKUP($B130,[2]PhiInxICross_ggeffects!$A$1:$F$316,2,FALSE)</f>
        <v>1.3913411051882001</v>
      </c>
      <c r="BR130" s="10">
        <v>-0.182040808</v>
      </c>
      <c r="BS130" s="10">
        <v>0.53288168899999999</v>
      </c>
      <c r="BT130">
        <v>0.55254182509509497</v>
      </c>
      <c r="BU130">
        <v>0.54982699619775699</v>
      </c>
      <c r="BV130">
        <v>0.548469581749087</v>
      </c>
      <c r="BW130">
        <v>0.54439733840308002</v>
      </c>
      <c r="BX130">
        <v>0.54303992395441103</v>
      </c>
      <c r="BY130">
        <v>0.53964638783273799</v>
      </c>
      <c r="BZ130" s="15">
        <v>0.98365831500000001</v>
      </c>
      <c r="CA130" s="15">
        <v>0.74366084399999999</v>
      </c>
      <c r="CB130" s="15">
        <v>0.86258437200000004</v>
      </c>
      <c r="CC130" s="15">
        <v>0.93114380399999996</v>
      </c>
      <c r="CD130" s="15">
        <v>1.1243406439999999</v>
      </c>
      <c r="CE130" s="15">
        <v>0.91206473700000001</v>
      </c>
      <c r="CF130" s="15">
        <v>1.1233072</v>
      </c>
      <c r="CG130" s="10">
        <v>0.22930793099999999</v>
      </c>
      <c r="CH130" s="10">
        <v>40.893098440000003</v>
      </c>
      <c r="CI130" s="10">
        <v>44.513046320000001</v>
      </c>
      <c r="CJ130" s="10">
        <v>45.038585529999999</v>
      </c>
      <c r="CK130" s="10">
        <v>45.530229980000001</v>
      </c>
      <c r="CL130" s="10">
        <v>46.245502909999999</v>
      </c>
      <c r="CM130" s="10">
        <v>44.77662162</v>
      </c>
      <c r="CN130" s="10">
        <v>43.067255899999999</v>
      </c>
      <c r="CO130" s="10">
        <v>-8.0632344269999994</v>
      </c>
      <c r="CP130" s="10">
        <v>-8.3400273160000005</v>
      </c>
      <c r="CQ130" s="10">
        <v>-7.8359700070000002</v>
      </c>
      <c r="CR130" s="10">
        <v>-8.2893964130000004</v>
      </c>
      <c r="CS130" s="10">
        <v>-7.6733931110000002</v>
      </c>
      <c r="CT130" s="10">
        <v>-8.4404172049999993</v>
      </c>
      <c r="CU130" s="10">
        <v>-7.0521807089999999</v>
      </c>
    </row>
    <row r="131" spans="1:99" x14ac:dyDescent="0.25">
      <c r="A131" s="12" t="s">
        <v>1330</v>
      </c>
      <c r="B131" s="12" t="s">
        <v>318</v>
      </c>
      <c r="C131" t="s">
        <v>308</v>
      </c>
      <c r="D131" t="s">
        <v>533</v>
      </c>
      <c r="E131" t="s">
        <v>1683</v>
      </c>
      <c r="F131" t="s">
        <v>174</v>
      </c>
      <c r="G131" t="s">
        <v>162</v>
      </c>
      <c r="H131" t="s">
        <v>155</v>
      </c>
      <c r="I131" t="s">
        <v>155</v>
      </c>
      <c r="J131" t="s">
        <v>155</v>
      </c>
      <c r="K131" s="10">
        <v>0.60688411799999997</v>
      </c>
      <c r="L131" s="10">
        <v>0.685154504</v>
      </c>
      <c r="M131" s="10">
        <v>0.57230735600000004</v>
      </c>
      <c r="N131" s="10">
        <v>0.89527984900000002</v>
      </c>
      <c r="O131" s="10">
        <v>0.55972350599999998</v>
      </c>
      <c r="P131" s="10">
        <v>0.486453996</v>
      </c>
      <c r="Q131" s="10">
        <v>0.50102563499999997</v>
      </c>
      <c r="R131" s="10">
        <v>0.98057073100000003</v>
      </c>
      <c r="S131" s="10">
        <v>0.542202242</v>
      </c>
      <c r="T131" s="10">
        <v>0.57143865999999999</v>
      </c>
      <c r="U131" s="10">
        <v>0.58468881100000003</v>
      </c>
      <c r="V131" s="10">
        <v>0.57123735399999997</v>
      </c>
      <c r="W131" s="10">
        <v>0.58545422599999997</v>
      </c>
      <c r="X131" s="10">
        <v>0.581933441</v>
      </c>
      <c r="Y131" s="10">
        <v>0.58825402599999999</v>
      </c>
      <c r="Z131" s="10">
        <v>0.57593147</v>
      </c>
      <c r="AA131" s="10">
        <v>0.25752398399999998</v>
      </c>
      <c r="AB131" s="10">
        <v>0.183537319</v>
      </c>
      <c r="AC131" s="10">
        <v>0.17450903400000001</v>
      </c>
      <c r="AD131" s="10">
        <v>0.15482140999999999</v>
      </c>
      <c r="AE131" s="10">
        <v>0.18641474099999999</v>
      </c>
      <c r="AF131" s="10">
        <v>0.14897845400000001</v>
      </c>
      <c r="AG131" s="10">
        <v>0.14398058899999999</v>
      </c>
      <c r="AH131" s="10">
        <v>0.13974608999999999</v>
      </c>
      <c r="AI131" s="10">
        <v>0.193492676</v>
      </c>
      <c r="AJ131" s="10">
        <v>42.381937489999999</v>
      </c>
      <c r="AK131" s="10">
        <v>43.312665469999999</v>
      </c>
      <c r="AL131" s="10">
        <v>41.433196160000001</v>
      </c>
      <c r="AM131" s="10">
        <v>31.218933969999998</v>
      </c>
      <c r="AN131" s="10">
        <v>45.288494440000001</v>
      </c>
      <c r="AO131" s="10">
        <v>43.241552949999999</v>
      </c>
      <c r="AP131" s="10">
        <v>42.208174169999999</v>
      </c>
      <c r="AQ131" s="10">
        <v>36.8305352</v>
      </c>
      <c r="AR131" s="10">
        <v>-4.6062943489999997</v>
      </c>
      <c r="AS131" s="10">
        <v>-6.1817092200000001</v>
      </c>
      <c r="AT131" s="10">
        <v>-5.7543865089999997</v>
      </c>
      <c r="AU131" s="10">
        <v>-7.2433397060000004</v>
      </c>
      <c r="AV131" s="10">
        <v>-5.3905151140000003</v>
      </c>
      <c r="AW131" s="10">
        <v>-6.3383696479999996</v>
      </c>
      <c r="AX131" s="10">
        <v>-5.8228424680000002</v>
      </c>
      <c r="AY131" s="10">
        <v>-5.7963176580000004</v>
      </c>
      <c r="AZ131" s="10">
        <v>4.9275846129999996</v>
      </c>
      <c r="BA131" s="10">
        <v>4.6768742860000003</v>
      </c>
      <c r="BB131" s="10">
        <v>4.8110822820000001</v>
      </c>
      <c r="BC131" s="10">
        <v>4.7477081280000002</v>
      </c>
      <c r="BD131" s="10">
        <v>4.5156578490000001</v>
      </c>
      <c r="BE131" s="10">
        <v>4.6471477219999997</v>
      </c>
      <c r="BF131" s="10">
        <v>4.4910817459999999</v>
      </c>
      <c r="BG131" s="10">
        <v>3.9638122600000001</v>
      </c>
      <c r="BH131" s="10">
        <v>-1.7334823690000001</v>
      </c>
      <c r="BI131" s="10">
        <v>-1.8039480649999999</v>
      </c>
      <c r="BJ131" s="10">
        <v>-1.8924812010000001</v>
      </c>
      <c r="BK131" s="10">
        <v>-1.7847672990000001</v>
      </c>
      <c r="BL131" s="10">
        <v>-1.946805031</v>
      </c>
      <c r="BM131" s="10">
        <v>-1.963733494</v>
      </c>
      <c r="BN131" s="10">
        <v>-2.0037090759999998</v>
      </c>
      <c r="BO131" s="10">
        <v>-1.851167818</v>
      </c>
      <c r="BP131" s="10">
        <f>VLOOKUP($B131,[1]PhiInxIrossOut_ggeffects!$A$1:$F$316,2,FALSE)</f>
        <v>1.1066467498566801</v>
      </c>
      <c r="BQ131" s="10">
        <f>VLOOKUP($B131,[2]PhiInxICross_ggeffects!$A$1:$F$316,2,FALSE)</f>
        <v>1.4160381636257</v>
      </c>
      <c r="BR131" s="10">
        <v>-5.0797414999999999E-2</v>
      </c>
      <c r="BS131" s="10">
        <v>0.52775716900000003</v>
      </c>
      <c r="BT131">
        <v>0.53486387832703497</v>
      </c>
      <c r="BU131">
        <v>0.52724486692019101</v>
      </c>
      <c r="BV131">
        <v>0.52343536121676704</v>
      </c>
      <c r="BW131">
        <v>0.51200684410650099</v>
      </c>
      <c r="BX131">
        <v>0.50819733840307901</v>
      </c>
      <c r="BY131">
        <v>0.49867357414452201</v>
      </c>
      <c r="BZ131" s="15">
        <v>0.95940078200000001</v>
      </c>
      <c r="CA131" s="15">
        <v>1.202005352</v>
      </c>
      <c r="CB131" s="15">
        <v>0.86136800899999999</v>
      </c>
      <c r="CC131" s="15">
        <v>1.274598093</v>
      </c>
      <c r="CD131" s="15">
        <v>1.151846835</v>
      </c>
      <c r="CE131" s="15">
        <v>0.94020219299999996</v>
      </c>
      <c r="CF131" s="15">
        <v>1.2410842769999999</v>
      </c>
      <c r="CG131" s="10">
        <v>0.225472696</v>
      </c>
      <c r="CH131" s="10">
        <v>42.384633530000002</v>
      </c>
      <c r="CI131" s="10">
        <v>39.385179970000003</v>
      </c>
      <c r="CJ131" s="10">
        <v>40.379486129999997</v>
      </c>
      <c r="CK131" s="10">
        <v>38.844099870000001</v>
      </c>
      <c r="CL131" s="10">
        <v>46.892227230000003</v>
      </c>
      <c r="CM131" s="10">
        <v>45.124571410000001</v>
      </c>
      <c r="CN131" s="10">
        <v>43.43581082</v>
      </c>
      <c r="CO131" s="10">
        <v>-3.3828568489999999</v>
      </c>
      <c r="CP131" s="10">
        <v>-3.5334985840000002</v>
      </c>
      <c r="CQ131" s="10">
        <v>-3.3391985640000001</v>
      </c>
      <c r="CR131" s="10">
        <v>-3.7938739909999999</v>
      </c>
      <c r="CS131" s="10">
        <v>-3.3077689069999998</v>
      </c>
      <c r="CT131" s="10">
        <v>-3.9436457620000001</v>
      </c>
      <c r="CU131" s="10">
        <v>-2.763995827</v>
      </c>
    </row>
    <row r="132" spans="1:99" x14ac:dyDescent="0.25">
      <c r="A132" s="12" t="s">
        <v>1381</v>
      </c>
      <c r="B132" s="12" t="s">
        <v>319</v>
      </c>
      <c r="C132" t="s">
        <v>308</v>
      </c>
      <c r="D132" t="s">
        <v>533</v>
      </c>
      <c r="E132" t="s">
        <v>1683</v>
      </c>
      <c r="F132" t="s">
        <v>174</v>
      </c>
      <c r="G132" t="s">
        <v>162</v>
      </c>
      <c r="H132" t="s">
        <v>158</v>
      </c>
      <c r="I132" t="s">
        <v>155</v>
      </c>
      <c r="J132" t="s">
        <v>155</v>
      </c>
      <c r="K132" s="10">
        <v>0.65538796499999996</v>
      </c>
      <c r="L132" s="10">
        <v>0.85691364299999995</v>
      </c>
      <c r="M132" s="10">
        <v>0.76173750399999995</v>
      </c>
      <c r="N132" s="10">
        <v>0.72863915700000004</v>
      </c>
      <c r="O132" s="10">
        <v>0.61176155600000004</v>
      </c>
      <c r="P132" s="10">
        <v>0.55174530300000002</v>
      </c>
      <c r="Q132" s="10">
        <v>0.59017280400000005</v>
      </c>
      <c r="R132" s="10">
        <v>0.60938810399999999</v>
      </c>
      <c r="S132" s="10">
        <v>0.55721124399999999</v>
      </c>
      <c r="T132" s="10">
        <v>0.57975043000000004</v>
      </c>
      <c r="U132" s="10">
        <v>0.57886198200000005</v>
      </c>
      <c r="V132" s="10">
        <v>0.579655429</v>
      </c>
      <c r="W132" s="10">
        <v>0.59578579600000003</v>
      </c>
      <c r="X132" s="10">
        <v>0.59726135800000002</v>
      </c>
      <c r="Y132" s="10">
        <v>0.59199466999999995</v>
      </c>
      <c r="Z132" s="10">
        <v>0.60040163999999996</v>
      </c>
      <c r="AA132" s="10">
        <v>0.25100775199999997</v>
      </c>
      <c r="AB132" s="10">
        <v>0.178928384</v>
      </c>
      <c r="AC132" s="10">
        <v>0.187728065</v>
      </c>
      <c r="AD132" s="10">
        <v>0.17730172299999999</v>
      </c>
      <c r="AE132" s="10">
        <v>0.172312992</v>
      </c>
      <c r="AF132" s="10">
        <v>0.14969475600000001</v>
      </c>
      <c r="AG132" s="10">
        <v>0.14330769800000001</v>
      </c>
      <c r="AH132" s="10">
        <v>0.14926060899999999</v>
      </c>
      <c r="AI132" s="10">
        <v>0.14605031199999999</v>
      </c>
      <c r="AJ132" s="10">
        <v>40.725192759999999</v>
      </c>
      <c r="AK132" s="10">
        <v>39.228764529999999</v>
      </c>
      <c r="AL132" s="10">
        <v>39.972982299999998</v>
      </c>
      <c r="AM132" s="10">
        <v>42.755961509999999</v>
      </c>
      <c r="AN132" s="10">
        <v>43.680882429999997</v>
      </c>
      <c r="AO132" s="10">
        <v>46.003477240000002</v>
      </c>
      <c r="AP132" s="10">
        <v>45.23541513</v>
      </c>
      <c r="AQ132" s="10">
        <v>48.754073439999999</v>
      </c>
      <c r="AR132" s="10">
        <v>-6.0738091929999998</v>
      </c>
      <c r="AS132" s="10">
        <v>-6.8599320339999998</v>
      </c>
      <c r="AT132" s="10">
        <v>-6.6846521560000003</v>
      </c>
      <c r="AU132" s="10">
        <v>-6.2456987699999997</v>
      </c>
      <c r="AV132" s="10">
        <v>-7.0813310639999996</v>
      </c>
      <c r="AW132" s="10">
        <v>-7.5383653449999999</v>
      </c>
      <c r="AX132" s="10">
        <v>-6.9985182410000002</v>
      </c>
      <c r="AY132" s="10">
        <v>-6.9388299020000002</v>
      </c>
      <c r="AZ132" s="10">
        <v>4.8463284809999996</v>
      </c>
      <c r="BA132" s="10">
        <v>4.6513455559999999</v>
      </c>
      <c r="BB132" s="10">
        <v>4.886268244</v>
      </c>
      <c r="BC132" s="10">
        <v>4.7067520979999999</v>
      </c>
      <c r="BD132" s="10">
        <v>4.5576035539999999</v>
      </c>
      <c r="BE132" s="10">
        <v>4.6586902280000002</v>
      </c>
      <c r="BF132" s="10">
        <v>4.5910555909999999</v>
      </c>
      <c r="BG132" s="10">
        <v>4.1188496639999999</v>
      </c>
      <c r="BH132" s="10">
        <v>-1.772410689</v>
      </c>
      <c r="BI132" s="10">
        <v>-1.727662349</v>
      </c>
      <c r="BJ132" s="10">
        <v>-1.7894522820000001</v>
      </c>
      <c r="BK132" s="10">
        <v>-1.8367643760000001</v>
      </c>
      <c r="BL132" s="10">
        <v>-1.9414222699999999</v>
      </c>
      <c r="BM132" s="10">
        <v>-1.9674254760000001</v>
      </c>
      <c r="BN132" s="10">
        <v>-1.9515952809999999</v>
      </c>
      <c r="BO132" s="10">
        <v>-2.034520229</v>
      </c>
      <c r="BP132" s="10">
        <f>VLOOKUP($B132,[1]PhiInxIrossOut_ggeffects!$A$1:$F$316,2,FALSE)</f>
        <v>1.1676654000709601</v>
      </c>
      <c r="BQ132" s="10">
        <f>VLOOKUP($B132,[2]PhiInxICross_ggeffects!$A$1:$F$316,2,FALSE)</f>
        <v>1.5033738971882</v>
      </c>
      <c r="BR132" s="10">
        <v>-0.42520748000000003</v>
      </c>
      <c r="BS132" s="10">
        <v>0.53017594300000004</v>
      </c>
      <c r="BT132">
        <v>0.53755019011410599</v>
      </c>
      <c r="BU132">
        <v>0.53529239543730001</v>
      </c>
      <c r="BV132">
        <v>0.53416349809889696</v>
      </c>
      <c r="BW132">
        <v>0.53077680608368805</v>
      </c>
      <c r="BX132">
        <v>0.529647908745285</v>
      </c>
      <c r="BY132">
        <v>0.526825665399277</v>
      </c>
      <c r="BZ132" s="15">
        <v>0.82461824100000003</v>
      </c>
      <c r="CA132" s="15">
        <v>0.89583438100000001</v>
      </c>
      <c r="CB132" s="15">
        <v>0.60696076300000001</v>
      </c>
      <c r="CC132" s="15">
        <v>0.68341100600000004</v>
      </c>
      <c r="CD132" s="15">
        <v>0.89554579499999998</v>
      </c>
      <c r="CE132" s="15">
        <v>0.64665652200000001</v>
      </c>
      <c r="CF132" s="15">
        <v>1.099357822</v>
      </c>
      <c r="CG132" s="10">
        <v>0.26427184599999998</v>
      </c>
      <c r="CH132" s="10">
        <v>41.460280779999998</v>
      </c>
      <c r="CI132" s="10">
        <v>44.964324740000002</v>
      </c>
      <c r="CJ132" s="10">
        <v>42.973461149999999</v>
      </c>
      <c r="CK132" s="10">
        <v>43.939023829999996</v>
      </c>
      <c r="CL132" s="10">
        <v>48.543517059999999</v>
      </c>
      <c r="CM132" s="10">
        <v>44.68443946</v>
      </c>
      <c r="CN132" s="10">
        <v>46.735511899999999</v>
      </c>
      <c r="CO132" s="10">
        <v>-5.9381009870000003</v>
      </c>
      <c r="CP132" s="10">
        <v>-6.4734412900000002</v>
      </c>
      <c r="CQ132" s="10">
        <v>-6.5501788980000004</v>
      </c>
      <c r="CR132" s="10">
        <v>-6.2666827219999997</v>
      </c>
      <c r="CS132" s="10">
        <v>-6.8022770809999997</v>
      </c>
      <c r="CT132" s="10">
        <v>-6.6675077780000001</v>
      </c>
      <c r="CU132" s="10">
        <v>-6.3059668120000003</v>
      </c>
    </row>
    <row r="133" spans="1:99" x14ac:dyDescent="0.25">
      <c r="A133" s="12" t="s">
        <v>1384</v>
      </c>
      <c r="B133" s="12" t="s">
        <v>320</v>
      </c>
      <c r="C133" t="s">
        <v>308</v>
      </c>
      <c r="D133" t="s">
        <v>533</v>
      </c>
      <c r="E133" t="s">
        <v>1683</v>
      </c>
      <c r="F133" t="s">
        <v>174</v>
      </c>
      <c r="G133" t="s">
        <v>162</v>
      </c>
      <c r="H133" t="s">
        <v>160</v>
      </c>
      <c r="I133" t="s">
        <v>155</v>
      </c>
      <c r="J133" t="s">
        <v>155</v>
      </c>
      <c r="K133" s="10">
        <v>1.0620411649999999</v>
      </c>
      <c r="L133" s="10">
        <v>0.86729445500000002</v>
      </c>
      <c r="M133" s="10">
        <v>1.034974582</v>
      </c>
      <c r="N133" s="10">
        <v>1.4308399890000001</v>
      </c>
      <c r="O133" s="10">
        <v>0.97777143300000002</v>
      </c>
      <c r="P133" s="10">
        <v>0.950004772</v>
      </c>
      <c r="Q133" s="10">
        <v>0.76489400500000004</v>
      </c>
      <c r="R133" s="10">
        <v>0.79692078600000005</v>
      </c>
      <c r="S133" s="10">
        <v>0.53881842700000004</v>
      </c>
      <c r="T133" s="10">
        <v>0.56805484399999995</v>
      </c>
      <c r="U133" s="10">
        <v>0.56961141699999995</v>
      </c>
      <c r="V133" s="10">
        <v>0.56891659100000003</v>
      </c>
      <c r="W133" s="10">
        <v>0.58706675799999997</v>
      </c>
      <c r="X133" s="10">
        <v>0.58152617200000001</v>
      </c>
      <c r="Y133" s="10">
        <v>0.58391346300000002</v>
      </c>
      <c r="Z133" s="10">
        <v>0.59285195899999998</v>
      </c>
      <c r="AA133" s="10">
        <v>0.22097056400000001</v>
      </c>
      <c r="AB133" s="10">
        <v>0.23627769700000001</v>
      </c>
      <c r="AC133" s="10">
        <v>0.21034757200000001</v>
      </c>
      <c r="AD133" s="10">
        <v>0.21774919700000001</v>
      </c>
      <c r="AE133" s="10">
        <v>0.23846052300000001</v>
      </c>
      <c r="AF133" s="10">
        <v>0.19593053099999999</v>
      </c>
      <c r="AG133" s="10">
        <v>0.198804755</v>
      </c>
      <c r="AH133" s="10">
        <v>0.18253058899999999</v>
      </c>
      <c r="AI133" s="10">
        <v>0.18094101700000001</v>
      </c>
      <c r="AJ133" s="10">
        <v>38.531116500000003</v>
      </c>
      <c r="AK133" s="10">
        <v>36.769371589999999</v>
      </c>
      <c r="AL133" s="10">
        <v>37.454630109999997</v>
      </c>
      <c r="AM133" s="10">
        <v>38.00698397</v>
      </c>
      <c r="AN133" s="10">
        <v>38.908976289999998</v>
      </c>
      <c r="AO133" s="10">
        <v>41.15950978</v>
      </c>
      <c r="AP133" s="10">
        <v>41.891633290000001</v>
      </c>
      <c r="AQ133" s="10">
        <v>40.759061060000001</v>
      </c>
      <c r="AR133" s="10">
        <v>-4.7191512360000001</v>
      </c>
      <c r="AS133" s="10">
        <v>-6.6328341200000001</v>
      </c>
      <c r="AT133" s="10">
        <v>-6.4067034950000004</v>
      </c>
      <c r="AU133" s="10">
        <v>-7.024561286</v>
      </c>
      <c r="AV133" s="10">
        <v>-6.4054200349999997</v>
      </c>
      <c r="AW133" s="10">
        <v>-7.48371779</v>
      </c>
      <c r="AX133" s="10">
        <v>-6.8952308420000001</v>
      </c>
      <c r="AY133" s="10">
        <v>-7.0986398450000001</v>
      </c>
      <c r="AZ133" s="10">
        <v>5.0289699219999999</v>
      </c>
      <c r="BA133" s="10">
        <v>4.7250010429999998</v>
      </c>
      <c r="BB133" s="10">
        <v>4.9347267329999998</v>
      </c>
      <c r="BC133" s="10">
        <v>4.8086848440000001</v>
      </c>
      <c r="BD133" s="10">
        <v>4.578573392</v>
      </c>
      <c r="BE133" s="10">
        <v>4.7253690989999999</v>
      </c>
      <c r="BF133" s="10">
        <v>4.6414674470000001</v>
      </c>
      <c r="BG133" s="10">
        <v>4.0295493630000001</v>
      </c>
      <c r="BH133" s="10">
        <v>-1.425433953</v>
      </c>
      <c r="BI133" s="10">
        <v>-1.5339201469999999</v>
      </c>
      <c r="BJ133" s="10">
        <v>-1.532541903</v>
      </c>
      <c r="BK133" s="10">
        <v>-1.4943328199999999</v>
      </c>
      <c r="BL133" s="10">
        <v>-1.6572725669999999</v>
      </c>
      <c r="BM133" s="10">
        <v>-1.628260963</v>
      </c>
      <c r="BN133" s="10">
        <v>-1.7092743509999999</v>
      </c>
      <c r="BO133" s="10">
        <v>-1.7676624519999999</v>
      </c>
      <c r="BP133" s="10">
        <f>VLOOKUP($B133,[1]PhiInxIrossOut_ggeffects!$A$1:$F$316,2,FALSE)</f>
        <v>1.12459196499953</v>
      </c>
      <c r="BQ133" s="10">
        <f>VLOOKUP($B133,[2]PhiInxICross_ggeffects!$A$1:$F$316,2,FALSE)</f>
        <v>1.3862158381881999</v>
      </c>
      <c r="BR133" s="10">
        <v>-0.31406402999999999</v>
      </c>
      <c r="BS133" s="10">
        <v>0.52785282700000002</v>
      </c>
      <c r="BT133">
        <v>0.57042927756657902</v>
      </c>
      <c r="BU133">
        <v>0.54392889733844196</v>
      </c>
      <c r="BV133">
        <v>0.53067870722437305</v>
      </c>
      <c r="BW133">
        <v>0.49092813688216702</v>
      </c>
      <c r="BX133">
        <v>0.47767794676809699</v>
      </c>
      <c r="BY133">
        <v>0.44455247148292698</v>
      </c>
      <c r="BZ133" s="15">
        <v>0.75929861300000001</v>
      </c>
      <c r="CA133" s="15">
        <v>0.60957202700000002</v>
      </c>
      <c r="CB133" s="15">
        <v>0.68588517299999996</v>
      </c>
      <c r="CC133" s="15">
        <v>1.1038497439999999</v>
      </c>
      <c r="CD133" s="15">
        <v>1.1414397789999999</v>
      </c>
      <c r="CE133" s="15">
        <v>0.69401768500000005</v>
      </c>
      <c r="CF133" s="15">
        <v>1.1577661210000001</v>
      </c>
      <c r="CG133" s="10">
        <v>0.26196665600000002</v>
      </c>
      <c r="CH133" s="10">
        <v>38.27641071</v>
      </c>
      <c r="CI133" s="10">
        <v>39.292383940000001</v>
      </c>
      <c r="CJ133" s="10">
        <v>38.375563300000003</v>
      </c>
      <c r="CK133" s="10">
        <v>39.812468580000001</v>
      </c>
      <c r="CL133" s="10">
        <v>44.535441370000001</v>
      </c>
      <c r="CM133" s="10">
        <v>44.825723969999999</v>
      </c>
      <c r="CN133" s="10">
        <v>45.08157353</v>
      </c>
      <c r="CO133" s="10">
        <v>-5.556098467</v>
      </c>
      <c r="CP133" s="10">
        <v>-6.4324215919999999</v>
      </c>
      <c r="CQ133" s="10">
        <v>-6.3730158750000001</v>
      </c>
      <c r="CR133" s="10">
        <v>-6.1532197870000003</v>
      </c>
      <c r="CS133" s="10">
        <v>-6.5714061419999998</v>
      </c>
      <c r="CT133" s="10">
        <v>-5.7809006429999998</v>
      </c>
      <c r="CU133" s="10">
        <v>-5.4830597640000001</v>
      </c>
    </row>
    <row r="134" spans="1:99" x14ac:dyDescent="0.25">
      <c r="A134" s="12" t="s">
        <v>1387</v>
      </c>
      <c r="B134" s="12" t="s">
        <v>321</v>
      </c>
      <c r="C134" t="s">
        <v>308</v>
      </c>
      <c r="D134" t="s">
        <v>533</v>
      </c>
      <c r="E134" t="s">
        <v>1683</v>
      </c>
      <c r="F134" t="s">
        <v>174</v>
      </c>
      <c r="G134" t="s">
        <v>166</v>
      </c>
      <c r="H134" t="s">
        <v>155</v>
      </c>
      <c r="I134" t="s">
        <v>155</v>
      </c>
      <c r="J134" t="s">
        <v>155</v>
      </c>
      <c r="K134" s="10">
        <v>0.76027641899999998</v>
      </c>
      <c r="L134" s="10">
        <v>0.88007367700000005</v>
      </c>
      <c r="M134" s="10">
        <v>0.51497286900000006</v>
      </c>
      <c r="N134" s="10">
        <v>0.54328127999999998</v>
      </c>
      <c r="O134" s="10">
        <v>0.47544072999999998</v>
      </c>
      <c r="P134" s="10">
        <v>0.57313823699999999</v>
      </c>
      <c r="Q134" s="10">
        <v>1.0118141030000001</v>
      </c>
      <c r="R134" s="10">
        <v>0.54993616999999995</v>
      </c>
      <c r="S134" s="10">
        <v>0.53279880499999999</v>
      </c>
      <c r="T134" s="10">
        <v>0.56129108500000002</v>
      </c>
      <c r="U134" s="10">
        <v>0.56837553200000002</v>
      </c>
      <c r="V134" s="10">
        <v>0.573846411</v>
      </c>
      <c r="W134" s="10">
        <v>0.57987777799999995</v>
      </c>
      <c r="X134" s="10">
        <v>0.58124703499999997</v>
      </c>
      <c r="Y134" s="10">
        <v>0.56662548400000001</v>
      </c>
      <c r="Z134" s="10">
        <v>0.59140346399999999</v>
      </c>
      <c r="AA134" s="10">
        <v>0.26577205700000001</v>
      </c>
      <c r="AB134" s="10">
        <v>0.20264367899999999</v>
      </c>
      <c r="AC134" s="10">
        <v>0.19940369499999999</v>
      </c>
      <c r="AD134" s="10">
        <v>0.15725746299999999</v>
      </c>
      <c r="AE134" s="10">
        <v>0.15689937200000001</v>
      </c>
      <c r="AF134" s="10">
        <v>0.14169016100000001</v>
      </c>
      <c r="AG134" s="10">
        <v>0.15220494300000001</v>
      </c>
      <c r="AH134" s="10">
        <v>0.19196153199999999</v>
      </c>
      <c r="AI134" s="10">
        <v>0.142676358</v>
      </c>
      <c r="AJ134" s="10">
        <v>43.918873159999997</v>
      </c>
      <c r="AK134" s="10">
        <v>43.709722110000001</v>
      </c>
      <c r="AL134" s="10">
        <v>46.147380859999998</v>
      </c>
      <c r="AM134" s="10">
        <v>46.735765379999997</v>
      </c>
      <c r="AN134" s="10">
        <v>48.974167600000001</v>
      </c>
      <c r="AO134" s="10">
        <v>44.274059389999998</v>
      </c>
      <c r="AP134" s="10">
        <v>44.315049360000003</v>
      </c>
      <c r="AQ134" s="10">
        <v>42.69442548</v>
      </c>
      <c r="AR134" s="10">
        <v>-4.2923320350000003</v>
      </c>
      <c r="AS134" s="10">
        <v>-5.9650265960000004</v>
      </c>
      <c r="AT134" s="10">
        <v>-4.8501133489999999</v>
      </c>
      <c r="AU134" s="10">
        <v>-6.8630503300000001</v>
      </c>
      <c r="AV134" s="10">
        <v>-6.3876177119999999</v>
      </c>
      <c r="AW134" s="10">
        <v>-6.6368271999999999</v>
      </c>
      <c r="AX134" s="10">
        <v>-5.294422655</v>
      </c>
      <c r="AY134" s="10">
        <v>-6.1655240759999996</v>
      </c>
      <c r="AZ134" s="10">
        <v>4.9987326369999998</v>
      </c>
      <c r="BA134" s="10">
        <v>4.7323679590000003</v>
      </c>
      <c r="BB134" s="10">
        <v>4.862329667</v>
      </c>
      <c r="BC134" s="10">
        <v>4.7189585709999999</v>
      </c>
      <c r="BD134" s="10">
        <v>4.5711712210000002</v>
      </c>
      <c r="BE134" s="10">
        <v>4.6342885980000004</v>
      </c>
      <c r="BF134" s="10">
        <v>4.6682978190000002</v>
      </c>
      <c r="BG134" s="10">
        <v>4.025856868</v>
      </c>
      <c r="BH134" s="10">
        <v>-1.6446939920000001</v>
      </c>
      <c r="BI134" s="10">
        <v>-1.6781070490000001</v>
      </c>
      <c r="BJ134" s="10">
        <v>-1.8660887820000001</v>
      </c>
      <c r="BK134" s="10">
        <v>-1.8767839669999999</v>
      </c>
      <c r="BL134" s="10">
        <v>-1.97475117</v>
      </c>
      <c r="BM134" s="10">
        <v>-1.9162199419999999</v>
      </c>
      <c r="BN134" s="10">
        <v>-1.811827839</v>
      </c>
      <c r="BO134" s="10">
        <v>-2.0310001990000002</v>
      </c>
      <c r="BP134" s="10">
        <f>VLOOKUP($B134,[1]PhiInxIrossOut_ggeffects!$A$1:$F$316,2,FALSE)</f>
        <v>1.1152418490709599</v>
      </c>
      <c r="BQ134" s="10">
        <f>VLOOKUP($B134,[2]PhiInxICross_ggeffects!$A$1:$F$316,2,FALSE)</f>
        <v>1.3553642065007001</v>
      </c>
      <c r="BR134" s="10">
        <v>-7.3417989000000003E-2</v>
      </c>
      <c r="BS134" s="10">
        <v>0.52777083499999999</v>
      </c>
      <c r="BT134">
        <v>0.54443992395440999</v>
      </c>
      <c r="BU134">
        <v>0.53170304182513295</v>
      </c>
      <c r="BV134">
        <v>0.52533460076049399</v>
      </c>
      <c r="BW134">
        <v>0.50622927756657798</v>
      </c>
      <c r="BX134">
        <v>0.49986083650193902</v>
      </c>
      <c r="BY134">
        <v>0.483939733840343</v>
      </c>
      <c r="BZ134" s="15">
        <v>1.003742409</v>
      </c>
      <c r="CA134" s="15">
        <v>0.90041379600000004</v>
      </c>
      <c r="CB134" s="15">
        <v>0.780403548</v>
      </c>
      <c r="CC134" s="15">
        <v>0.84296596199999996</v>
      </c>
      <c r="CD134" s="15">
        <v>1.1882976510000001</v>
      </c>
      <c r="CE134" s="15">
        <v>0.886697756</v>
      </c>
      <c r="CF134" s="15">
        <v>2.2354796280000002</v>
      </c>
      <c r="CG134" s="10">
        <v>0.216959188</v>
      </c>
      <c r="CH134" s="10">
        <v>47.96714377</v>
      </c>
      <c r="CI134" s="10">
        <v>49.812473900000001</v>
      </c>
      <c r="CJ134" s="10">
        <v>49.933637220000001</v>
      </c>
      <c r="CK134" s="10">
        <v>51.164491099999999</v>
      </c>
      <c r="CL134" s="10">
        <v>45.538531990000003</v>
      </c>
      <c r="CM134" s="10">
        <v>46.137891699999997</v>
      </c>
      <c r="CN134" s="10">
        <v>43.632652409999999</v>
      </c>
      <c r="CO134" s="10">
        <v>-7.0603747569999999</v>
      </c>
      <c r="CP134" s="10">
        <v>-6.6127352769999996</v>
      </c>
      <c r="CQ134" s="10">
        <v>-6.7781533989999998</v>
      </c>
      <c r="CR134" s="10">
        <v>-6.8668655779999996</v>
      </c>
      <c r="CS134" s="10">
        <v>-6.4681919859999999</v>
      </c>
      <c r="CT134" s="10">
        <v>-6.974170623</v>
      </c>
      <c r="CU134" s="10">
        <v>-5.3148964989999996</v>
      </c>
    </row>
    <row r="135" spans="1:99" x14ac:dyDescent="0.25">
      <c r="A135" s="12" t="s">
        <v>1390</v>
      </c>
      <c r="B135" s="12" t="s">
        <v>322</v>
      </c>
      <c r="C135" t="s">
        <v>308</v>
      </c>
      <c r="D135" t="s">
        <v>533</v>
      </c>
      <c r="E135" t="s">
        <v>1683</v>
      </c>
      <c r="F135" t="s">
        <v>174</v>
      </c>
      <c r="G135" t="s">
        <v>166</v>
      </c>
      <c r="H135" t="s">
        <v>160</v>
      </c>
      <c r="I135" t="s">
        <v>155</v>
      </c>
      <c r="J135" t="s">
        <v>155</v>
      </c>
      <c r="K135" s="10">
        <v>1.0966325480000001</v>
      </c>
      <c r="L135" s="10">
        <v>2.0518267780000001</v>
      </c>
      <c r="M135" s="10">
        <v>1.0558709319999999</v>
      </c>
      <c r="N135" s="10">
        <v>0.60176078499999996</v>
      </c>
      <c r="O135" s="10">
        <v>0.74552985999999999</v>
      </c>
      <c r="P135" s="10">
        <v>0.520290382</v>
      </c>
      <c r="Q135" s="10">
        <v>0.65414133500000005</v>
      </c>
      <c r="R135" s="10">
        <v>0.89203537700000002</v>
      </c>
      <c r="S135" s="10">
        <v>0.52621888500000003</v>
      </c>
      <c r="T135" s="10">
        <v>0.536958186</v>
      </c>
      <c r="U135" s="10">
        <v>0.55371641199999999</v>
      </c>
      <c r="V135" s="10">
        <v>0.56992412199999998</v>
      </c>
      <c r="W135" s="10">
        <v>0.57517399899999999</v>
      </c>
      <c r="X135" s="10">
        <v>0.57838779900000004</v>
      </c>
      <c r="Y135" s="10">
        <v>0.57195175300000001</v>
      </c>
      <c r="Z135" s="10">
        <v>0.57036602800000002</v>
      </c>
      <c r="AA135" s="10">
        <v>0.24529568299999999</v>
      </c>
      <c r="AB135" s="10">
        <v>0.24198592099999999</v>
      </c>
      <c r="AC135" s="10">
        <v>0.28597847399999998</v>
      </c>
      <c r="AD135" s="10">
        <v>0.226698871</v>
      </c>
      <c r="AE135" s="10">
        <v>0.176098327</v>
      </c>
      <c r="AF135" s="10">
        <v>0.183490138</v>
      </c>
      <c r="AG135" s="10">
        <v>0.16005882699999999</v>
      </c>
      <c r="AH135" s="10">
        <v>0.176199148</v>
      </c>
      <c r="AI135" s="10">
        <v>0.20054116399999999</v>
      </c>
      <c r="AJ135" s="10">
        <v>33.41721708</v>
      </c>
      <c r="AK135" s="10">
        <v>33.525790929999999</v>
      </c>
      <c r="AL135" s="10">
        <v>32.766547559999999</v>
      </c>
      <c r="AM135" s="10">
        <v>33.836432709999997</v>
      </c>
      <c r="AN135" s="10">
        <v>34.566313549999997</v>
      </c>
      <c r="AO135" s="10">
        <v>34.987619180000003</v>
      </c>
      <c r="AP135" s="10">
        <v>33.292586470000003</v>
      </c>
      <c r="AQ135" s="10">
        <v>30.738440969999999</v>
      </c>
      <c r="AR135" s="10">
        <v>-3.9046767070000001</v>
      </c>
      <c r="AS135" s="10">
        <v>-5.1263472510000003</v>
      </c>
      <c r="AT135" s="10">
        <v>-5.0991978109999998</v>
      </c>
      <c r="AU135" s="10">
        <v>-5.2770860949999996</v>
      </c>
      <c r="AV135" s="10">
        <v>-5.2726356489999997</v>
      </c>
      <c r="AW135" s="10">
        <v>-5.9728091169999997</v>
      </c>
      <c r="AX135" s="10">
        <v>-4.4048925639999998</v>
      </c>
      <c r="AY135" s="10">
        <v>-5.4816078739999998</v>
      </c>
      <c r="AZ135" s="10">
        <v>4.9598565949999998</v>
      </c>
      <c r="BA135" s="10">
        <v>4.6899481380000001</v>
      </c>
      <c r="BB135" s="10">
        <v>4.862276219</v>
      </c>
      <c r="BC135" s="10">
        <v>4.7307708589999997</v>
      </c>
      <c r="BD135" s="10">
        <v>4.5552358819999998</v>
      </c>
      <c r="BE135" s="10">
        <v>4.6364589589999996</v>
      </c>
      <c r="BF135" s="10">
        <v>4.6099472439999998</v>
      </c>
      <c r="BG135" s="10">
        <v>4.0196426550000002</v>
      </c>
      <c r="BH135" s="10">
        <v>-1.438924986</v>
      </c>
      <c r="BI135" s="10">
        <v>-1.388347749</v>
      </c>
      <c r="BJ135" s="10">
        <v>-1.538437219</v>
      </c>
      <c r="BK135" s="10">
        <v>-1.7332657069999999</v>
      </c>
      <c r="BL135" s="10">
        <v>-1.7398589040000001</v>
      </c>
      <c r="BM135" s="10">
        <v>-1.825930571</v>
      </c>
      <c r="BN135" s="10">
        <v>-1.76741156</v>
      </c>
      <c r="BO135" s="10">
        <v>-1.728413771</v>
      </c>
      <c r="BP135" s="10">
        <f>VLOOKUP($B135,[1]PhiInxIrossOut_ggeffects!$A$1:$F$316,2,FALSE)</f>
        <v>1.1466353641156599</v>
      </c>
      <c r="BQ135" s="10">
        <f>VLOOKUP($B135,[2]PhiInxICross_ggeffects!$A$1:$F$316,2,FALSE)</f>
        <v>1.3172511270305201</v>
      </c>
      <c r="BR135" s="10">
        <v>-6.9785571000000005E-2</v>
      </c>
      <c r="BS135" s="10">
        <v>0.52550238000000005</v>
      </c>
      <c r="BT135">
        <v>0.563445247148328</v>
      </c>
      <c r="BU135">
        <v>0.53409011406847895</v>
      </c>
      <c r="BV135">
        <v>0.51941254752855504</v>
      </c>
      <c r="BW135">
        <v>0.47537984790878202</v>
      </c>
      <c r="BX135">
        <v>0.46070228136885899</v>
      </c>
      <c r="BY135">
        <v>0.42400836501904798</v>
      </c>
      <c r="BZ135" s="15">
        <v>0.97038914899999995</v>
      </c>
      <c r="CA135" s="15">
        <v>0.871795023</v>
      </c>
      <c r="CB135" s="15">
        <v>0.83732117299999997</v>
      </c>
      <c r="CC135" s="15">
        <v>0.82507869300000003</v>
      </c>
      <c r="CD135" s="15">
        <v>1.014803576</v>
      </c>
      <c r="CE135" s="15">
        <v>0.87796382900000003</v>
      </c>
      <c r="CF135" s="15">
        <v>2.928081041</v>
      </c>
      <c r="CG135" s="10">
        <v>0.23101335000000001</v>
      </c>
      <c r="CH135" s="10">
        <v>41.826492020000003</v>
      </c>
      <c r="CI135" s="10">
        <v>41.539190099999999</v>
      </c>
      <c r="CJ135" s="10">
        <v>42.507739829999998</v>
      </c>
      <c r="CK135" s="10">
        <v>45.129440700000004</v>
      </c>
      <c r="CL135" s="10">
        <v>44.451290999999998</v>
      </c>
      <c r="CM135" s="10">
        <v>43.935397459999997</v>
      </c>
      <c r="CN135" s="10">
        <v>39.248588910000002</v>
      </c>
      <c r="CO135" s="10">
        <v>-5.5484922909999996</v>
      </c>
      <c r="CP135" s="10">
        <v>-6.3186486039999998</v>
      </c>
      <c r="CQ135" s="10">
        <v>-6.0981191360000002</v>
      </c>
      <c r="CR135" s="10">
        <v>-6.4179002599999997</v>
      </c>
      <c r="CS135" s="10">
        <v>-6.0866738199999997</v>
      </c>
      <c r="CT135" s="10">
        <v>-6.6675937369999998</v>
      </c>
      <c r="CU135" s="10">
        <v>-4.3425912469999997</v>
      </c>
    </row>
    <row r="136" spans="1:99" x14ac:dyDescent="0.25">
      <c r="A136" s="12" t="s">
        <v>1393</v>
      </c>
      <c r="B136" s="12" t="s">
        <v>323</v>
      </c>
      <c r="C136" t="s">
        <v>308</v>
      </c>
      <c r="D136" t="s">
        <v>533</v>
      </c>
      <c r="E136" t="s">
        <v>1683</v>
      </c>
      <c r="F136" t="s">
        <v>174</v>
      </c>
      <c r="G136" t="s">
        <v>204</v>
      </c>
      <c r="H136" t="s">
        <v>158</v>
      </c>
      <c r="I136" t="s">
        <v>155</v>
      </c>
      <c r="J136" t="s">
        <v>155</v>
      </c>
      <c r="K136" s="10">
        <v>1.4007926260000001</v>
      </c>
      <c r="L136" s="10">
        <v>0.89680325100000002</v>
      </c>
      <c r="M136" s="10">
        <v>0.76054201499999996</v>
      </c>
      <c r="N136" s="10">
        <v>0.81579871500000001</v>
      </c>
      <c r="O136" s="10">
        <v>0.67948300399999995</v>
      </c>
      <c r="P136" s="10">
        <v>0.87304573699999999</v>
      </c>
      <c r="Q136" s="10">
        <v>0.77496469000000001</v>
      </c>
      <c r="R136" s="10">
        <v>0.87281598199999999</v>
      </c>
      <c r="S136" s="10">
        <v>0.53333374899999997</v>
      </c>
      <c r="T136" s="10">
        <v>0.56363321899999996</v>
      </c>
      <c r="U136" s="10">
        <v>0.57932839199999997</v>
      </c>
      <c r="V136" s="10">
        <v>0.57523179800000002</v>
      </c>
      <c r="W136" s="10">
        <v>0.58764148000000005</v>
      </c>
      <c r="X136" s="10">
        <v>0.57529735800000004</v>
      </c>
      <c r="Y136" s="10">
        <v>0.58204316499999997</v>
      </c>
      <c r="Z136" s="10">
        <v>0.58683575499999996</v>
      </c>
      <c r="AA136" s="10">
        <v>0.23183245099999999</v>
      </c>
      <c r="AB136" s="10">
        <v>0.25246918800000001</v>
      </c>
      <c r="AC136" s="10">
        <v>0.212184076</v>
      </c>
      <c r="AD136" s="10">
        <v>0.185087427</v>
      </c>
      <c r="AE136" s="10">
        <v>0.19260142599999999</v>
      </c>
      <c r="AF136" s="10">
        <v>0.169751658</v>
      </c>
      <c r="AG136" s="10">
        <v>0.193232234</v>
      </c>
      <c r="AH136" s="10">
        <v>0.179041857</v>
      </c>
      <c r="AI136" s="10">
        <v>0.186945098</v>
      </c>
      <c r="AJ136" s="10">
        <v>37.621457659999997</v>
      </c>
      <c r="AK136" s="10">
        <v>37.494194469999996</v>
      </c>
      <c r="AL136" s="10">
        <v>39.191586960000002</v>
      </c>
      <c r="AM136" s="10">
        <v>41.231024380000001</v>
      </c>
      <c r="AN136" s="10">
        <v>43.050160750000003</v>
      </c>
      <c r="AO136" s="10">
        <v>43.915151620000003</v>
      </c>
      <c r="AP136" s="10">
        <v>43.464814420000003</v>
      </c>
      <c r="AQ136" s="10">
        <v>43.098712570000004</v>
      </c>
      <c r="AR136" s="10">
        <v>-5.1527372910000002</v>
      </c>
      <c r="AS136" s="10">
        <v>-6.5358036840000002</v>
      </c>
      <c r="AT136" s="10">
        <v>-7.3156334899999997</v>
      </c>
      <c r="AU136" s="10">
        <v>-6.5914737399999996</v>
      </c>
      <c r="AV136" s="10">
        <v>-6.6356031020000001</v>
      </c>
      <c r="AW136" s="10">
        <v>-7.3336257050000002</v>
      </c>
      <c r="AX136" s="10">
        <v>-6.9419090389999996</v>
      </c>
      <c r="AY136" s="10">
        <v>-6.5704835109999999</v>
      </c>
      <c r="AZ136" s="10">
        <v>4.9731221359999997</v>
      </c>
      <c r="BA136" s="10">
        <v>4.7028300879999998</v>
      </c>
      <c r="BB136" s="10">
        <v>4.812363532</v>
      </c>
      <c r="BC136" s="10">
        <v>4.6840614680000003</v>
      </c>
      <c r="BD136" s="10">
        <v>4.5361156429999996</v>
      </c>
      <c r="BE136" s="10">
        <v>4.7404287590000003</v>
      </c>
      <c r="BF136" s="10">
        <v>4.53652254</v>
      </c>
      <c r="BG136" s="10">
        <v>3.9985269470000002</v>
      </c>
      <c r="BH136" s="10">
        <v>-1.4149003170000001</v>
      </c>
      <c r="BI136" s="10">
        <v>-1.551409241</v>
      </c>
      <c r="BJ136" s="10">
        <v>-1.668269255</v>
      </c>
      <c r="BK136" s="10">
        <v>-1.6540567269999999</v>
      </c>
      <c r="BL136" s="10">
        <v>-1.7772203</v>
      </c>
      <c r="BM136" s="10">
        <v>-1.6827652049999999</v>
      </c>
      <c r="BN136" s="10">
        <v>-1.7455068680000001</v>
      </c>
      <c r="BO136" s="10">
        <v>-1.766677901</v>
      </c>
      <c r="BP136" s="10">
        <f>VLOOKUP($B136,[1]PhiInxIrossOut_ggeffects!$A$1:$F$316,2,FALSE)</f>
        <v>1.12723245521382</v>
      </c>
      <c r="BQ136" s="10">
        <f>VLOOKUP($B136,[2]PhiInxICross_ggeffects!$A$1:$F$316,2,FALSE)</f>
        <v>1.3798706367507001</v>
      </c>
      <c r="BR136" s="10">
        <v>-0.110157743</v>
      </c>
      <c r="BS136" s="10">
        <v>0.528385777</v>
      </c>
      <c r="BT136">
        <v>0.55278783269965703</v>
      </c>
      <c r="BU136">
        <v>0.53728669201524604</v>
      </c>
      <c r="BV136">
        <v>0.52953612167304198</v>
      </c>
      <c r="BW136">
        <v>0.50628441064642604</v>
      </c>
      <c r="BX136">
        <v>0.49853384030422099</v>
      </c>
      <c r="BY136">
        <v>0.47915741444870702</v>
      </c>
      <c r="BZ136" s="15">
        <v>1.09028546</v>
      </c>
      <c r="CA136" s="15">
        <v>0.84176591300000003</v>
      </c>
      <c r="CB136" s="15">
        <v>0.86000268400000002</v>
      </c>
      <c r="CC136" s="15">
        <v>1.0027357450000001</v>
      </c>
      <c r="CD136" s="15">
        <v>1.033066233</v>
      </c>
      <c r="CE136" s="15">
        <v>0.92494904</v>
      </c>
      <c r="CF136" s="15">
        <v>1.589755357</v>
      </c>
      <c r="CG136" s="10">
        <v>0.22990168699999999</v>
      </c>
      <c r="CH136" s="10">
        <v>39.900041539999997</v>
      </c>
      <c r="CI136" s="10">
        <v>42.090507780000003</v>
      </c>
      <c r="CJ136" s="10">
        <v>41.379738549999999</v>
      </c>
      <c r="CK136" s="10">
        <v>43.169506859999998</v>
      </c>
      <c r="CL136" s="10">
        <v>48.016110500000003</v>
      </c>
      <c r="CM136" s="10">
        <v>48.08488783</v>
      </c>
      <c r="CN136" s="10">
        <v>46.352341320000001</v>
      </c>
      <c r="CO136" s="10">
        <v>-4.7160095760000003</v>
      </c>
      <c r="CP136" s="10">
        <v>-4.434489932</v>
      </c>
      <c r="CQ136" s="10">
        <v>-4.340111619</v>
      </c>
      <c r="CR136" s="10">
        <v>-4.7136006589999999</v>
      </c>
      <c r="CS136" s="10">
        <v>-4.5397509060000001</v>
      </c>
      <c r="CT136" s="10">
        <v>-4.9008430699999996</v>
      </c>
      <c r="CU136" s="10">
        <v>-3.2540591590000001</v>
      </c>
    </row>
    <row r="137" spans="1:99" x14ac:dyDescent="0.25">
      <c r="A137" s="12" t="s">
        <v>1396</v>
      </c>
      <c r="B137" s="12" t="s">
        <v>324</v>
      </c>
      <c r="C137" t="s">
        <v>308</v>
      </c>
      <c r="D137" t="s">
        <v>533</v>
      </c>
      <c r="E137" t="s">
        <v>1684</v>
      </c>
      <c r="F137" t="s">
        <v>182</v>
      </c>
      <c r="G137" t="s">
        <v>157</v>
      </c>
      <c r="H137" t="s">
        <v>160</v>
      </c>
      <c r="I137" t="s">
        <v>155</v>
      </c>
      <c r="J137" t="s">
        <v>155</v>
      </c>
      <c r="K137" s="10">
        <v>1.0372653890000001</v>
      </c>
      <c r="L137" s="10">
        <v>1.0399922100000001</v>
      </c>
      <c r="M137" s="10">
        <v>0.88826884100000003</v>
      </c>
      <c r="N137" s="10">
        <v>0.80745876800000005</v>
      </c>
      <c r="O137" s="10">
        <v>0.86729126199999995</v>
      </c>
      <c r="P137" s="10">
        <v>0.83289797200000004</v>
      </c>
      <c r="Q137" s="10">
        <v>0.71891301699999999</v>
      </c>
      <c r="R137" s="10">
        <v>0.69660144499999999</v>
      </c>
      <c r="S137" s="10">
        <v>0.53830294000000001</v>
      </c>
      <c r="T137" s="10">
        <v>0.56743305200000005</v>
      </c>
      <c r="U137" s="10">
        <v>0.57430488800000001</v>
      </c>
      <c r="V137" s="10">
        <v>0.57807488299999998</v>
      </c>
      <c r="W137" s="10">
        <v>0.58942151300000001</v>
      </c>
      <c r="X137" s="10">
        <v>0.58388092800000002</v>
      </c>
      <c r="Y137" s="10">
        <v>0.58637452400000001</v>
      </c>
      <c r="Z137" s="10">
        <v>0.60232916700000005</v>
      </c>
      <c r="AA137" s="10">
        <v>0.22788982499999999</v>
      </c>
      <c r="AB137" s="10">
        <v>0.23205804799999999</v>
      </c>
      <c r="AC137" s="10">
        <v>0.21909371799999999</v>
      </c>
      <c r="AD137" s="10">
        <v>0.200332222</v>
      </c>
      <c r="AE137" s="10">
        <v>0.190944382</v>
      </c>
      <c r="AF137" s="10">
        <v>0.18314419600000001</v>
      </c>
      <c r="AG137" s="10">
        <v>0.18509229199999999</v>
      </c>
      <c r="AH137" s="10">
        <v>0.17275417200000001</v>
      </c>
      <c r="AI137" s="10">
        <v>0.16167178500000001</v>
      </c>
      <c r="AJ137" s="10">
        <v>31.42703122</v>
      </c>
      <c r="AK137" s="10">
        <v>31.545431619999999</v>
      </c>
      <c r="AL137" s="10">
        <v>33.757079869999998</v>
      </c>
      <c r="AM137" s="10">
        <v>38.131959109999997</v>
      </c>
      <c r="AN137" s="10">
        <v>35.348997660000002</v>
      </c>
      <c r="AO137" s="10">
        <v>37.782959959999999</v>
      </c>
      <c r="AP137" s="10">
        <v>41.55803641</v>
      </c>
      <c r="AQ137" s="10">
        <v>41.221414199999998</v>
      </c>
      <c r="AR137" s="10">
        <v>-4.1130487340000004</v>
      </c>
      <c r="AS137" s="10">
        <v>-5.6177147400000003</v>
      </c>
      <c r="AT137" s="10">
        <v>-4.843280408</v>
      </c>
      <c r="AU137" s="10">
        <v>-5.4589272969999998</v>
      </c>
      <c r="AV137" s="10">
        <v>-5.8744882030000003</v>
      </c>
      <c r="AW137" s="10">
        <v>-6.393427741</v>
      </c>
      <c r="AX137" s="10">
        <v>-6.2316448869999999</v>
      </c>
      <c r="AY137" s="10">
        <v>-5.5440603660000001</v>
      </c>
      <c r="AZ137" s="10">
        <v>4.9372577729999998</v>
      </c>
      <c r="BA137" s="10">
        <v>4.6005389860000001</v>
      </c>
      <c r="BB137" s="10">
        <v>4.8578440169999997</v>
      </c>
      <c r="BC137" s="10">
        <v>4.7117755849999998</v>
      </c>
      <c r="BD137" s="10">
        <v>4.5391563000000001</v>
      </c>
      <c r="BE137" s="10">
        <v>4.6943297299999998</v>
      </c>
      <c r="BF137" s="10">
        <v>4.59413976</v>
      </c>
      <c r="BG137" s="10">
        <v>4.012798622</v>
      </c>
      <c r="BH137" s="10">
        <v>-1.466783291</v>
      </c>
      <c r="BI137" s="10">
        <v>-1.5326200000000001</v>
      </c>
      <c r="BJ137" s="10">
        <v>-1.6147827349999999</v>
      </c>
      <c r="BK137" s="10">
        <v>-1.6620064590000001</v>
      </c>
      <c r="BL137" s="10">
        <v>-1.728650311</v>
      </c>
      <c r="BM137" s="10">
        <v>-1.702115426</v>
      </c>
      <c r="BN137" s="10">
        <v>-1.7723526359999999</v>
      </c>
      <c r="BO137" s="10">
        <v>-1.869499738</v>
      </c>
      <c r="BP137" s="10">
        <f>VLOOKUP($B137,[1]PhiInxIrossOut_ggeffects!$A$1:$F$316,2,FALSE)</f>
        <v>1.18550163314239</v>
      </c>
      <c r="BQ137" s="10">
        <f>VLOOKUP($B137,[2]PhiInxICross_ggeffects!$A$1:$F$316,2,FALSE)</f>
        <v>1.4244341185631999</v>
      </c>
      <c r="BR137" s="10">
        <v>-0.13193170800000001</v>
      </c>
      <c r="BS137" s="10">
        <v>0.53128283899999995</v>
      </c>
      <c r="BT137">
        <v>0.532705703422092</v>
      </c>
      <c r="BU137">
        <v>0.53617186311790899</v>
      </c>
      <c r="BV137">
        <v>0.53790494296581703</v>
      </c>
      <c r="BW137">
        <v>0.54310418250954395</v>
      </c>
      <c r="BX137">
        <v>0.544837262357452</v>
      </c>
      <c r="BY137">
        <v>0.54916996197722401</v>
      </c>
      <c r="BZ137" s="15">
        <v>1.271463437</v>
      </c>
      <c r="CA137" s="15">
        <v>0.89132515000000001</v>
      </c>
      <c r="CB137" s="15">
        <v>0.82244736100000004</v>
      </c>
      <c r="CC137" s="15">
        <v>0.934564073</v>
      </c>
      <c r="CD137" s="15">
        <v>1.0166582850000001</v>
      </c>
      <c r="CE137" s="15">
        <v>0.80311984800000003</v>
      </c>
      <c r="CF137" s="15">
        <v>1.2043730560000001</v>
      </c>
      <c r="CG137" s="10">
        <v>0.22773077</v>
      </c>
      <c r="CH137" s="10">
        <v>37.496250240000002</v>
      </c>
      <c r="CI137" s="10">
        <v>42.066610230000002</v>
      </c>
      <c r="CJ137" s="10">
        <v>45.47429348</v>
      </c>
      <c r="CK137" s="10">
        <v>44.536456299999998</v>
      </c>
      <c r="CL137" s="10">
        <v>45.313544659999998</v>
      </c>
      <c r="CM137" s="10">
        <v>46.402276450000002</v>
      </c>
      <c r="CN137" s="10">
        <v>44.25505149</v>
      </c>
      <c r="CO137" s="10">
        <v>-5.8214331670000004</v>
      </c>
      <c r="CP137" s="10">
        <v>-6.363018576</v>
      </c>
      <c r="CQ137" s="10">
        <v>-6.40728163</v>
      </c>
      <c r="CR137" s="10">
        <v>-5.8977125929999996</v>
      </c>
      <c r="CS137" s="10">
        <v>-5.9549317860000004</v>
      </c>
      <c r="CT137" s="10">
        <v>-6.9205502709999998</v>
      </c>
      <c r="CU137" s="10">
        <v>-5.2475369120000002</v>
      </c>
    </row>
    <row r="138" spans="1:99" x14ac:dyDescent="0.25">
      <c r="A138" s="12" t="s">
        <v>1399</v>
      </c>
      <c r="B138" s="12" t="s">
        <v>325</v>
      </c>
      <c r="C138" t="s">
        <v>308</v>
      </c>
      <c r="D138" t="s">
        <v>533</v>
      </c>
      <c r="E138" t="s">
        <v>1684</v>
      </c>
      <c r="F138" t="s">
        <v>182</v>
      </c>
      <c r="G138" t="s">
        <v>162</v>
      </c>
      <c r="H138" t="s">
        <v>160</v>
      </c>
      <c r="I138" t="s">
        <v>155</v>
      </c>
      <c r="J138" t="s">
        <v>155</v>
      </c>
      <c r="K138" s="10">
        <v>0.84277134499999995</v>
      </c>
      <c r="L138" s="10">
        <v>0.84417284000000004</v>
      </c>
      <c r="M138" s="10">
        <v>0.98357935200000002</v>
      </c>
      <c r="N138" s="10">
        <v>0.81618133299999995</v>
      </c>
      <c r="O138" s="10">
        <v>0.740830604</v>
      </c>
      <c r="P138" s="10">
        <v>0.90435262100000002</v>
      </c>
      <c r="Q138" s="10">
        <v>0.74707369300000004</v>
      </c>
      <c r="R138" s="10">
        <v>0.68809477600000002</v>
      </c>
      <c r="S138" s="10">
        <v>0.53266725599999998</v>
      </c>
      <c r="T138" s="10">
        <v>0.56721893599999995</v>
      </c>
      <c r="U138" s="10">
        <v>0.55697562499999997</v>
      </c>
      <c r="V138" s="10">
        <v>0.56999417799999996</v>
      </c>
      <c r="W138" s="10">
        <v>0.58282908200000005</v>
      </c>
      <c r="X138" s="10">
        <v>0.57303628600000001</v>
      </c>
      <c r="Y138" s="10">
        <v>0.57733707199999995</v>
      </c>
      <c r="Z138" s="10">
        <v>0.59244127300000005</v>
      </c>
      <c r="AA138" s="10">
        <v>0.239419775</v>
      </c>
      <c r="AB138" s="10">
        <v>0.220143228</v>
      </c>
      <c r="AC138" s="10">
        <v>0.202085192</v>
      </c>
      <c r="AD138" s="10">
        <v>0.219674228</v>
      </c>
      <c r="AE138" s="10">
        <v>0.19431067599999999</v>
      </c>
      <c r="AF138" s="10">
        <v>0.175628485</v>
      </c>
      <c r="AG138" s="10">
        <v>0.19563607999999999</v>
      </c>
      <c r="AH138" s="10">
        <v>0.179130383</v>
      </c>
      <c r="AI138" s="10">
        <v>0.16503808</v>
      </c>
      <c r="AJ138" s="10">
        <v>36.181039509999998</v>
      </c>
      <c r="AK138" s="10">
        <v>36.561481059999998</v>
      </c>
      <c r="AL138" s="10">
        <v>36.028248189999999</v>
      </c>
      <c r="AM138" s="10">
        <v>38.716237479999997</v>
      </c>
      <c r="AN138" s="10">
        <v>40.312638870000001</v>
      </c>
      <c r="AO138" s="10">
        <v>43.450836780000003</v>
      </c>
      <c r="AP138" s="10">
        <v>46.03035045</v>
      </c>
      <c r="AQ138" s="10">
        <v>48.359997010000001</v>
      </c>
      <c r="AR138" s="10">
        <v>-3.7804962870000001</v>
      </c>
      <c r="AS138" s="10">
        <v>-4.1377041309999996</v>
      </c>
      <c r="AT138" s="10">
        <v>-4.134874613</v>
      </c>
      <c r="AU138" s="10">
        <v>-4.4100425870000004</v>
      </c>
      <c r="AV138" s="10">
        <v>-4.8145489819999998</v>
      </c>
      <c r="AW138" s="10">
        <v>-5.2649505569999997</v>
      </c>
      <c r="AX138" s="10">
        <v>-4.5946602329999999</v>
      </c>
      <c r="AY138" s="10">
        <v>-4.3404125130000004</v>
      </c>
      <c r="AZ138" s="10">
        <v>4.898751109</v>
      </c>
      <c r="BA138" s="10">
        <v>4.6123971130000001</v>
      </c>
      <c r="BB138" s="10">
        <v>4.7917780260000002</v>
      </c>
      <c r="BC138" s="10">
        <v>4.6778778330000002</v>
      </c>
      <c r="BD138" s="10">
        <v>4.4848074809999998</v>
      </c>
      <c r="BE138" s="10">
        <v>4.6417780950000003</v>
      </c>
      <c r="BF138" s="10">
        <v>4.559653162</v>
      </c>
      <c r="BG138" s="10">
        <v>4.00121138</v>
      </c>
      <c r="BH138" s="10">
        <v>-1.5022383930000001</v>
      </c>
      <c r="BI138" s="10">
        <v>-1.5869678380000001</v>
      </c>
      <c r="BJ138" s="10">
        <v>-1.5623464920000001</v>
      </c>
      <c r="BK138" s="10">
        <v>-1.6490175890000001</v>
      </c>
      <c r="BL138" s="10">
        <v>-1.7506824350000001</v>
      </c>
      <c r="BM138" s="10">
        <v>-1.6657149060000001</v>
      </c>
      <c r="BN138" s="10">
        <v>-1.7468965439999999</v>
      </c>
      <c r="BO138" s="10">
        <v>-1.8526607749999999</v>
      </c>
      <c r="BP138" s="10">
        <f>VLOOKUP($B138,[1]PhiInxIrossOut_ggeffects!$A$1:$F$316,2,FALSE)</f>
        <v>1.1597360310709599</v>
      </c>
      <c r="BQ138" s="10">
        <f>VLOOKUP($B138,[2]PhiInxICross_ggeffects!$A$1:$F$316,2,FALSE)</f>
        <v>1.3485019829381999</v>
      </c>
      <c r="BR138" s="10">
        <v>-0.37499206899999998</v>
      </c>
      <c r="BS138" s="10">
        <v>0.52850876499999999</v>
      </c>
      <c r="BT138">
        <v>0.49208707224338299</v>
      </c>
      <c r="BU138">
        <v>0.50961711026619705</v>
      </c>
      <c r="BV138">
        <v>0.51838212927760496</v>
      </c>
      <c r="BW138">
        <v>0.54467718631182505</v>
      </c>
      <c r="BX138">
        <v>0.55344220532323296</v>
      </c>
      <c r="BY138">
        <v>0.57535475285174997</v>
      </c>
      <c r="BZ138" s="15">
        <v>1.011848868</v>
      </c>
      <c r="CA138" s="15">
        <v>0.89210736599999996</v>
      </c>
      <c r="CB138" s="15">
        <v>0.75000284500000003</v>
      </c>
      <c r="CC138" s="15">
        <v>0.79993996099999998</v>
      </c>
      <c r="CD138" s="15">
        <v>0.78608190300000003</v>
      </c>
      <c r="CE138" s="15">
        <v>0.63093547299999997</v>
      </c>
      <c r="CF138" s="15">
        <v>0.91761409500000002</v>
      </c>
      <c r="CG138" s="10">
        <v>0.26300084099999999</v>
      </c>
      <c r="CH138" s="10">
        <v>36.788456969999999</v>
      </c>
      <c r="CI138" s="10">
        <v>36.828261660000003</v>
      </c>
      <c r="CJ138" s="10">
        <v>38.517991309999999</v>
      </c>
      <c r="CK138" s="10">
        <v>39.223414099999999</v>
      </c>
      <c r="CL138" s="10">
        <v>45.192997900000002</v>
      </c>
      <c r="CM138" s="10">
        <v>44.862550630000001</v>
      </c>
      <c r="CN138" s="10">
        <v>46.535003619999998</v>
      </c>
      <c r="CO138" s="10">
        <v>-6.4159624989999999</v>
      </c>
      <c r="CP138" s="10">
        <v>-5.9833112750000002</v>
      </c>
      <c r="CQ138" s="10">
        <v>-6.3910395339999999</v>
      </c>
      <c r="CR138" s="10">
        <v>-5.6816270849999997</v>
      </c>
      <c r="CS138" s="10">
        <v>-6.4070726870000003</v>
      </c>
      <c r="CT138" s="10">
        <v>-6.0986894200000004</v>
      </c>
      <c r="CU138" s="10">
        <v>-5.4511225699999999</v>
      </c>
    </row>
    <row r="139" spans="1:99" x14ac:dyDescent="0.25">
      <c r="A139" s="12" t="s">
        <v>1402</v>
      </c>
      <c r="B139" s="12" t="s">
        <v>326</v>
      </c>
      <c r="C139" t="s">
        <v>308</v>
      </c>
      <c r="D139" t="s">
        <v>533</v>
      </c>
      <c r="E139" t="s">
        <v>1684</v>
      </c>
      <c r="F139" t="s">
        <v>182</v>
      </c>
      <c r="G139" t="s">
        <v>166</v>
      </c>
      <c r="H139" t="s">
        <v>155</v>
      </c>
      <c r="I139" t="s">
        <v>155</v>
      </c>
      <c r="J139" t="s">
        <v>155</v>
      </c>
      <c r="K139" s="10">
        <v>0.95121141399999998</v>
      </c>
      <c r="L139" s="10">
        <v>1.107676017</v>
      </c>
      <c r="M139" s="10">
        <v>0.88615216100000005</v>
      </c>
      <c r="N139" s="10">
        <v>0.785903978</v>
      </c>
      <c r="O139" s="10">
        <v>0.68713916200000003</v>
      </c>
      <c r="P139" s="10">
        <v>0.83608259500000004</v>
      </c>
      <c r="Q139" s="10">
        <v>0.85065423399999995</v>
      </c>
      <c r="R139" s="10">
        <v>0.80448679899999997</v>
      </c>
      <c r="S139" s="10">
        <v>0.53577147999999997</v>
      </c>
      <c r="T139" s="10">
        <v>0.56160612799999998</v>
      </c>
      <c r="U139" s="10">
        <v>0.56890318500000003</v>
      </c>
      <c r="V139" s="10">
        <v>0.57139751699999997</v>
      </c>
      <c r="W139" s="10">
        <v>0.58795310499999998</v>
      </c>
      <c r="X139" s="10">
        <v>0.57762878299999998</v>
      </c>
      <c r="Y139" s="10">
        <v>0.57321253699999997</v>
      </c>
      <c r="Z139" s="10">
        <v>0.59352569600000005</v>
      </c>
      <c r="AA139" s="10">
        <v>0.23172187599999999</v>
      </c>
      <c r="AB139" s="10">
        <v>0.22602998799999999</v>
      </c>
      <c r="AC139" s="10">
        <v>0.22487379099999999</v>
      </c>
      <c r="AD139" s="10">
        <v>0.20287084699999999</v>
      </c>
      <c r="AE139" s="10">
        <v>0.19255687899999999</v>
      </c>
      <c r="AF139" s="10">
        <v>0.169012514</v>
      </c>
      <c r="AG139" s="10">
        <v>0.18809398099999999</v>
      </c>
      <c r="AH139" s="10">
        <v>0.192194636</v>
      </c>
      <c r="AI139" s="10">
        <v>0.17486088399999999</v>
      </c>
      <c r="AJ139" s="10">
        <v>34.668022479999998</v>
      </c>
      <c r="AK139" s="10">
        <v>31.779500599999999</v>
      </c>
      <c r="AL139" s="10">
        <v>33.614464689999998</v>
      </c>
      <c r="AM139" s="10">
        <v>39.810529979999998</v>
      </c>
      <c r="AN139" s="10">
        <v>41.095757489999997</v>
      </c>
      <c r="AO139" s="10">
        <v>41.469421189999998</v>
      </c>
      <c r="AP139" s="10">
        <v>40.072460300000003</v>
      </c>
      <c r="AQ139" s="10">
        <v>36.437395019999997</v>
      </c>
      <c r="AR139" s="10">
        <v>-5.1557771460000001</v>
      </c>
      <c r="AS139" s="10">
        <v>-5.1083899160000001</v>
      </c>
      <c r="AT139" s="10">
        <v>-6.2906038930000001</v>
      </c>
      <c r="AU139" s="10">
        <v>-6.2761437000000004</v>
      </c>
      <c r="AV139" s="10">
        <v>-6.5678940910000003</v>
      </c>
      <c r="AW139" s="10">
        <v>-6.4722028600000003</v>
      </c>
      <c r="AX139" s="10">
        <v>-6.1446023529999998</v>
      </c>
      <c r="AY139" s="10">
        <v>-6.120288446</v>
      </c>
      <c r="AZ139" s="10">
        <v>4.9713262699999996</v>
      </c>
      <c r="BA139" s="10">
        <v>4.7267747140000003</v>
      </c>
      <c r="BB139" s="10">
        <v>4.9015665830000001</v>
      </c>
      <c r="BC139" s="10">
        <v>4.8257875019999998</v>
      </c>
      <c r="BD139" s="10">
        <v>4.5652242080000001</v>
      </c>
      <c r="BE139" s="10">
        <v>4.7640500670000003</v>
      </c>
      <c r="BF139" s="10">
        <v>4.6528354649999999</v>
      </c>
      <c r="BG139" s="10">
        <v>4.0556067899999997</v>
      </c>
      <c r="BH139" s="10">
        <v>-1.4841847029999999</v>
      </c>
      <c r="BI139" s="10">
        <v>-1.5175945609999999</v>
      </c>
      <c r="BJ139" s="10">
        <v>-1.60448586</v>
      </c>
      <c r="BK139" s="10">
        <v>-1.6576761799999999</v>
      </c>
      <c r="BL139" s="10">
        <v>-1.7777925400000001</v>
      </c>
      <c r="BM139" s="10">
        <v>-1.698081178</v>
      </c>
      <c r="BN139" s="10">
        <v>-1.7157513849999999</v>
      </c>
      <c r="BO139" s="10">
        <v>-1.8113447629999999</v>
      </c>
      <c r="BP139" s="10">
        <f>VLOOKUP($B139,[1]PhiInxIrossOut_ggeffects!$A$1:$F$316,2,FALSE)</f>
        <v>1.0746051770709599</v>
      </c>
      <c r="BQ139" s="10">
        <f>VLOOKUP($B139,[2]PhiInxICross_ggeffects!$A$1:$F$316,2,FALSE)</f>
        <v>1.3670527688131999</v>
      </c>
      <c r="BR139" s="10">
        <v>-0.503114901</v>
      </c>
      <c r="BS139" s="10">
        <v>0.52498309600000004</v>
      </c>
      <c r="BT139">
        <v>0.53338365019015199</v>
      </c>
      <c r="BU139">
        <v>0.51875399239547504</v>
      </c>
      <c r="BV139">
        <v>0.51143916349813701</v>
      </c>
      <c r="BW139">
        <v>0.48949467680612102</v>
      </c>
      <c r="BX139">
        <v>0.48217984790878199</v>
      </c>
      <c r="BY139">
        <v>0.46389277566543602</v>
      </c>
      <c r="BZ139" s="15">
        <v>0.86177579699999995</v>
      </c>
      <c r="CA139" s="15">
        <v>0.60536543799999998</v>
      </c>
      <c r="CB139" s="15">
        <v>0.73312667499999995</v>
      </c>
      <c r="CC139" s="15">
        <v>0.74645042500000003</v>
      </c>
      <c r="CD139" s="15">
        <v>0.74174570900000003</v>
      </c>
      <c r="CE139" s="15">
        <v>0.62826276400000003</v>
      </c>
      <c r="CF139" s="15">
        <v>0.96544258100000002</v>
      </c>
      <c r="CG139" s="10">
        <v>0.292772333</v>
      </c>
      <c r="CH139" s="10">
        <v>30.571611820000001</v>
      </c>
      <c r="CI139" s="10">
        <v>36.59205858</v>
      </c>
      <c r="CJ139" s="10">
        <v>38.006194479999998</v>
      </c>
      <c r="CK139" s="10">
        <v>37.725146160000001</v>
      </c>
      <c r="CL139" s="10">
        <v>42.793255049999999</v>
      </c>
      <c r="CM139" s="10">
        <v>43.943802269999999</v>
      </c>
      <c r="CN139" s="10">
        <v>41.8146068</v>
      </c>
      <c r="CO139" s="10">
        <v>-2.330948378</v>
      </c>
      <c r="CP139" s="10">
        <v>-2.6077412670000002</v>
      </c>
      <c r="CQ139" s="10">
        <v>-2.8218712209999999</v>
      </c>
      <c r="CR139" s="10">
        <v>-2.5208887459999998</v>
      </c>
      <c r="CS139" s="10">
        <v>-2.9977791030000001</v>
      </c>
      <c r="CT139" s="10">
        <v>-3.0678492980000001</v>
      </c>
      <c r="CU139" s="10">
        <v>-2.256660654</v>
      </c>
    </row>
    <row r="140" spans="1:99" x14ac:dyDescent="0.25">
      <c r="A140" s="12" t="s">
        <v>1405</v>
      </c>
      <c r="B140" s="12" t="s">
        <v>327</v>
      </c>
      <c r="C140" t="s">
        <v>308</v>
      </c>
      <c r="D140" t="s">
        <v>533</v>
      </c>
      <c r="E140" t="s">
        <v>1684</v>
      </c>
      <c r="F140" t="s">
        <v>182</v>
      </c>
      <c r="G140" t="s">
        <v>204</v>
      </c>
      <c r="H140" t="s">
        <v>155</v>
      </c>
      <c r="I140" t="s">
        <v>155</v>
      </c>
      <c r="J140" t="s">
        <v>155</v>
      </c>
      <c r="K140" s="10">
        <v>0.89238002100000002</v>
      </c>
      <c r="L140" s="10">
        <v>0.77538575200000004</v>
      </c>
      <c r="M140" s="10">
        <v>0.55739609800000001</v>
      </c>
      <c r="N140" s="10">
        <v>0.50176721300000005</v>
      </c>
      <c r="O140" s="10">
        <v>0.69103985199999995</v>
      </c>
      <c r="P140" s="10">
        <v>0.55415470700000002</v>
      </c>
      <c r="Q140" s="10">
        <v>0.59258220900000003</v>
      </c>
      <c r="R140" s="10">
        <v>0.54950719999999997</v>
      </c>
      <c r="S140" s="10">
        <v>0.51191248600000006</v>
      </c>
      <c r="T140" s="10">
        <v>0.56219734499999996</v>
      </c>
      <c r="U140" s="10">
        <v>0.572258339</v>
      </c>
      <c r="V140" s="10">
        <v>0.57432744999999996</v>
      </c>
      <c r="W140" s="10">
        <v>0.57950837499999996</v>
      </c>
      <c r="X140" s="10">
        <v>0.57928305300000005</v>
      </c>
      <c r="Y140" s="10">
        <v>0.57305961800000005</v>
      </c>
      <c r="Z140" s="10">
        <v>0.59698715499999999</v>
      </c>
      <c r="AA140" s="10">
        <v>0.26319620100000002</v>
      </c>
      <c r="AB140" s="10">
        <v>0.23345971500000001</v>
      </c>
      <c r="AC140" s="10">
        <v>0.18761783400000001</v>
      </c>
      <c r="AD140" s="10">
        <v>0.15959505700000001</v>
      </c>
      <c r="AE140" s="10">
        <v>0.15182794099999999</v>
      </c>
      <c r="AF140" s="10">
        <v>0.16417104299999999</v>
      </c>
      <c r="AG140" s="10">
        <v>0.151301088</v>
      </c>
      <c r="AH140" s="10">
        <v>0.15841165900000001</v>
      </c>
      <c r="AI140" s="10">
        <v>0.13876258699999999</v>
      </c>
      <c r="AJ140" s="10">
        <v>35.628166030000003</v>
      </c>
      <c r="AK140" s="10">
        <v>34.501870930000003</v>
      </c>
      <c r="AL140" s="10">
        <v>34.486169339999996</v>
      </c>
      <c r="AM140" s="10">
        <v>34.262226269999999</v>
      </c>
      <c r="AN140" s="10">
        <v>28.891608389999998</v>
      </c>
      <c r="AO140" s="10">
        <v>40.198939379999999</v>
      </c>
      <c r="AP140" s="10">
        <v>34.825503930000004</v>
      </c>
      <c r="AQ140" s="10">
        <v>38.835489410000001</v>
      </c>
      <c r="AR140" s="10">
        <v>-3.9937412129999998</v>
      </c>
      <c r="AS140" s="10">
        <v>-4.9545253159999998</v>
      </c>
      <c r="AT140" s="10">
        <v>-4.5515225279999996</v>
      </c>
      <c r="AU140" s="10">
        <v>-3.791988345</v>
      </c>
      <c r="AV140" s="10">
        <v>-4.811125509</v>
      </c>
      <c r="AW140" s="10">
        <v>-5.2747924949999998</v>
      </c>
      <c r="AX140" s="10">
        <v>-4.896341241</v>
      </c>
      <c r="AY140" s="10">
        <v>-5.6281558330000001</v>
      </c>
      <c r="AZ140" s="10">
        <v>4.9829350860000003</v>
      </c>
      <c r="BA140" s="10">
        <v>4.6426831179999999</v>
      </c>
      <c r="BB140" s="10">
        <v>4.8209798340000001</v>
      </c>
      <c r="BC140" s="10">
        <v>4.6419921300000002</v>
      </c>
      <c r="BD140" s="10">
        <v>4.4958517520000001</v>
      </c>
      <c r="BE140" s="10">
        <v>4.6662003820000004</v>
      </c>
      <c r="BF140" s="10">
        <v>4.5850558670000003</v>
      </c>
      <c r="BG140" s="10">
        <v>3.9857795139999999</v>
      </c>
      <c r="BH140" s="10">
        <v>-1.5509316639999999</v>
      </c>
      <c r="BI140" s="10">
        <v>-1.7289525059999999</v>
      </c>
      <c r="BJ140" s="10">
        <v>-1.8498342809999999</v>
      </c>
      <c r="BK140" s="10">
        <v>-1.9009613000000001</v>
      </c>
      <c r="BL140" s="10">
        <v>-1.8770492030000001</v>
      </c>
      <c r="BM140" s="10">
        <v>-1.9145779199999999</v>
      </c>
      <c r="BN140" s="10">
        <v>-1.9054637430000001</v>
      </c>
      <c r="BO140" s="10">
        <v>-2.0470965630000002</v>
      </c>
      <c r="BP140" s="10">
        <f>VLOOKUP($B140,[1]PhiInxIrossOut_ggeffects!$A$1:$F$316,2,FALSE)</f>
        <v>1.2147232752852499</v>
      </c>
      <c r="BQ140" s="10">
        <f>VLOOKUP($B140,[2]PhiInxICross_ggeffects!$A$1:$F$316,2,FALSE)</f>
        <v>1.3715514008756999</v>
      </c>
      <c r="BR140" s="10">
        <v>-0.179841052</v>
      </c>
      <c r="BS140" s="10">
        <v>0.53187045099999997</v>
      </c>
      <c r="BT140">
        <v>0.55960646387836499</v>
      </c>
      <c r="BU140">
        <v>0.55024144486695803</v>
      </c>
      <c r="BV140">
        <v>0.54555893536125499</v>
      </c>
      <c r="BW140">
        <v>0.531511406844144</v>
      </c>
      <c r="BX140">
        <v>0.52682889733844096</v>
      </c>
      <c r="BY140">
        <v>0.51512262357418304</v>
      </c>
      <c r="BZ140" s="15">
        <v>0.96293768099999999</v>
      </c>
      <c r="CA140" s="15">
        <v>0.74345631999999995</v>
      </c>
      <c r="CB140" s="15">
        <v>0.95580705899999996</v>
      </c>
      <c r="CC140" s="15">
        <v>0.74061290300000004</v>
      </c>
      <c r="CD140" s="15">
        <v>1.19830975</v>
      </c>
      <c r="CE140" s="15">
        <v>0.812435986</v>
      </c>
      <c r="CF140" s="15">
        <v>1.372767957</v>
      </c>
      <c r="CG140" s="10">
        <v>0.228955877</v>
      </c>
      <c r="CH140" s="10">
        <v>41.997830559999997</v>
      </c>
      <c r="CI140" s="10">
        <v>40.069844310000001</v>
      </c>
      <c r="CJ140" s="10">
        <v>40.281155130000002</v>
      </c>
      <c r="CK140" s="10">
        <v>42.895129070000003</v>
      </c>
      <c r="CL140" s="10">
        <v>42.60590139</v>
      </c>
      <c r="CM140" s="10">
        <v>47.594156060000003</v>
      </c>
      <c r="CN140" s="10">
        <v>47.072161559999998</v>
      </c>
      <c r="CO140" s="10">
        <v>-6.1333495329999996</v>
      </c>
      <c r="CP140" s="10">
        <v>-6.9197431219999999</v>
      </c>
      <c r="CQ140" s="10">
        <v>-5.8361399189999998</v>
      </c>
      <c r="CR140" s="10">
        <v>-6.1996367890000004</v>
      </c>
      <c r="CS140" s="10">
        <v>-6.1869107870000004</v>
      </c>
      <c r="CT140" s="10">
        <v>-6.3569026869999998</v>
      </c>
      <c r="CU140" s="10">
        <v>-5.6618730270000004</v>
      </c>
    </row>
    <row r="141" spans="1:99" x14ac:dyDescent="0.25">
      <c r="A141" s="12" t="s">
        <v>1408</v>
      </c>
      <c r="B141" s="12" t="s">
        <v>328</v>
      </c>
      <c r="C141" t="s">
        <v>308</v>
      </c>
      <c r="D141" t="s">
        <v>533</v>
      </c>
      <c r="E141" t="s">
        <v>1684</v>
      </c>
      <c r="F141" t="s">
        <v>182</v>
      </c>
      <c r="G141" t="s">
        <v>231</v>
      </c>
      <c r="H141" t="s">
        <v>155</v>
      </c>
      <c r="I141" t="s">
        <v>155</v>
      </c>
      <c r="J141" t="s">
        <v>155</v>
      </c>
      <c r="K141" s="10">
        <v>0.84929194799999996</v>
      </c>
      <c r="L141" s="10">
        <v>0.82462870499999996</v>
      </c>
      <c r="M141" s="10">
        <v>0.78953399800000001</v>
      </c>
      <c r="N141" s="10">
        <v>0.82093483499999997</v>
      </c>
      <c r="O141" s="10">
        <v>0.74911830899999998</v>
      </c>
      <c r="P141" s="10">
        <v>0.89364399000000005</v>
      </c>
      <c r="Q141" s="10">
        <v>0.72708778200000002</v>
      </c>
      <c r="R141" s="10">
        <v>0.69152295200000002</v>
      </c>
      <c r="S141" s="10">
        <v>0.53757479600000002</v>
      </c>
      <c r="T141" s="10">
        <v>0.56776796100000004</v>
      </c>
      <c r="U141" s="10">
        <v>0.57432088100000001</v>
      </c>
      <c r="V141" s="10">
        <v>0.57341344500000002</v>
      </c>
      <c r="W141" s="10">
        <v>0.58401593799999996</v>
      </c>
      <c r="X141" s="10">
        <v>0.57805013100000002</v>
      </c>
      <c r="Y141" s="10">
        <v>0.57799240100000004</v>
      </c>
      <c r="Z141" s="10">
        <v>0.59139571800000001</v>
      </c>
      <c r="AA141" s="10">
        <v>0.242245138</v>
      </c>
      <c r="AB141" s="10">
        <v>0.21543994699999999</v>
      </c>
      <c r="AC141" s="10">
        <v>0.19923416799999999</v>
      </c>
      <c r="AD141" s="10">
        <v>0.18811322999999999</v>
      </c>
      <c r="AE141" s="10">
        <v>0.19099658799999999</v>
      </c>
      <c r="AF141" s="10">
        <v>0.17462971599999999</v>
      </c>
      <c r="AG141" s="10">
        <v>0.189312075</v>
      </c>
      <c r="AH141" s="10">
        <v>0.176279358</v>
      </c>
      <c r="AI141" s="10">
        <v>0.165196972</v>
      </c>
      <c r="AJ141" s="10">
        <v>36.569123589999997</v>
      </c>
      <c r="AK141" s="10">
        <v>35.986563889999999</v>
      </c>
      <c r="AL141" s="10">
        <v>36.950241140000003</v>
      </c>
      <c r="AM141" s="10">
        <v>38.226483690000002</v>
      </c>
      <c r="AN141" s="10">
        <v>40.058722119999999</v>
      </c>
      <c r="AO141" s="10">
        <v>41.385560529999999</v>
      </c>
      <c r="AP141" s="10">
        <v>42.304388369999998</v>
      </c>
      <c r="AQ141" s="10">
        <v>44.565249129999998</v>
      </c>
      <c r="AR141" s="10">
        <v>-1.415836654</v>
      </c>
      <c r="AS141" s="10">
        <v>-1.965392976</v>
      </c>
      <c r="AT141" s="10">
        <v>-2.6457321899999999</v>
      </c>
      <c r="AU141" s="10">
        <v>-2.6600137230000001</v>
      </c>
      <c r="AV141" s="10">
        <v>-2.0342397650000001</v>
      </c>
      <c r="AW141" s="10">
        <v>-3.1700209739999998</v>
      </c>
      <c r="AX141" s="10">
        <v>-2.1680953430000001</v>
      </c>
      <c r="AY141" s="10">
        <v>-2.8070520490000002</v>
      </c>
      <c r="AZ141" s="10">
        <v>4.8845541780000001</v>
      </c>
      <c r="BA141" s="10">
        <v>4.6051273840000002</v>
      </c>
      <c r="BB141" s="10">
        <v>4.7903228010000003</v>
      </c>
      <c r="BC141" s="10">
        <v>4.623589312</v>
      </c>
      <c r="BD141" s="10">
        <v>4.533628073</v>
      </c>
      <c r="BE141" s="10">
        <v>4.6497272199999999</v>
      </c>
      <c r="BF141" s="10">
        <v>4.5663418770000002</v>
      </c>
      <c r="BG141" s="10">
        <v>4.044624765</v>
      </c>
      <c r="BH141" s="10">
        <v>-1.5430430639999999</v>
      </c>
      <c r="BI141" s="10">
        <v>-1.6142911900000001</v>
      </c>
      <c r="BJ141" s="10">
        <v>-1.6707718899999999</v>
      </c>
      <c r="BK141" s="10">
        <v>-1.6748528899999999</v>
      </c>
      <c r="BL141" s="10">
        <v>-1.767858513</v>
      </c>
      <c r="BM141" s="10">
        <v>-1.703688511</v>
      </c>
      <c r="BN141" s="10">
        <v>-1.7781390640000001</v>
      </c>
      <c r="BO141" s="10">
        <v>-1.8634566539999999</v>
      </c>
      <c r="BP141" s="10">
        <f>VLOOKUP($B141,[1]PhiInxIrossOut_ggeffects!$A$1:$F$316,2,FALSE)</f>
        <v>1.2191996807852501</v>
      </c>
      <c r="BQ141" s="10">
        <f>VLOOKUP($B141,[2]PhiInxICross_ggeffects!$A$1:$F$316,2,FALSE)</f>
        <v>1.3797895142507</v>
      </c>
      <c r="BR141" s="10">
        <v>-0.20399226600000001</v>
      </c>
      <c r="BS141" s="10">
        <v>0.53254005500000001</v>
      </c>
      <c r="BT141">
        <v>0.538213688212966</v>
      </c>
      <c r="BU141">
        <v>0.54225247148292799</v>
      </c>
      <c r="BV141">
        <v>0.54427186311790898</v>
      </c>
      <c r="BW141">
        <v>0.55033003802285196</v>
      </c>
      <c r="BX141">
        <v>0.55234942965783296</v>
      </c>
      <c r="BY141">
        <v>0.55739790874528505</v>
      </c>
      <c r="BZ141" s="15">
        <v>0.99680089000000005</v>
      </c>
      <c r="CA141" s="15">
        <v>0.72239947999999998</v>
      </c>
      <c r="CB141" s="15">
        <v>0.81575677899999999</v>
      </c>
      <c r="CC141" s="15">
        <v>1.077167647</v>
      </c>
      <c r="CD141" s="15">
        <v>0.95851961100000005</v>
      </c>
      <c r="CE141" s="15">
        <v>0.81189525699999998</v>
      </c>
      <c r="CF141" s="15">
        <v>1.076163974</v>
      </c>
      <c r="CG141" s="10">
        <v>0.234869991</v>
      </c>
      <c r="CH141" s="10">
        <v>42.042094110000001</v>
      </c>
      <c r="CI141" s="10">
        <v>44.5133054</v>
      </c>
      <c r="CJ141" s="10">
        <v>42.558500799999997</v>
      </c>
      <c r="CK141" s="10">
        <v>45.448068489999997</v>
      </c>
      <c r="CL141" s="10">
        <v>46.817554639999997</v>
      </c>
      <c r="CM141" s="10">
        <v>46.154849480000003</v>
      </c>
      <c r="CN141" s="10">
        <v>46.68371716</v>
      </c>
      <c r="CO141" s="10">
        <v>-7.3370181109999999</v>
      </c>
      <c r="CP141" s="10">
        <v>-6.547146787</v>
      </c>
      <c r="CQ141" s="10">
        <v>-7.0985124989999999</v>
      </c>
      <c r="CR141" s="10">
        <v>-6.7250867870000004</v>
      </c>
      <c r="CS141" s="10">
        <v>-7.411812727</v>
      </c>
      <c r="CT141" s="10">
        <v>-7.4618985809999998</v>
      </c>
      <c r="CU141" s="10">
        <v>-6.327213414</v>
      </c>
    </row>
    <row r="142" spans="1:99" x14ac:dyDescent="0.25">
      <c r="A142" s="12" t="s">
        <v>1411</v>
      </c>
      <c r="B142" s="12" t="s">
        <v>329</v>
      </c>
      <c r="C142" t="s">
        <v>308</v>
      </c>
      <c r="D142" t="s">
        <v>533</v>
      </c>
      <c r="E142" t="s">
        <v>1684</v>
      </c>
      <c r="F142" t="s">
        <v>182</v>
      </c>
      <c r="G142" t="s">
        <v>231</v>
      </c>
      <c r="H142" t="s">
        <v>158</v>
      </c>
      <c r="I142" t="s">
        <v>155</v>
      </c>
      <c r="J142" t="s">
        <v>155</v>
      </c>
      <c r="K142" s="10">
        <v>1.021165823</v>
      </c>
      <c r="L142" s="10">
        <v>0.91742481200000003</v>
      </c>
      <c r="M142" s="10">
        <v>0.61019656</v>
      </c>
      <c r="N142" s="10">
        <v>0.66677858599999995</v>
      </c>
      <c r="O142" s="10">
        <v>0.77211392899999998</v>
      </c>
      <c r="P142" s="10">
        <v>0.71253945100000005</v>
      </c>
      <c r="Q142" s="10">
        <v>0.50887412300000001</v>
      </c>
      <c r="R142" s="10">
        <v>0.45033698100000003</v>
      </c>
      <c r="S142" s="10">
        <v>0.52107998300000002</v>
      </c>
      <c r="T142" s="10">
        <v>0.56073431500000004</v>
      </c>
      <c r="U142" s="10">
        <v>0.57717362500000002</v>
      </c>
      <c r="V142" s="10">
        <v>0.57445899899999997</v>
      </c>
      <c r="W142" s="10">
        <v>0.578895787</v>
      </c>
      <c r="X142" s="10">
        <v>0.57005973899999995</v>
      </c>
      <c r="Y142" s="10">
        <v>0.57797490299999998</v>
      </c>
      <c r="Z142" s="10">
        <v>0.59212235700000004</v>
      </c>
      <c r="AA142" s="10">
        <v>0.264713268</v>
      </c>
      <c r="AB142" s="10">
        <v>0.23283775900000001</v>
      </c>
      <c r="AC142" s="10">
        <v>0.20436078199999999</v>
      </c>
      <c r="AD142" s="10">
        <v>0.163835274</v>
      </c>
      <c r="AE142" s="10">
        <v>0.16996008100000001</v>
      </c>
      <c r="AF142" s="10">
        <v>0.172115773</v>
      </c>
      <c r="AG142" s="10">
        <v>0.172674676</v>
      </c>
      <c r="AH142" s="10">
        <v>0.147833826</v>
      </c>
      <c r="AI142" s="10">
        <v>0.13397305500000001</v>
      </c>
      <c r="AJ142" s="10">
        <v>40.145516909999998</v>
      </c>
      <c r="AK142" s="10">
        <v>37.230790910000003</v>
      </c>
      <c r="AL142" s="10">
        <v>36.288118730000001</v>
      </c>
      <c r="AM142" s="10">
        <v>34.914470090000002</v>
      </c>
      <c r="AN142" s="10">
        <v>36.91703527</v>
      </c>
      <c r="AO142" s="10">
        <v>41.293377640000003</v>
      </c>
      <c r="AP142" s="10">
        <v>38.763088750000001</v>
      </c>
      <c r="AQ142" s="10">
        <v>42.612574029999998</v>
      </c>
      <c r="AR142" s="10">
        <v>-5.0763045949999999</v>
      </c>
      <c r="AS142" s="10">
        <v>-5.9176999869999998</v>
      </c>
      <c r="AT142" s="10">
        <v>-4.3252318990000003</v>
      </c>
      <c r="AU142" s="10">
        <v>-4.4677457509999998</v>
      </c>
      <c r="AV142" s="10">
        <v>-4.741808925</v>
      </c>
      <c r="AW142" s="10">
        <v>-6.0434077869999996</v>
      </c>
      <c r="AX142" s="10">
        <v>-4.9663114869999996</v>
      </c>
      <c r="AY142" s="10">
        <v>-6.1181974669999999</v>
      </c>
      <c r="AZ142" s="10">
        <v>5.0487148529999999</v>
      </c>
      <c r="BA142" s="10">
        <v>4.7903703249999996</v>
      </c>
      <c r="BB142" s="10">
        <v>4.9194542999999999</v>
      </c>
      <c r="BC142" s="10">
        <v>4.8159765749999996</v>
      </c>
      <c r="BD142" s="10">
        <v>4.6739156230000001</v>
      </c>
      <c r="BE142" s="10">
        <v>4.8323497299999998</v>
      </c>
      <c r="BF142" s="10">
        <v>4.6945466319999998</v>
      </c>
      <c r="BG142" s="10">
        <v>4.1491636979999997</v>
      </c>
      <c r="BH142" s="10">
        <v>-1.600705359</v>
      </c>
      <c r="BI142" s="10">
        <v>-1.659199793</v>
      </c>
      <c r="BJ142" s="10">
        <v>-1.832207151</v>
      </c>
      <c r="BK142" s="10">
        <v>-1.818025709</v>
      </c>
      <c r="BL142" s="10">
        <v>-1.854908851</v>
      </c>
      <c r="BM142" s="10">
        <v>-1.8417344689999999</v>
      </c>
      <c r="BN142" s="10">
        <v>-1.957882245</v>
      </c>
      <c r="BO142" s="10">
        <v>-2.085245998</v>
      </c>
      <c r="BP142" s="10">
        <f>VLOOKUP($B142,[1]PhiInxIrossOut_ggeffects!$A$1:$F$316,2,FALSE)</f>
        <v>1.0851512188566801</v>
      </c>
      <c r="BQ142" s="10">
        <f>VLOOKUP($B142,[2]PhiInxICross_ggeffects!$A$1:$F$316,2,FALSE)</f>
        <v>1.3610564273132</v>
      </c>
      <c r="BR142" s="10">
        <v>-0.31985566799999998</v>
      </c>
      <c r="BS142" s="10">
        <v>0.52633596900000001</v>
      </c>
      <c r="BT142">
        <v>0.55697870722437204</v>
      </c>
      <c r="BU142">
        <v>0.53345171102665301</v>
      </c>
      <c r="BV142">
        <v>0.52168821292779399</v>
      </c>
      <c r="BW142">
        <v>0.486397718631217</v>
      </c>
      <c r="BX142">
        <v>0.47463422053235799</v>
      </c>
      <c r="BY142">
        <v>0.44522547528521</v>
      </c>
      <c r="BZ142" s="15">
        <v>0.88182524500000004</v>
      </c>
      <c r="CA142" s="15">
        <v>0.71789519800000001</v>
      </c>
      <c r="CB142" s="15">
        <v>0.66258960499999997</v>
      </c>
      <c r="CC142" s="15">
        <v>0.86024271500000005</v>
      </c>
      <c r="CD142" s="15">
        <v>0.97705649900000002</v>
      </c>
      <c r="CE142" s="15">
        <v>0.72280147400000005</v>
      </c>
      <c r="CF142" s="15">
        <v>1.1332080229999999</v>
      </c>
      <c r="CG142" s="10">
        <v>0.26799990899999998</v>
      </c>
      <c r="CH142" s="10">
        <v>39.036198310000003</v>
      </c>
      <c r="CI142" s="10">
        <v>37.762425280000002</v>
      </c>
      <c r="CJ142" s="10">
        <v>39.475335719999997</v>
      </c>
      <c r="CK142" s="10">
        <v>40.603163889999998</v>
      </c>
      <c r="CL142" s="10">
        <v>46.79940423</v>
      </c>
      <c r="CM142" s="10">
        <v>46.994388049999998</v>
      </c>
      <c r="CN142" s="10">
        <v>45.521981449999998</v>
      </c>
      <c r="CO142" s="10">
        <v>-7.2128898929999998</v>
      </c>
      <c r="CP142" s="10">
        <v>-6.9825801240000001</v>
      </c>
      <c r="CQ142" s="10">
        <v>-7.051823604</v>
      </c>
      <c r="CR142" s="10">
        <v>-6.7433470010000001</v>
      </c>
      <c r="CS142" s="10">
        <v>-7.144047058</v>
      </c>
      <c r="CT142" s="10">
        <v>-6.5683732270000004</v>
      </c>
      <c r="CU142" s="10">
        <v>-6.0994164270000004</v>
      </c>
    </row>
    <row r="143" spans="1:99" x14ac:dyDescent="0.25">
      <c r="A143" s="12" t="s">
        <v>1414</v>
      </c>
      <c r="B143" s="12" t="s">
        <v>330</v>
      </c>
      <c r="C143" t="s">
        <v>308</v>
      </c>
      <c r="D143" t="s">
        <v>533</v>
      </c>
      <c r="E143" t="s">
        <v>1684</v>
      </c>
      <c r="F143" t="s">
        <v>182</v>
      </c>
      <c r="G143" t="s">
        <v>218</v>
      </c>
      <c r="H143" t="s">
        <v>155</v>
      </c>
      <c r="I143" t="s">
        <v>155</v>
      </c>
      <c r="J143" t="s">
        <v>155</v>
      </c>
      <c r="K143" s="10">
        <v>1.271640087</v>
      </c>
      <c r="L143" s="10">
        <v>0.70536040300000002</v>
      </c>
      <c r="M143" s="10">
        <v>0.84476691500000001</v>
      </c>
      <c r="N143" s="10">
        <v>0.81652809500000001</v>
      </c>
      <c r="O143" s="10">
        <v>0.71820505400000001</v>
      </c>
      <c r="P143" s="10">
        <v>0.727105738</v>
      </c>
      <c r="Q143" s="10">
        <v>0.71252021099999996</v>
      </c>
      <c r="R143" s="10">
        <v>0.65089064299999999</v>
      </c>
      <c r="S143" s="10">
        <v>0.51136592400000003</v>
      </c>
      <c r="T143" s="10">
        <v>0.56569038299999996</v>
      </c>
      <c r="U143" s="10">
        <v>0.56937306099999996</v>
      </c>
      <c r="V143" s="10">
        <v>0.56889084599999995</v>
      </c>
      <c r="W143" s="10">
        <v>0.58427707600000001</v>
      </c>
      <c r="X143" s="10">
        <v>0.58426436400000004</v>
      </c>
      <c r="Y143" s="10">
        <v>0.58601382300000004</v>
      </c>
      <c r="Z143" s="10">
        <v>0.59537753999999998</v>
      </c>
      <c r="AA143" s="10">
        <v>0.241129711</v>
      </c>
      <c r="AB143" s="10">
        <v>0.26890214400000001</v>
      </c>
      <c r="AC143" s="10">
        <v>0.18879352099999999</v>
      </c>
      <c r="AD143" s="10">
        <v>0.19642667799999999</v>
      </c>
      <c r="AE143" s="10">
        <v>0.19491092700000001</v>
      </c>
      <c r="AF143" s="10">
        <v>0.17206115899999999</v>
      </c>
      <c r="AG143" s="10">
        <v>0.17238853000000001</v>
      </c>
      <c r="AH143" s="10">
        <v>0.167690967</v>
      </c>
      <c r="AI143" s="10">
        <v>0.15892390100000001</v>
      </c>
      <c r="AJ143" s="10">
        <v>40.58831936</v>
      </c>
      <c r="AK143" s="10">
        <v>39.46202426</v>
      </c>
      <c r="AL143" s="10">
        <v>40.314334010000003</v>
      </c>
      <c r="AM143" s="10">
        <v>43.025251900000001</v>
      </c>
      <c r="AN143" s="10">
        <v>44.860765839999999</v>
      </c>
      <c r="AO143" s="10">
        <v>46.459471950000001</v>
      </c>
      <c r="AP143" s="10">
        <v>47.1981465</v>
      </c>
      <c r="AQ143" s="10">
        <v>44.997756549999998</v>
      </c>
      <c r="AR143" s="10">
        <v>-4.671105313</v>
      </c>
      <c r="AS143" s="10">
        <v>-5.0636875909999999</v>
      </c>
      <c r="AT143" s="10">
        <v>-6.1397782699999999</v>
      </c>
      <c r="AU143" s="10">
        <v>-6.3950481259999998</v>
      </c>
      <c r="AV143" s="10">
        <v>-6.5475116880000002</v>
      </c>
      <c r="AW143" s="10">
        <v>-6.4805621840000001</v>
      </c>
      <c r="AX143" s="10">
        <v>-7.0240570819999997</v>
      </c>
      <c r="AY143" s="10">
        <v>-5.6709910470000002</v>
      </c>
      <c r="AZ143" s="10">
        <v>5.0735392030000002</v>
      </c>
      <c r="BA143" s="10">
        <v>4.727084133</v>
      </c>
      <c r="BB143" s="10">
        <v>4.9457617149999997</v>
      </c>
      <c r="BC143" s="10">
        <v>4.8008320940000004</v>
      </c>
      <c r="BD143" s="10">
        <v>4.6139540070000002</v>
      </c>
      <c r="BE143" s="10">
        <v>4.6845581059999999</v>
      </c>
      <c r="BF143" s="10">
        <v>4.6193791429999997</v>
      </c>
      <c r="BG143" s="10">
        <v>4.0680407650000001</v>
      </c>
      <c r="BH143" s="10">
        <v>-1.399129155</v>
      </c>
      <c r="BI143" s="10">
        <v>-1.6827708530000001</v>
      </c>
      <c r="BJ143" s="10">
        <v>-1.653325374</v>
      </c>
      <c r="BK143" s="10">
        <v>-1.6722142719999999</v>
      </c>
      <c r="BL143" s="10">
        <v>-1.7898035059999999</v>
      </c>
      <c r="BM143" s="10">
        <v>-1.777598153</v>
      </c>
      <c r="BN143" s="10">
        <v>-1.8139752920000001</v>
      </c>
      <c r="BO143" s="10">
        <v>-1.9070002420000001</v>
      </c>
      <c r="BP143" s="10">
        <f>VLOOKUP($B143,[1]PhiInxIrossOut_ggeffects!$A$1:$F$316,2,FALSE)</f>
        <v>1.1209612831423901</v>
      </c>
      <c r="BQ143" s="10">
        <f>VLOOKUP($B143,[2]PhiInxICross_ggeffects!$A$1:$F$316,2,FALSE)</f>
        <v>1.3909909610007001</v>
      </c>
      <c r="BR143" s="10">
        <v>-0.32612527299999999</v>
      </c>
      <c r="BS143" s="10">
        <v>0.52745653100000001</v>
      </c>
      <c r="BT143">
        <v>0.54373764258558899</v>
      </c>
      <c r="BU143">
        <v>0.53049429657798497</v>
      </c>
      <c r="BV143">
        <v>0.52387262357418296</v>
      </c>
      <c r="BW143">
        <v>0.50400760456277505</v>
      </c>
      <c r="BX143">
        <v>0.49738593155897298</v>
      </c>
      <c r="BY143">
        <v>0.48083174904946702</v>
      </c>
      <c r="BZ143" s="15">
        <v>0.83527879599999999</v>
      </c>
      <c r="CA143" s="15">
        <v>0.78150447999999995</v>
      </c>
      <c r="CB143" s="15">
        <v>0.65549721400000005</v>
      </c>
      <c r="CC143" s="15">
        <v>0.82537466699999995</v>
      </c>
      <c r="CD143" s="15">
        <v>1.0526598140000001</v>
      </c>
      <c r="CE143" s="15">
        <v>0.736225193</v>
      </c>
      <c r="CF143" s="15">
        <v>1.3271735140000001</v>
      </c>
      <c r="CG143" s="10">
        <v>0.25738824399999999</v>
      </c>
      <c r="CH143" s="10">
        <v>41.07996455</v>
      </c>
      <c r="CI143" s="10">
        <v>42.126845490000001</v>
      </c>
      <c r="CJ143" s="10">
        <v>42.384517870000003</v>
      </c>
      <c r="CK143" s="10">
        <v>41.72742573</v>
      </c>
      <c r="CL143" s="10">
        <v>49.273302790000002</v>
      </c>
      <c r="CM143" s="10">
        <v>41.720753719999998</v>
      </c>
      <c r="CN143" s="10">
        <v>44.85874733</v>
      </c>
      <c r="CO143" s="10">
        <v>-5.7087682400000004</v>
      </c>
      <c r="CP143" s="10">
        <v>-5.3510582959999997</v>
      </c>
      <c r="CQ143" s="10">
        <v>-5.493994034</v>
      </c>
      <c r="CR143" s="10">
        <v>-6.3208778160000003</v>
      </c>
      <c r="CS143" s="10">
        <v>-6.1857477239999996</v>
      </c>
      <c r="CT143" s="10">
        <v>-5.5014090380000003</v>
      </c>
      <c r="CU143" s="10">
        <v>-5.2085642439999997</v>
      </c>
    </row>
    <row r="144" spans="1:99" x14ac:dyDescent="0.25">
      <c r="A144" s="12" t="s">
        <v>1417</v>
      </c>
      <c r="B144" s="12" t="s">
        <v>331</v>
      </c>
      <c r="C144" t="s">
        <v>308</v>
      </c>
      <c r="D144" t="s">
        <v>533</v>
      </c>
      <c r="E144" t="s">
        <v>1685</v>
      </c>
      <c r="F144" t="s">
        <v>224</v>
      </c>
      <c r="G144" t="s">
        <v>166</v>
      </c>
      <c r="H144" t="s">
        <v>158</v>
      </c>
      <c r="I144" t="s">
        <v>155</v>
      </c>
      <c r="J144" t="s">
        <v>155</v>
      </c>
      <c r="K144" s="10">
        <v>1.066228178</v>
      </c>
      <c r="L144" s="10">
        <v>1.2642196539999999</v>
      </c>
      <c r="M144" s="10">
        <v>0.53200362400000001</v>
      </c>
      <c r="N144" s="10">
        <v>0.56340446099999997</v>
      </c>
      <c r="O144" s="10">
        <v>0.52825527900000002</v>
      </c>
      <c r="P144" s="10">
        <v>0.54599146700000001</v>
      </c>
      <c r="Q144" s="10">
        <v>0.53494014300000003</v>
      </c>
      <c r="R144" s="10">
        <v>0.52588182699999997</v>
      </c>
      <c r="S144" s="10">
        <v>0.498941739</v>
      </c>
      <c r="T144" s="10">
        <v>0.54561221900000001</v>
      </c>
      <c r="U144" s="10">
        <v>0.56524068699999996</v>
      </c>
      <c r="V144" s="10">
        <v>0.56571521899999999</v>
      </c>
      <c r="W144" s="10">
        <v>0.57897534399999995</v>
      </c>
      <c r="X144" s="10">
        <v>0.57141495799999997</v>
      </c>
      <c r="Y144" s="10">
        <v>0.56923112300000001</v>
      </c>
      <c r="Z144" s="10">
        <v>0.58678034499999998</v>
      </c>
      <c r="AA144" s="10">
        <v>0.27050933799999999</v>
      </c>
      <c r="AB144" s="10">
        <v>0.25963333700000002</v>
      </c>
      <c r="AC144" s="10">
        <v>0.224210399</v>
      </c>
      <c r="AD144" s="10">
        <v>0.16076321900000001</v>
      </c>
      <c r="AE144" s="10">
        <v>0.162951981</v>
      </c>
      <c r="AF144" s="10">
        <v>0.147742769</v>
      </c>
      <c r="AG144" s="10">
        <v>0.15408997399999999</v>
      </c>
      <c r="AH144" s="10">
        <v>0.153096924</v>
      </c>
      <c r="AI144" s="10">
        <v>0.14247760100000001</v>
      </c>
      <c r="AJ144" s="10">
        <v>38.968547440000002</v>
      </c>
      <c r="AK144" s="10">
        <v>41.78269624</v>
      </c>
      <c r="AL144" s="10">
        <v>42.307454540000002</v>
      </c>
      <c r="AM144" s="10">
        <v>42.892563549999998</v>
      </c>
      <c r="AN144" s="10">
        <v>44.45293427</v>
      </c>
      <c r="AO144" s="10">
        <v>44.020821419999997</v>
      </c>
      <c r="AP144" s="10">
        <v>47.029427490000003</v>
      </c>
      <c r="AQ144" s="10">
        <v>49.031522600000002</v>
      </c>
      <c r="AR144" s="10">
        <v>-4.3326407869999999</v>
      </c>
      <c r="AS144" s="10">
        <v>-4.707535848</v>
      </c>
      <c r="AT144" s="10">
        <v>-4.9390619459999998</v>
      </c>
      <c r="AU144" s="10">
        <v>-4.3541890250000002</v>
      </c>
      <c r="AV144" s="10">
        <v>-5.030636372</v>
      </c>
      <c r="AW144" s="10">
        <v>-5.7087608569999997</v>
      </c>
      <c r="AX144" s="10">
        <v>-5.7990208360000004</v>
      </c>
      <c r="AY144" s="10">
        <v>-5.1777633769999998</v>
      </c>
      <c r="AZ144" s="10">
        <v>5.0444398680000004</v>
      </c>
      <c r="BA144" s="10">
        <v>4.7879035779999999</v>
      </c>
      <c r="BB144" s="10">
        <v>4.8882602310000003</v>
      </c>
      <c r="BC144" s="10">
        <v>4.7728886160000004</v>
      </c>
      <c r="BD144" s="10">
        <v>4.6402623319999998</v>
      </c>
      <c r="BE144" s="10">
        <v>4.7638949930000001</v>
      </c>
      <c r="BF144" s="10">
        <v>4.6931699480000004</v>
      </c>
      <c r="BG144" s="10">
        <v>4.1263239379999996</v>
      </c>
      <c r="BH144" s="10">
        <v>-1.5388857250000001</v>
      </c>
      <c r="BI144" s="10">
        <v>-1.6623687279999999</v>
      </c>
      <c r="BJ144" s="10">
        <v>-1.866451715</v>
      </c>
      <c r="BK144" s="10">
        <v>-1.8743150319999999</v>
      </c>
      <c r="BL144" s="10">
        <v>-1.96647186</v>
      </c>
      <c r="BM144" s="10">
        <v>-1.932783734</v>
      </c>
      <c r="BN144" s="10">
        <v>-1.963540829</v>
      </c>
      <c r="BO144" s="10">
        <v>-2.0513525050000001</v>
      </c>
      <c r="BP144" s="10">
        <f>VLOOKUP($B144,[1]PhiInxIrossOut_ggeffects!$A$1:$F$316,2,FALSE)</f>
        <v>0.99548433764239097</v>
      </c>
      <c r="BQ144" s="10">
        <f>VLOOKUP($B144,[2]PhiInxICross_ggeffects!$A$1:$F$316,2,FALSE)</f>
        <v>1.3105090285006999</v>
      </c>
      <c r="BR144" s="10">
        <v>-0.27287367899999998</v>
      </c>
      <c r="BS144" s="10">
        <v>0.52204503700000005</v>
      </c>
      <c r="BT144">
        <v>0.53255741444870597</v>
      </c>
      <c r="BU144">
        <v>0.51010342205326897</v>
      </c>
      <c r="BV144">
        <v>0.49887642585555098</v>
      </c>
      <c r="BW144">
        <v>0.46519543726239498</v>
      </c>
      <c r="BX144">
        <v>0.45396844106467699</v>
      </c>
      <c r="BY144">
        <v>0.42590095057038102</v>
      </c>
      <c r="BZ144" s="15">
        <v>0.90851795499999999</v>
      </c>
      <c r="CA144" s="15">
        <v>0.63727286999999999</v>
      </c>
      <c r="CB144" s="15">
        <v>0.79659735399999998</v>
      </c>
      <c r="CC144" s="15">
        <v>0.84527194000000005</v>
      </c>
      <c r="CD144" s="15">
        <v>0.85445505200000005</v>
      </c>
      <c r="CE144" s="15">
        <v>0.86501566600000002</v>
      </c>
      <c r="CF144" s="15">
        <v>1.490052293</v>
      </c>
      <c r="CG144" s="10">
        <v>0.26738295699999998</v>
      </c>
      <c r="CH144" s="10">
        <v>45.288529709999999</v>
      </c>
      <c r="CI144" s="10">
        <v>49.490572810000003</v>
      </c>
      <c r="CJ144" s="10">
        <v>48.10240958</v>
      </c>
      <c r="CK144" s="10">
        <v>50.734413019999998</v>
      </c>
      <c r="CL144" s="10">
        <v>52.05496196</v>
      </c>
      <c r="CM144" s="10">
        <v>49.720664759999998</v>
      </c>
      <c r="CN144" s="10">
        <v>49.190943339999997</v>
      </c>
      <c r="CO144" s="10">
        <v>-4.6861217960000001</v>
      </c>
      <c r="CP144" s="10">
        <v>-5.5799312199999997</v>
      </c>
      <c r="CQ144" s="10">
        <v>-5.227005492</v>
      </c>
      <c r="CR144" s="10">
        <v>-5.0983879600000002</v>
      </c>
      <c r="CS144" s="10">
        <v>-6.0086887170000001</v>
      </c>
      <c r="CT144" s="10">
        <v>-5.8239585610000004</v>
      </c>
      <c r="CU144" s="10">
        <v>-5.2563290760000001</v>
      </c>
    </row>
    <row r="145" spans="1:99" x14ac:dyDescent="0.25">
      <c r="A145" s="12" t="s">
        <v>1420</v>
      </c>
      <c r="B145" s="12" t="s">
        <v>332</v>
      </c>
      <c r="C145" t="s">
        <v>308</v>
      </c>
      <c r="D145" t="s">
        <v>533</v>
      </c>
      <c r="E145" t="s">
        <v>1685</v>
      </c>
      <c r="F145" t="s">
        <v>224</v>
      </c>
      <c r="G145" t="s">
        <v>204</v>
      </c>
      <c r="H145" t="s">
        <v>155</v>
      </c>
      <c r="I145" t="s">
        <v>155</v>
      </c>
      <c r="J145" t="s">
        <v>155</v>
      </c>
      <c r="K145" s="10">
        <v>0.59631967200000002</v>
      </c>
      <c r="L145" s="10">
        <v>0.93347034600000001</v>
      </c>
      <c r="M145" s="10">
        <v>0.59973558000000005</v>
      </c>
      <c r="N145" s="10">
        <v>0.69475205100000004</v>
      </c>
      <c r="O145" s="10">
        <v>0.55666923899999998</v>
      </c>
      <c r="P145" s="10">
        <v>0.62962733199999998</v>
      </c>
      <c r="Q145" s="10">
        <v>0.60178854800000003</v>
      </c>
      <c r="R145" s="10">
        <v>0.58477827900000001</v>
      </c>
      <c r="S145" s="10">
        <v>0.548330082</v>
      </c>
      <c r="T145" s="10">
        <v>0.56597922599999995</v>
      </c>
      <c r="U145" s="10">
        <v>0.576784356</v>
      </c>
      <c r="V145" s="10">
        <v>0.56811663599999995</v>
      </c>
      <c r="W145" s="10">
        <v>0.58371547700000004</v>
      </c>
      <c r="X145" s="10">
        <v>0.58614778599999995</v>
      </c>
      <c r="Y145" s="10">
        <v>0.57758563500000004</v>
      </c>
      <c r="Z145" s="10">
        <v>0.590032204</v>
      </c>
      <c r="AA145" s="10">
        <v>0.26291514999999999</v>
      </c>
      <c r="AB145" s="10">
        <v>0.17845709200000001</v>
      </c>
      <c r="AC145" s="10">
        <v>0.20091716500000001</v>
      </c>
      <c r="AD145" s="10">
        <v>0.16224391299999999</v>
      </c>
      <c r="AE145" s="10">
        <v>0.17693540599999999</v>
      </c>
      <c r="AF145" s="10">
        <v>0.14991805999999999</v>
      </c>
      <c r="AG145" s="10">
        <v>0.15533913699999999</v>
      </c>
      <c r="AH145" s="10">
        <v>0.15735600299999999</v>
      </c>
      <c r="AI145" s="10">
        <v>0.14882046900000001</v>
      </c>
      <c r="AJ145" s="10">
        <v>37.756388110000003</v>
      </c>
      <c r="AK145" s="10">
        <v>36.305817070000003</v>
      </c>
      <c r="AL145" s="10">
        <v>38.586251130000001</v>
      </c>
      <c r="AM145" s="10">
        <v>40.82877045</v>
      </c>
      <c r="AN145" s="10">
        <v>42.484131099999999</v>
      </c>
      <c r="AO145" s="10">
        <v>42.068395809999998</v>
      </c>
      <c r="AP145" s="10">
        <v>43.298397530000003</v>
      </c>
      <c r="AQ145" s="10">
        <v>44.21957287</v>
      </c>
      <c r="AR145" s="10">
        <v>-4.9949546470000001</v>
      </c>
      <c r="AS145" s="10">
        <v>-6.672071012</v>
      </c>
      <c r="AT145" s="10">
        <v>-5.8910039740000002</v>
      </c>
      <c r="AU145" s="10">
        <v>-5.6620862829999998</v>
      </c>
      <c r="AV145" s="10">
        <v>-5.9118295349999999</v>
      </c>
      <c r="AW145" s="10">
        <v>-6.3268566760000002</v>
      </c>
      <c r="AX145" s="10">
        <v>-5.2740802990000004</v>
      </c>
      <c r="AY145" s="10">
        <v>-6.0545347359999999</v>
      </c>
      <c r="AZ145" s="10">
        <v>4.8862558910000002</v>
      </c>
      <c r="BA145" s="10">
        <v>4.6602874969999997</v>
      </c>
      <c r="BB145" s="10">
        <v>4.8595395889999997</v>
      </c>
      <c r="BC145" s="10">
        <v>4.7805988990000001</v>
      </c>
      <c r="BD145" s="10">
        <v>4.5772718450000003</v>
      </c>
      <c r="BE145" s="10">
        <v>4.6866263520000002</v>
      </c>
      <c r="BF145" s="10">
        <v>4.6815985380000003</v>
      </c>
      <c r="BG145" s="10">
        <v>4.1346780489999997</v>
      </c>
      <c r="BH145" s="10">
        <v>-1.7393120470000001</v>
      </c>
      <c r="BI145" s="10">
        <v>-1.6644882640000001</v>
      </c>
      <c r="BJ145" s="10">
        <v>-1.829077818</v>
      </c>
      <c r="BK145" s="10">
        <v>-1.792546712</v>
      </c>
      <c r="BL145" s="10">
        <v>-1.9241848159999999</v>
      </c>
      <c r="BM145" s="10">
        <v>-1.892161456</v>
      </c>
      <c r="BN145" s="10">
        <v>-1.8983133329999999</v>
      </c>
      <c r="BO145" s="10">
        <v>-1.9936515690000001</v>
      </c>
      <c r="BP145" s="10">
        <f>VLOOKUP($B145,[1]PhiInxIrossOut_ggeffects!$A$1:$F$316,2,FALSE)</f>
        <v>1.09505830542811</v>
      </c>
      <c r="BQ145" s="10">
        <f>VLOOKUP($B145,[2]PhiInxICross_ggeffects!$A$1:$F$316,2,FALSE)</f>
        <v>1.4035216287507</v>
      </c>
      <c r="BR145" s="10">
        <v>-6.2363113999999997E-2</v>
      </c>
      <c r="BS145" s="10">
        <v>0.52772983799999995</v>
      </c>
      <c r="BT145">
        <v>0.53403041825098796</v>
      </c>
      <c r="BU145">
        <v>0.52678326996201497</v>
      </c>
      <c r="BV145">
        <v>0.52315969581752797</v>
      </c>
      <c r="BW145">
        <v>0.51228897338406798</v>
      </c>
      <c r="BX145">
        <v>0.50866539923958198</v>
      </c>
      <c r="BY145">
        <v>0.49960646387836499</v>
      </c>
      <c r="BZ145" s="15">
        <v>1.1047466130000001</v>
      </c>
      <c r="CA145" s="15">
        <v>0.82971393800000004</v>
      </c>
      <c r="CB145" s="15">
        <v>0.90508018599999995</v>
      </c>
      <c r="CC145" s="15">
        <v>1.1418717220000001</v>
      </c>
      <c r="CD145" s="15">
        <v>1.171570945</v>
      </c>
      <c r="CE145" s="15">
        <v>0.88701520300000003</v>
      </c>
      <c r="CF145" s="15">
        <v>1.233032729</v>
      </c>
      <c r="CG145" s="10">
        <v>0.230498129</v>
      </c>
      <c r="CH145" s="10">
        <v>41.640561239999997</v>
      </c>
      <c r="CI145" s="10">
        <v>44.183890519999999</v>
      </c>
      <c r="CJ145" s="10">
        <v>44.284448699999999</v>
      </c>
      <c r="CK145" s="10">
        <v>43.261615310000003</v>
      </c>
      <c r="CL145" s="10">
        <v>49.555730079999996</v>
      </c>
      <c r="CM145" s="10">
        <v>45.686349900000003</v>
      </c>
      <c r="CN145" s="10">
        <v>47.915141689999999</v>
      </c>
      <c r="CO145" s="10">
        <v>-7.4417154090000004</v>
      </c>
      <c r="CP145" s="10">
        <v>-7.5011785870000001</v>
      </c>
      <c r="CQ145" s="10">
        <v>-7.1532489449999996</v>
      </c>
      <c r="CR145" s="10">
        <v>-7.3406338079999998</v>
      </c>
      <c r="CS145" s="10">
        <v>-7.1530448199999999</v>
      </c>
      <c r="CT145" s="10">
        <v>-7.6240508599999997</v>
      </c>
      <c r="CU145" s="10">
        <v>-6.491863736</v>
      </c>
    </row>
    <row r="146" spans="1:99" x14ac:dyDescent="0.25">
      <c r="A146" s="12" t="s">
        <v>1423</v>
      </c>
      <c r="B146" s="12" t="s">
        <v>333</v>
      </c>
      <c r="C146" t="s">
        <v>308</v>
      </c>
      <c r="D146" t="s">
        <v>533</v>
      </c>
      <c r="E146" t="s">
        <v>1685</v>
      </c>
      <c r="F146" t="s">
        <v>224</v>
      </c>
      <c r="G146" t="s">
        <v>196</v>
      </c>
      <c r="H146" t="s">
        <v>160</v>
      </c>
      <c r="I146" t="s">
        <v>155</v>
      </c>
      <c r="J146" t="s">
        <v>155</v>
      </c>
      <c r="K146" s="10">
        <v>1.0618706060000001</v>
      </c>
      <c r="L146" s="10">
        <v>0.87684295199999995</v>
      </c>
      <c r="M146" s="10">
        <v>0.87046363599999999</v>
      </c>
      <c r="N146" s="10">
        <v>0.71455177199999997</v>
      </c>
      <c r="O146" s="10">
        <v>0.66394045700000004</v>
      </c>
      <c r="P146" s="10">
        <v>0.81597631699999995</v>
      </c>
      <c r="Q146" s="10">
        <v>0.739100482</v>
      </c>
      <c r="R146" s="10">
        <v>0.72076488699999997</v>
      </c>
      <c r="S146" s="10">
        <v>0.53767481399999995</v>
      </c>
      <c r="T146" s="10">
        <v>0.56829320000000005</v>
      </c>
      <c r="U146" s="10">
        <v>0.57293262499999997</v>
      </c>
      <c r="V146" s="10">
        <v>0.58159266200000004</v>
      </c>
      <c r="W146" s="10">
        <v>0.59113210299999996</v>
      </c>
      <c r="X146" s="10">
        <v>0.57995733900000002</v>
      </c>
      <c r="Y146" s="10">
        <v>0.585214872</v>
      </c>
      <c r="Z146" s="10">
        <v>0.59946863100000003</v>
      </c>
      <c r="AA146" s="10">
        <v>0.23425204699999999</v>
      </c>
      <c r="AB146" s="10">
        <v>0.23100593699999999</v>
      </c>
      <c r="AC146" s="10">
        <v>0.205075812</v>
      </c>
      <c r="AD146" s="10">
        <v>0.19765938599999999</v>
      </c>
      <c r="AE146" s="10">
        <v>0.177852604</v>
      </c>
      <c r="AF146" s="10">
        <v>0.163569521</v>
      </c>
      <c r="AG146" s="10">
        <v>0.18450324500000001</v>
      </c>
      <c r="AH146" s="10">
        <v>0.173091253</v>
      </c>
      <c r="AI146" s="10">
        <v>0.16316652600000001</v>
      </c>
      <c r="AJ146" s="10">
        <v>38.773803360000002</v>
      </c>
      <c r="AK146" s="10">
        <v>36.075261320000003</v>
      </c>
      <c r="AL146" s="10">
        <v>38.738930570000001</v>
      </c>
      <c r="AM146" s="10">
        <v>41.53173632</v>
      </c>
      <c r="AN146" s="10">
        <v>42.499238929999997</v>
      </c>
      <c r="AO146" s="10">
        <v>40.478501549999997</v>
      </c>
      <c r="AP146" s="10">
        <v>42.792698559999998</v>
      </c>
      <c r="AQ146" s="10">
        <v>40.644716840000001</v>
      </c>
      <c r="AR146" s="10">
        <v>-4.2855778750000004</v>
      </c>
      <c r="AS146" s="10">
        <v>-5.5006157120000001</v>
      </c>
      <c r="AT146" s="10">
        <v>-4.6819633400000003</v>
      </c>
      <c r="AU146" s="10">
        <v>-5.5142786289999997</v>
      </c>
      <c r="AV146" s="10">
        <v>-6.1111335020000004</v>
      </c>
      <c r="AW146" s="10">
        <v>-6.5571132729999997</v>
      </c>
      <c r="AX146" s="10">
        <v>-5.6679436470000004</v>
      </c>
      <c r="AY146" s="10">
        <v>-5.9288361030000001</v>
      </c>
      <c r="AZ146" s="10">
        <v>5.0348909539999998</v>
      </c>
      <c r="BA146" s="10">
        <v>4.6909954010000003</v>
      </c>
      <c r="BB146" s="10">
        <v>4.8908499299999999</v>
      </c>
      <c r="BC146" s="10">
        <v>4.7047645259999999</v>
      </c>
      <c r="BD146" s="10">
        <v>4.5572165230000001</v>
      </c>
      <c r="BE146" s="10">
        <v>4.7174420570000004</v>
      </c>
      <c r="BF146" s="10">
        <v>4.6269498039999997</v>
      </c>
      <c r="BG146" s="10">
        <v>4.0196668730000003</v>
      </c>
      <c r="BH146" s="10">
        <v>-1.484378244</v>
      </c>
      <c r="BI146" s="10">
        <v>-1.5909671590000001</v>
      </c>
      <c r="BJ146" s="10">
        <v>-1.6379822559999999</v>
      </c>
      <c r="BK146" s="10">
        <v>-1.7243523059999999</v>
      </c>
      <c r="BL146" s="10">
        <v>-1.8132665320000001</v>
      </c>
      <c r="BM146" s="10">
        <v>-1.7220352350000001</v>
      </c>
      <c r="BN146" s="10">
        <v>-1.782819465</v>
      </c>
      <c r="BO146" s="10">
        <v>-1.87277381</v>
      </c>
      <c r="BP146" s="10">
        <f>VLOOKUP($B146,[1]PhiInxIrossOut_ggeffects!$A$1:$F$316,2,FALSE)</f>
        <v>1.1238938096423901</v>
      </c>
      <c r="BQ146" s="10">
        <f>VLOOKUP($B146,[2]PhiInxICross_ggeffects!$A$1:$F$316,2,FALSE)</f>
        <v>1.4183226202507</v>
      </c>
      <c r="BR146" s="10">
        <v>-0.34751012999999997</v>
      </c>
      <c r="BS146" s="10">
        <v>0.52804414200000005</v>
      </c>
      <c r="BT146">
        <v>0.54954182509509597</v>
      </c>
      <c r="BU146">
        <v>0.53482699619775698</v>
      </c>
      <c r="BV146">
        <v>0.52746958174908798</v>
      </c>
      <c r="BW146">
        <v>0.50539733840307899</v>
      </c>
      <c r="BX146">
        <v>0.49803992395440899</v>
      </c>
      <c r="BY146">
        <v>0.479646387832736</v>
      </c>
      <c r="BZ146" s="15">
        <v>0.75374307100000004</v>
      </c>
      <c r="CA146" s="15">
        <v>0.60622591299999995</v>
      </c>
      <c r="CB146" s="15">
        <v>0.71126161300000001</v>
      </c>
      <c r="CC146" s="15">
        <v>1.138379526</v>
      </c>
      <c r="CD146" s="15">
        <v>1.0762297009999999</v>
      </c>
      <c r="CE146" s="15">
        <v>0.66194901500000003</v>
      </c>
      <c r="CF146" s="15">
        <v>1.0278513869999999</v>
      </c>
      <c r="CG146" s="10">
        <v>0.26467053499999998</v>
      </c>
      <c r="CH146" s="10">
        <v>42.018355759999999</v>
      </c>
      <c r="CI146" s="10">
        <v>44.958334000000001</v>
      </c>
      <c r="CJ146" s="10">
        <v>41.988726219999997</v>
      </c>
      <c r="CK146" s="10">
        <v>41.246637880000002</v>
      </c>
      <c r="CL146" s="10">
        <v>45.598718130000002</v>
      </c>
      <c r="CM146" s="10">
        <v>47.990725079999997</v>
      </c>
      <c r="CN146" s="10">
        <v>50.868578790000001</v>
      </c>
      <c r="CO146" s="10">
        <v>-6.0923125550000004</v>
      </c>
      <c r="CP146" s="10">
        <v>-6.3478720810000002</v>
      </c>
      <c r="CQ146" s="10">
        <v>-6.3159448339999997</v>
      </c>
      <c r="CR146" s="10">
        <v>-5.898803376</v>
      </c>
      <c r="CS146" s="10">
        <v>-6.5742881239999997</v>
      </c>
      <c r="CT146" s="10">
        <v>-6.3046245179999998</v>
      </c>
      <c r="CU146" s="10">
        <v>-5.8481579310000003</v>
      </c>
    </row>
    <row r="147" spans="1:99" x14ac:dyDescent="0.25">
      <c r="A147" s="12" t="s">
        <v>1426</v>
      </c>
      <c r="B147" s="12" t="s">
        <v>334</v>
      </c>
      <c r="C147" t="s">
        <v>308</v>
      </c>
      <c r="D147" t="s">
        <v>533</v>
      </c>
      <c r="E147" t="s">
        <v>1685</v>
      </c>
      <c r="F147" t="s">
        <v>224</v>
      </c>
      <c r="G147" t="s">
        <v>231</v>
      </c>
      <c r="H147" t="s">
        <v>158</v>
      </c>
      <c r="I147" t="s">
        <v>155</v>
      </c>
      <c r="J147" t="s">
        <v>155</v>
      </c>
      <c r="K147" s="10">
        <v>0.66013506600000005</v>
      </c>
      <c r="L147" s="10">
        <v>0.90407116600000004</v>
      </c>
      <c r="M147" s="10">
        <v>0.58977451000000003</v>
      </c>
      <c r="N147" s="10">
        <v>0.56551166799999997</v>
      </c>
      <c r="O147" s="10">
        <v>0.45437714499999998</v>
      </c>
      <c r="P147" s="10">
        <v>0.57990649100000002</v>
      </c>
      <c r="Q147" s="10">
        <v>0.56797161600000001</v>
      </c>
      <c r="R147" s="10">
        <v>0.52489660699999996</v>
      </c>
      <c r="S147" s="10">
        <v>0.54606810100000003</v>
      </c>
      <c r="T147" s="10">
        <v>0.56020917100000001</v>
      </c>
      <c r="U147" s="10">
        <v>0.57888089099999995</v>
      </c>
      <c r="V147" s="10">
        <v>0.59232466500000003</v>
      </c>
      <c r="W147" s="10">
        <v>0.59442273700000003</v>
      </c>
      <c r="X147" s="10">
        <v>0.58718126699999995</v>
      </c>
      <c r="Y147" s="10">
        <v>0.587655064</v>
      </c>
      <c r="Z147" s="10">
        <v>0.60392862199999997</v>
      </c>
      <c r="AA147" s="10">
        <v>0.26056685800000001</v>
      </c>
      <c r="AB147" s="10">
        <v>0.184706183</v>
      </c>
      <c r="AC147" s="10">
        <v>0.20114642299999999</v>
      </c>
      <c r="AD147" s="10">
        <v>0.15807406299999999</v>
      </c>
      <c r="AE147" s="10">
        <v>0.14613936999999999</v>
      </c>
      <c r="AF147" s="10">
        <v>0.130235563</v>
      </c>
      <c r="AG147" s="10">
        <v>0.148622434</v>
      </c>
      <c r="AH147" s="10">
        <v>0.144619467</v>
      </c>
      <c r="AI147" s="10">
        <v>0.13122175999999999</v>
      </c>
      <c r="AJ147" s="10">
        <v>39.997146770000001</v>
      </c>
      <c r="AK147" s="10">
        <v>41.645212430000001</v>
      </c>
      <c r="AL147" s="10">
        <v>39.978651550000002</v>
      </c>
      <c r="AM147" s="10">
        <v>39.649892020000003</v>
      </c>
      <c r="AN147" s="10">
        <v>44.737991829999999</v>
      </c>
      <c r="AO147" s="10">
        <v>45.429380430000002</v>
      </c>
      <c r="AP147" s="10">
        <v>45.811023900000002</v>
      </c>
      <c r="AQ147" s="10">
        <v>47.845874160000001</v>
      </c>
      <c r="AR147" s="10">
        <v>-3.7306685970000002</v>
      </c>
      <c r="AS147" s="10">
        <v>-5.8764961959999997</v>
      </c>
      <c r="AT147" s="10">
        <v>-5.4845479179999996</v>
      </c>
      <c r="AU147" s="10">
        <v>-5.4302914869999999</v>
      </c>
      <c r="AV147" s="10">
        <v>-6.4029997080000003</v>
      </c>
      <c r="AW147" s="10">
        <v>-6.3006757709999999</v>
      </c>
      <c r="AX147" s="10">
        <v>-6.0990966809999998</v>
      </c>
      <c r="AY147" s="10">
        <v>-5.4999482420000003</v>
      </c>
      <c r="AZ147" s="10">
        <v>4.8842761970000002</v>
      </c>
      <c r="BA147" s="10">
        <v>4.6748615490000001</v>
      </c>
      <c r="BB147" s="10">
        <v>4.8252619589999997</v>
      </c>
      <c r="BC147" s="10">
        <v>4.6008819939999999</v>
      </c>
      <c r="BD147" s="10">
        <v>4.4539300290000003</v>
      </c>
      <c r="BE147" s="10">
        <v>4.6199593820000002</v>
      </c>
      <c r="BF147" s="10">
        <v>4.5037576780000004</v>
      </c>
      <c r="BG147" s="10">
        <v>3.978708664</v>
      </c>
      <c r="BH147" s="10">
        <v>-1.757346394</v>
      </c>
      <c r="BI147" s="10">
        <v>-1.7386132270000001</v>
      </c>
      <c r="BJ147" s="10">
        <v>-1.8907777880000001</v>
      </c>
      <c r="BK147" s="10">
        <v>-1.9608314469999999</v>
      </c>
      <c r="BL147" s="10">
        <v>-2.065414579</v>
      </c>
      <c r="BM147" s="10">
        <v>-1.958677319</v>
      </c>
      <c r="BN147" s="10">
        <v>-2.0038815950000002</v>
      </c>
      <c r="BO147" s="10">
        <v>-2.1200464440000002</v>
      </c>
      <c r="BP147" s="10">
        <f>VLOOKUP($B147,[1]PhiInxIrossOut_ggeffects!$A$1:$F$316,2,FALSE)</f>
        <v>1.0511732531423901</v>
      </c>
      <c r="BQ147" s="10">
        <f>VLOOKUP($B147,[2]PhiInxICross_ggeffects!$A$1:$F$316,2,FALSE)</f>
        <v>1.4765915923757</v>
      </c>
      <c r="BR147" s="10">
        <v>-0.34140746199999999</v>
      </c>
      <c r="BS147" s="10">
        <v>0.52527006899999995</v>
      </c>
      <c r="BT147">
        <v>0.52320836501904999</v>
      </c>
      <c r="BU147">
        <v>0.51486539923958197</v>
      </c>
      <c r="BV147">
        <v>0.51069391634984795</v>
      </c>
      <c r="BW147">
        <v>0.49817946768064603</v>
      </c>
      <c r="BX147">
        <v>0.49400798479091201</v>
      </c>
      <c r="BY147">
        <v>0.48357927756657698</v>
      </c>
      <c r="BZ147" s="15">
        <v>0.82925264600000004</v>
      </c>
      <c r="CA147" s="15">
        <v>0.82976711400000003</v>
      </c>
      <c r="CB147" s="15">
        <v>0.69713156700000001</v>
      </c>
      <c r="CC147" s="15">
        <v>0.73286522099999996</v>
      </c>
      <c r="CD147" s="15">
        <v>0.91028043800000003</v>
      </c>
      <c r="CE147" s="15">
        <v>0.68222290799999996</v>
      </c>
      <c r="CF147" s="15">
        <v>1.2315077430000001</v>
      </c>
      <c r="CG147" s="10">
        <v>0.269297279</v>
      </c>
      <c r="CH147" s="10">
        <v>42.706483210000002</v>
      </c>
      <c r="CI147" s="10">
        <v>45.249812489999997</v>
      </c>
      <c r="CJ147" s="10">
        <v>43.047746199999999</v>
      </c>
      <c r="CK147" s="10">
        <v>45.945040830000003</v>
      </c>
      <c r="CL147" s="10">
        <v>51.427828179999999</v>
      </c>
      <c r="CM147" s="10">
        <v>51.828863400000003</v>
      </c>
      <c r="CN147" s="10">
        <v>50.943703300000003</v>
      </c>
      <c r="CO147" s="10">
        <v>-6.8329187300000003</v>
      </c>
      <c r="CP147" s="10">
        <v>-6.7699778180000001</v>
      </c>
      <c r="CQ147" s="10">
        <v>-7.1352393530000002</v>
      </c>
      <c r="CR147" s="10">
        <v>-6.8629843680000002</v>
      </c>
      <c r="CS147" s="10">
        <v>-7.1799999960000003</v>
      </c>
      <c r="CT147" s="10">
        <v>-6.8403911959999997</v>
      </c>
      <c r="CU147" s="10">
        <v>-6.1416144719999997</v>
      </c>
    </row>
    <row r="148" spans="1:99" x14ac:dyDescent="0.25">
      <c r="A148" s="12" t="s">
        <v>1429</v>
      </c>
      <c r="B148" s="12" t="s">
        <v>335</v>
      </c>
      <c r="C148" t="s">
        <v>308</v>
      </c>
      <c r="D148" t="s">
        <v>533</v>
      </c>
      <c r="E148" t="s">
        <v>1685</v>
      </c>
      <c r="F148" t="s">
        <v>224</v>
      </c>
      <c r="G148" t="s">
        <v>231</v>
      </c>
      <c r="H148" t="s">
        <v>160</v>
      </c>
      <c r="I148" t="s">
        <v>155</v>
      </c>
      <c r="J148" t="s">
        <v>155</v>
      </c>
      <c r="K148" s="10">
        <v>1.141825265</v>
      </c>
      <c r="L148" s="10">
        <v>0.78008751499999995</v>
      </c>
      <c r="M148" s="10">
        <v>0.82627945199999997</v>
      </c>
      <c r="N148" s="10">
        <v>0.83824217899999998</v>
      </c>
      <c r="O148" s="10">
        <v>0.78674731399999998</v>
      </c>
      <c r="P148" s="10">
        <v>0.81773675899999998</v>
      </c>
      <c r="Q148" s="10">
        <v>0.66443380799999996</v>
      </c>
      <c r="R148" s="10">
        <v>0.80425374800000005</v>
      </c>
      <c r="S148" s="10">
        <v>0.52224446400000002</v>
      </c>
      <c r="T148" s="10">
        <v>0.56328076500000002</v>
      </c>
      <c r="U148" s="10">
        <v>0.56834541199999999</v>
      </c>
      <c r="V148" s="10">
        <v>0.56552448099999997</v>
      </c>
      <c r="W148" s="10">
        <v>0.57453239499999997</v>
      </c>
      <c r="X148" s="10">
        <v>0.56877919899999996</v>
      </c>
      <c r="Y148" s="10">
        <v>0.57573761700000003</v>
      </c>
      <c r="Z148" s="10">
        <v>0.58350675399999996</v>
      </c>
      <c r="AA148" s="10">
        <v>0.24191705099999999</v>
      </c>
      <c r="AB148" s="10">
        <v>0.24875119700000001</v>
      </c>
      <c r="AC148" s="10">
        <v>0.19827867599999999</v>
      </c>
      <c r="AD148" s="10">
        <v>0.194566763</v>
      </c>
      <c r="AE148" s="10">
        <v>0.197218589</v>
      </c>
      <c r="AF148" s="10">
        <v>0.18432469800000001</v>
      </c>
      <c r="AG148" s="10">
        <v>0.19113496699999999</v>
      </c>
      <c r="AH148" s="10">
        <v>0.17208241799999999</v>
      </c>
      <c r="AI148" s="10">
        <v>0.18044872300000001</v>
      </c>
      <c r="AJ148" s="10">
        <v>34.294567000000001</v>
      </c>
      <c r="AK148" s="10">
        <v>37.305246670000002</v>
      </c>
      <c r="AL148" s="10">
        <v>39.028843270000003</v>
      </c>
      <c r="AM148" s="10">
        <v>41.169821640000002</v>
      </c>
      <c r="AN148" s="10">
        <v>43.01516213</v>
      </c>
      <c r="AO148" s="10">
        <v>46.04854358</v>
      </c>
      <c r="AP148" s="10">
        <v>44.389541530000002</v>
      </c>
      <c r="AQ148" s="10">
        <v>43.666408609999998</v>
      </c>
      <c r="AR148" s="10">
        <v>-1.424143019</v>
      </c>
      <c r="AS148" s="10">
        <v>-1.5713151700000001</v>
      </c>
      <c r="AT148" s="10">
        <v>-1.8205284850000001</v>
      </c>
      <c r="AU148" s="10">
        <v>-2.6285238510000002</v>
      </c>
      <c r="AV148" s="10">
        <v>-2.4692502250000001</v>
      </c>
      <c r="AW148" s="10">
        <v>-3.5674460990000001</v>
      </c>
      <c r="AX148" s="10">
        <v>-2.6605892560000002</v>
      </c>
      <c r="AY148" s="10">
        <v>-2.2073603519999998</v>
      </c>
      <c r="AZ148" s="10">
        <v>4.9603399350000004</v>
      </c>
      <c r="BA148" s="10">
        <v>4.663692878</v>
      </c>
      <c r="BB148" s="10">
        <v>4.8664023839999997</v>
      </c>
      <c r="BC148" s="10">
        <v>4.7877786059999998</v>
      </c>
      <c r="BD148" s="10">
        <v>4.6557934129999996</v>
      </c>
      <c r="BE148" s="10">
        <v>4.790436132</v>
      </c>
      <c r="BF148" s="10">
        <v>4.6448008810000001</v>
      </c>
      <c r="BG148" s="10">
        <v>4.1320069960000003</v>
      </c>
      <c r="BH148" s="10">
        <v>-1.4242497350000001</v>
      </c>
      <c r="BI148" s="10">
        <v>-1.607914007</v>
      </c>
      <c r="BJ148" s="10">
        <v>-1.635799928</v>
      </c>
      <c r="BK148" s="10">
        <v>-1.643423587</v>
      </c>
      <c r="BL148" s="10">
        <v>-1.7219470219999999</v>
      </c>
      <c r="BM148" s="10">
        <v>-1.6850947489999999</v>
      </c>
      <c r="BN148" s="10">
        <v>-1.7787435899999999</v>
      </c>
      <c r="BO148" s="10">
        <v>-1.7928321030000001</v>
      </c>
      <c r="BP148" s="10">
        <f>VLOOKUP($B148,[1]PhiInxIrossOut_ggeffects!$A$1:$F$316,2,FALSE)</f>
        <v>1.14215321171382</v>
      </c>
      <c r="BQ148" s="10">
        <f>VLOOKUP($B148,[2]PhiInxICross_ggeffects!$A$1:$F$316,2,FALSE)</f>
        <v>1.3098222411881999</v>
      </c>
      <c r="BR148" s="10">
        <v>-0.39881849600000002</v>
      </c>
      <c r="BS148" s="10">
        <v>0.52962932699999998</v>
      </c>
      <c r="BT148">
        <v>0.52889847908749199</v>
      </c>
      <c r="BU148">
        <v>0.52976083650193995</v>
      </c>
      <c r="BV148">
        <v>0.53019201520916404</v>
      </c>
      <c r="BW148">
        <v>0.53148555133083597</v>
      </c>
      <c r="BX148">
        <v>0.53191673003805995</v>
      </c>
      <c r="BY148">
        <v>0.532994676806121</v>
      </c>
      <c r="BZ148" s="15">
        <v>0.84904802999999995</v>
      </c>
      <c r="CA148" s="15">
        <v>0.65323910399999996</v>
      </c>
      <c r="CB148" s="15">
        <v>0.74312444499999997</v>
      </c>
      <c r="CC148" s="15">
        <v>0.70531573599999997</v>
      </c>
      <c r="CD148" s="15">
        <v>0.90356269499999997</v>
      </c>
      <c r="CE148" s="15">
        <v>0.70580588200000005</v>
      </c>
      <c r="CF148" s="15">
        <v>0.96597137700000002</v>
      </c>
      <c r="CG148" s="10">
        <v>0.26782778499999998</v>
      </c>
      <c r="CH148" s="10">
        <v>45.821932279999999</v>
      </c>
      <c r="CI148" s="10">
        <v>47.98406645</v>
      </c>
      <c r="CJ148" s="10">
        <v>46.240464549999999</v>
      </c>
      <c r="CK148" s="10">
        <v>48.728231999999998</v>
      </c>
      <c r="CL148" s="10">
        <v>54.561306739999999</v>
      </c>
      <c r="CM148" s="10">
        <v>55.500651269999999</v>
      </c>
      <c r="CN148" s="10">
        <v>53.126769760000002</v>
      </c>
      <c r="CO148" s="10">
        <v>-7.5831267110000002</v>
      </c>
      <c r="CP148" s="10">
        <v>-7.149226466</v>
      </c>
      <c r="CQ148" s="10">
        <v>-7.2796719909999998</v>
      </c>
      <c r="CR148" s="10">
        <v>-7.2309918240000002</v>
      </c>
      <c r="CS148" s="10">
        <v>-7.9639315530000001</v>
      </c>
      <c r="CT148" s="10">
        <v>-7.2658536319999998</v>
      </c>
      <c r="CU148" s="10">
        <v>-6.3947119649999999</v>
      </c>
    </row>
    <row r="149" spans="1:99" x14ac:dyDescent="0.25">
      <c r="A149" s="12" t="s">
        <v>1432</v>
      </c>
      <c r="B149" s="12" t="s">
        <v>336</v>
      </c>
      <c r="C149" t="s">
        <v>308</v>
      </c>
      <c r="D149" t="s">
        <v>533</v>
      </c>
      <c r="E149" t="s">
        <v>1685</v>
      </c>
      <c r="F149" t="s">
        <v>224</v>
      </c>
      <c r="G149" t="s">
        <v>198</v>
      </c>
      <c r="H149" t="s">
        <v>155</v>
      </c>
      <c r="I149" t="s">
        <v>155</v>
      </c>
      <c r="J149" t="s">
        <v>155</v>
      </c>
      <c r="K149" s="10">
        <v>0.63188321700000005</v>
      </c>
      <c r="L149" s="10">
        <v>1.1991987900000001</v>
      </c>
      <c r="M149" s="10">
        <v>0.53722502299999997</v>
      </c>
      <c r="N149" s="10">
        <v>0.96136404600000003</v>
      </c>
      <c r="O149" s="10">
        <v>0.50078531100000001</v>
      </c>
      <c r="P149" s="10">
        <v>0.595832166</v>
      </c>
      <c r="Q149" s="10">
        <v>0.61835575899999995</v>
      </c>
      <c r="R149" s="10">
        <v>0.49841185900000001</v>
      </c>
      <c r="S149" s="10">
        <v>0.53686314700000004</v>
      </c>
      <c r="T149" s="10">
        <v>0.555894259</v>
      </c>
      <c r="U149" s="10">
        <v>0.57318400999999997</v>
      </c>
      <c r="V149" s="10">
        <v>0.56132713199999995</v>
      </c>
      <c r="W149" s="10">
        <v>0.57777641499999999</v>
      </c>
      <c r="X149" s="10">
        <v>0.57861414499999997</v>
      </c>
      <c r="Y149" s="10">
        <v>0.56686283599999998</v>
      </c>
      <c r="Z149" s="10">
        <v>0.58536880499999999</v>
      </c>
      <c r="AA149" s="10">
        <v>0.27017071199999998</v>
      </c>
      <c r="AB149" s="10">
        <v>0.18921127600000001</v>
      </c>
      <c r="AC149" s="10">
        <v>0.22046956600000001</v>
      </c>
      <c r="AD149" s="10">
        <v>0.15771698200000001</v>
      </c>
      <c r="AE149" s="10">
        <v>0.20065538399999999</v>
      </c>
      <c r="AF149" s="10">
        <v>0.147011853</v>
      </c>
      <c r="AG149" s="10">
        <v>0.15636897499999999</v>
      </c>
      <c r="AH149" s="10">
        <v>0.16556333400000001</v>
      </c>
      <c r="AI149" s="10">
        <v>0.14174668500000001</v>
      </c>
      <c r="AJ149" s="10">
        <v>38.84849371</v>
      </c>
      <c r="AK149" s="10">
        <v>40.460528699999998</v>
      </c>
      <c r="AL149" s="10">
        <v>39.688183279999997</v>
      </c>
      <c r="AM149" s="10">
        <v>42.674244389999998</v>
      </c>
      <c r="AN149" s="10">
        <v>42.541174130000002</v>
      </c>
      <c r="AO149" s="10">
        <v>50.140622749999999</v>
      </c>
      <c r="AP149" s="10">
        <v>50.279878140000001</v>
      </c>
      <c r="AQ149" s="10">
        <v>52.602973679999998</v>
      </c>
      <c r="AR149" s="10">
        <v>-4.5615841460000004</v>
      </c>
      <c r="AS149" s="10">
        <v>-5.6019607230000004</v>
      </c>
      <c r="AT149" s="10">
        <v>-4.5113673990000001</v>
      </c>
      <c r="AU149" s="10">
        <v>-5.3304172760000004</v>
      </c>
      <c r="AV149" s="10">
        <v>-5.2662124380000002</v>
      </c>
      <c r="AW149" s="10">
        <v>-5.9266497060000001</v>
      </c>
      <c r="AX149" s="10">
        <v>-4.8097571700000001</v>
      </c>
      <c r="AY149" s="10">
        <v>-6.299911163</v>
      </c>
      <c r="AZ149" s="10">
        <v>4.9307850740000001</v>
      </c>
      <c r="BA149" s="10">
        <v>4.7702045120000003</v>
      </c>
      <c r="BB149" s="10">
        <v>4.8742350449999998</v>
      </c>
      <c r="BC149" s="10">
        <v>4.8320527039999996</v>
      </c>
      <c r="BD149" s="10">
        <v>4.6248129430000002</v>
      </c>
      <c r="BE149" s="10">
        <v>4.6952366899999998</v>
      </c>
      <c r="BF149" s="10">
        <v>4.7127398119999997</v>
      </c>
      <c r="BG149" s="10">
        <v>4.1407864080000003</v>
      </c>
      <c r="BH149" s="10">
        <v>-1.696065647</v>
      </c>
      <c r="BI149" s="10">
        <v>-1.6215837470000001</v>
      </c>
      <c r="BJ149" s="10">
        <v>-1.8561141889999999</v>
      </c>
      <c r="BK149" s="10">
        <v>-1.710360527</v>
      </c>
      <c r="BL149" s="10">
        <v>-1.9419767240000001</v>
      </c>
      <c r="BM149" s="10">
        <v>-1.887265591</v>
      </c>
      <c r="BN149" s="10">
        <v>-1.872708995</v>
      </c>
      <c r="BO149" s="10">
        <v>-2.0293555900000002</v>
      </c>
      <c r="BP149" s="10">
        <f>VLOOKUP($B149,[1]PhiInxIrossOut_ggeffects!$A$1:$F$316,2,FALSE)</f>
        <v>1.1183960760709599</v>
      </c>
      <c r="BQ149" s="10">
        <f>VLOOKUP($B149,[2]PhiInxICross_ggeffects!$A$1:$F$316,2,FALSE)</f>
        <v>1.3360577635007</v>
      </c>
      <c r="BR149" s="10">
        <v>-0.152190305</v>
      </c>
      <c r="BS149" s="10">
        <v>0.52815346500000004</v>
      </c>
      <c r="BT149">
        <v>0.53180874524718602</v>
      </c>
      <c r="BU149">
        <v>0.52695019011410604</v>
      </c>
      <c r="BV149">
        <v>0.52452091254756605</v>
      </c>
      <c r="BW149">
        <v>0.51723307984794697</v>
      </c>
      <c r="BX149">
        <v>0.51480380228140699</v>
      </c>
      <c r="BY149">
        <v>0.50873060836505801</v>
      </c>
      <c r="BZ149" s="15">
        <v>1.0319505760000001</v>
      </c>
      <c r="CA149" s="15">
        <v>0.89011480200000004</v>
      </c>
      <c r="CB149" s="15">
        <v>0.95979966500000002</v>
      </c>
      <c r="CC149" s="15">
        <v>0.83803271899999998</v>
      </c>
      <c r="CD149" s="15">
        <v>1.0315451920000001</v>
      </c>
      <c r="CE149" s="15">
        <v>0.89880866699999995</v>
      </c>
      <c r="CF149" s="15">
        <v>1.130251608</v>
      </c>
      <c r="CG149" s="10">
        <v>0.24108659700000001</v>
      </c>
      <c r="CH149" s="10">
        <v>47.163023500000001</v>
      </c>
      <c r="CI149" s="10">
        <v>47.019957560000002</v>
      </c>
      <c r="CJ149" s="10">
        <v>51.367750360000002</v>
      </c>
      <c r="CK149" s="10">
        <v>51.066096899999998</v>
      </c>
      <c r="CL149" s="10">
        <v>54.192171289999997</v>
      </c>
      <c r="CM149" s="10">
        <v>54.992431109999998</v>
      </c>
      <c r="CN149" s="10">
        <v>54.112422299999999</v>
      </c>
      <c r="CO149" s="10">
        <v>-7.3875869979999997</v>
      </c>
      <c r="CP149" s="10">
        <v>-7.1148105040000003</v>
      </c>
      <c r="CQ149" s="10">
        <v>-6.9654752520000001</v>
      </c>
      <c r="CR149" s="10">
        <v>-7.5625391100000003</v>
      </c>
      <c r="CS149" s="10">
        <v>-7.6110151530000003</v>
      </c>
      <c r="CT149" s="10">
        <v>-8.0657839150000008</v>
      </c>
      <c r="CU149" s="10">
        <v>-6.9735654739999999</v>
      </c>
    </row>
    <row r="150" spans="1:99" x14ac:dyDescent="0.25">
      <c r="A150" s="12" t="s">
        <v>1435</v>
      </c>
      <c r="B150" s="12" t="s">
        <v>337</v>
      </c>
      <c r="C150" t="s">
        <v>308</v>
      </c>
      <c r="D150" t="s">
        <v>533</v>
      </c>
      <c r="E150" t="s">
        <v>1685</v>
      </c>
      <c r="F150" t="s">
        <v>224</v>
      </c>
      <c r="G150" t="s">
        <v>198</v>
      </c>
      <c r="H150" t="s">
        <v>158</v>
      </c>
      <c r="I150" t="s">
        <v>155</v>
      </c>
      <c r="J150" t="s">
        <v>155</v>
      </c>
      <c r="K150" s="10">
        <v>0.89030867000000002</v>
      </c>
      <c r="L150" s="10">
        <v>0.93456236299999995</v>
      </c>
      <c r="M150" s="10">
        <v>0.64588867000000005</v>
      </c>
      <c r="N150" s="10">
        <v>0.72367590699999995</v>
      </c>
      <c r="O150" s="10">
        <v>0.52772053900000004</v>
      </c>
      <c r="P150" s="10">
        <v>0.50083742899999995</v>
      </c>
      <c r="Q150" s="10">
        <v>0.59846281199999996</v>
      </c>
      <c r="R150" s="10">
        <v>0.61988698799999997</v>
      </c>
      <c r="S150" s="10">
        <v>0.545764676</v>
      </c>
      <c r="T150" s="10">
        <v>0.57202454599999997</v>
      </c>
      <c r="U150" s="10">
        <v>0.56996674000000003</v>
      </c>
      <c r="V150" s="10">
        <v>0.56693319799999997</v>
      </c>
      <c r="W150" s="10">
        <v>0.58444553300000002</v>
      </c>
      <c r="X150" s="10">
        <v>0.579011253</v>
      </c>
      <c r="Y150" s="10">
        <v>0.58203637600000002</v>
      </c>
      <c r="Z150" s="10">
        <v>0.59235684</v>
      </c>
      <c r="AA150" s="10">
        <v>0.25861473000000001</v>
      </c>
      <c r="AB150" s="10">
        <v>0.202394556</v>
      </c>
      <c r="AC150" s="10">
        <v>0.19568159099999999</v>
      </c>
      <c r="AD150" s="10">
        <v>0.17252098599999999</v>
      </c>
      <c r="AE150" s="10">
        <v>0.181887242</v>
      </c>
      <c r="AF150" s="10">
        <v>0.14722933899999999</v>
      </c>
      <c r="AG150" s="10">
        <v>0.14848283900000001</v>
      </c>
      <c r="AH150" s="10">
        <v>0.15443575000000001</v>
      </c>
      <c r="AI150" s="10">
        <v>0.15029932400000001</v>
      </c>
      <c r="AJ150" s="10">
        <v>35.852943600000003</v>
      </c>
      <c r="AK150" s="10">
        <v>37.294651829999999</v>
      </c>
      <c r="AL150" s="10">
        <v>41.553496629999998</v>
      </c>
      <c r="AM150" s="10">
        <v>45.371538409999999</v>
      </c>
      <c r="AN150" s="10">
        <v>47.275838149999998</v>
      </c>
      <c r="AO150" s="10">
        <v>48.530615249999997</v>
      </c>
      <c r="AP150" s="10">
        <v>48.82709534</v>
      </c>
      <c r="AQ150" s="10">
        <v>41.166422779999998</v>
      </c>
      <c r="AR150" s="10">
        <v>-4.3541506339999998</v>
      </c>
      <c r="AS150" s="10">
        <v>-5.5846647850000002</v>
      </c>
      <c r="AT150" s="10">
        <v>-5.0556405809999996</v>
      </c>
      <c r="AU150" s="10">
        <v>-5.5342115429999996</v>
      </c>
      <c r="AV150" s="10">
        <v>-5.5562318849999999</v>
      </c>
      <c r="AW150" s="10">
        <v>-5.4428534380000002</v>
      </c>
      <c r="AX150" s="10">
        <v>-5.1351510490000001</v>
      </c>
      <c r="AY150" s="10">
        <v>-4.9383867830000003</v>
      </c>
      <c r="AZ150" s="10">
        <v>4.8128664710000004</v>
      </c>
      <c r="BA150" s="10">
        <v>4.5748181399999996</v>
      </c>
      <c r="BB150" s="10">
        <v>4.8689099340000004</v>
      </c>
      <c r="BC150" s="10">
        <v>4.7401653189999999</v>
      </c>
      <c r="BD150" s="10">
        <v>4.5554052440000001</v>
      </c>
      <c r="BE150" s="10">
        <v>4.6868535390000003</v>
      </c>
      <c r="BF150" s="10">
        <v>4.5657333400000004</v>
      </c>
      <c r="BG150" s="10">
        <v>4.0732392490000002</v>
      </c>
      <c r="BH150" s="10">
        <v>-1.639844858</v>
      </c>
      <c r="BI150" s="10">
        <v>-1.6770038869999999</v>
      </c>
      <c r="BJ150" s="10">
        <v>-1.7818393400000001</v>
      </c>
      <c r="BK150" s="10">
        <v>-1.7704251200000001</v>
      </c>
      <c r="BL150" s="10">
        <v>-1.9345801149999999</v>
      </c>
      <c r="BM150" s="10">
        <v>-1.9175713729999999</v>
      </c>
      <c r="BN150" s="10">
        <v>-1.907546287</v>
      </c>
      <c r="BO150" s="10">
        <v>-1.9846997</v>
      </c>
      <c r="BP150" s="10">
        <f>VLOOKUP($B150,[1]PhiInxIrossOut_ggeffects!$A$1:$F$316,2,FALSE)</f>
        <v>1.00541851035668</v>
      </c>
      <c r="BQ150" s="10">
        <f>VLOOKUP($B150,[2]PhiInxICross_ggeffects!$A$1:$F$316,2,FALSE)</f>
        <v>1.3991983470631999</v>
      </c>
      <c r="BR150" s="10">
        <v>-2.8630157999999999E-2</v>
      </c>
      <c r="BS150" s="10">
        <v>0.52222268699999996</v>
      </c>
      <c r="BT150">
        <v>0.53734714828901098</v>
      </c>
      <c r="BU150">
        <v>0.512814068441102</v>
      </c>
      <c r="BV150">
        <v>0.50054752851714801</v>
      </c>
      <c r="BW150">
        <v>0.46374790874528499</v>
      </c>
      <c r="BX150">
        <v>0.45148136882133</v>
      </c>
      <c r="BY150">
        <v>0.42081501901144402</v>
      </c>
      <c r="BZ150" s="15">
        <v>1.1121476349999999</v>
      </c>
      <c r="CA150" s="15">
        <v>0.86047176199999997</v>
      </c>
      <c r="CB150" s="15">
        <v>0.81242571600000002</v>
      </c>
      <c r="CC150" s="15">
        <v>0.88666653200000001</v>
      </c>
      <c r="CD150" s="15">
        <v>1.2083257860000001</v>
      </c>
      <c r="CE150" s="15">
        <v>1.1393470189999999</v>
      </c>
      <c r="CF150" s="15">
        <v>1.9092589470000001</v>
      </c>
      <c r="CG150" s="10">
        <v>0.22849517799999999</v>
      </c>
      <c r="CH150" s="10">
        <v>44.392173720000002</v>
      </c>
      <c r="CI150" s="10">
        <v>46.881414499999998</v>
      </c>
      <c r="CJ150" s="10">
        <v>48.9008264</v>
      </c>
      <c r="CK150" s="10">
        <v>50.067289209999998</v>
      </c>
      <c r="CL150" s="10">
        <v>50.185013069999997</v>
      </c>
      <c r="CM150" s="10">
        <v>47.837837659999998</v>
      </c>
      <c r="CN150" s="10">
        <v>46.677083799999998</v>
      </c>
      <c r="CO150" s="10">
        <v>-6.0448288640000003</v>
      </c>
      <c r="CP150" s="10">
        <v>-6.68633598</v>
      </c>
      <c r="CQ150" s="10">
        <v>-6.0861040290000004</v>
      </c>
      <c r="CR150" s="10">
        <v>-6.4645891549999996</v>
      </c>
      <c r="CS150" s="10">
        <v>-5.9485075590000003</v>
      </c>
      <c r="CT150" s="10">
        <v>-6.3383272130000003</v>
      </c>
      <c r="CU150" s="10">
        <v>-5.0175378679999998</v>
      </c>
    </row>
    <row r="151" spans="1:99" x14ac:dyDescent="0.25">
      <c r="A151" s="12" t="s">
        <v>1438</v>
      </c>
      <c r="B151" s="12" t="s">
        <v>338</v>
      </c>
      <c r="C151" t="s">
        <v>308</v>
      </c>
      <c r="D151" t="s">
        <v>533</v>
      </c>
      <c r="E151" t="s">
        <v>1686</v>
      </c>
      <c r="F151" t="s">
        <v>339</v>
      </c>
      <c r="G151" t="s">
        <v>154</v>
      </c>
      <c r="H151" t="s">
        <v>155</v>
      </c>
      <c r="I151" t="s">
        <v>155</v>
      </c>
      <c r="J151" t="s">
        <v>155</v>
      </c>
      <c r="K151" s="10">
        <v>1.0102896969999999</v>
      </c>
      <c r="L151" s="10">
        <v>0.93349697499999995</v>
      </c>
      <c r="M151" s="10">
        <v>0.928442985</v>
      </c>
      <c r="N151" s="10">
        <v>0.90462191700000005</v>
      </c>
      <c r="O151" s="10">
        <v>0.70645767299999995</v>
      </c>
      <c r="P151" s="10">
        <v>0.79090192199999998</v>
      </c>
      <c r="Q151" s="10">
        <v>0.83198007500000004</v>
      </c>
      <c r="R151" s="10">
        <v>0.67757770699999997</v>
      </c>
      <c r="S151" s="10">
        <v>0.53277114699999994</v>
      </c>
      <c r="T151" s="10">
        <v>0.56338953199999997</v>
      </c>
      <c r="U151" s="10">
        <v>0.56866678900000001</v>
      </c>
      <c r="V151" s="10">
        <v>0.57116112100000005</v>
      </c>
      <c r="W151" s="10">
        <v>0.58590951999999996</v>
      </c>
      <c r="X151" s="10">
        <v>0.57781760800000004</v>
      </c>
      <c r="Y151" s="10">
        <v>0.57786618300000003</v>
      </c>
      <c r="Z151" s="10">
        <v>0.59211994199999995</v>
      </c>
      <c r="AA151" s="10">
        <v>0.237635348</v>
      </c>
      <c r="AB151" s="10">
        <v>0.23216530199999999</v>
      </c>
      <c r="AC151" s="10">
        <v>0.21294960700000001</v>
      </c>
      <c r="AD151" s="10">
        <v>0.20530165</v>
      </c>
      <c r="AE151" s="10">
        <v>0.20147057800000001</v>
      </c>
      <c r="AF151" s="10">
        <v>0.171906381</v>
      </c>
      <c r="AG151" s="10">
        <v>0.18496801500000001</v>
      </c>
      <c r="AH151" s="10">
        <v>0.18559568800000001</v>
      </c>
      <c r="AI151" s="10">
        <v>0.16548355200000001</v>
      </c>
      <c r="AJ151" s="10">
        <v>36.023918219999999</v>
      </c>
      <c r="AK151" s="10">
        <v>35.100705009999999</v>
      </c>
      <c r="AL151" s="10">
        <v>35.383075249999997</v>
      </c>
      <c r="AM151" s="10">
        <v>37.019624389999997</v>
      </c>
      <c r="AN151" s="10">
        <v>40.584609970000002</v>
      </c>
      <c r="AO151" s="10">
        <v>40.742089720000003</v>
      </c>
      <c r="AP151" s="10">
        <v>39.934721430000003</v>
      </c>
      <c r="AQ151" s="10">
        <v>45.471096660000001</v>
      </c>
      <c r="AR151" s="10">
        <v>-4.2386530489999998</v>
      </c>
      <c r="AS151" s="10">
        <v>-5.4227382579999999</v>
      </c>
      <c r="AT151" s="10">
        <v>-5.623311728</v>
      </c>
      <c r="AU151" s="10">
        <v>-5.6840222039999997</v>
      </c>
      <c r="AV151" s="10">
        <v>-6.0642086769999999</v>
      </c>
      <c r="AW151" s="10">
        <v>-6.3023636549999997</v>
      </c>
      <c r="AX151" s="10">
        <v>-5.6431278410000001</v>
      </c>
      <c r="AY151" s="10">
        <v>-6.007932694</v>
      </c>
      <c r="AZ151" s="10">
        <v>4.973745632</v>
      </c>
      <c r="BA151" s="10">
        <v>4.7021150289999998</v>
      </c>
      <c r="BB151" s="10">
        <v>4.8619949269999996</v>
      </c>
      <c r="BC151" s="10">
        <v>4.7667248229999997</v>
      </c>
      <c r="BD151" s="10">
        <v>4.5645302330000002</v>
      </c>
      <c r="BE151" s="10">
        <v>4.7235216639999997</v>
      </c>
      <c r="BF151" s="10">
        <v>4.6510437949999996</v>
      </c>
      <c r="BG151" s="10">
        <v>4.0867161330000004</v>
      </c>
      <c r="BH151" s="10">
        <v>-1.4612065970000001</v>
      </c>
      <c r="BI151" s="10">
        <v>-1.5486138730000001</v>
      </c>
      <c r="BJ151" s="10">
        <v>-1.593764011</v>
      </c>
      <c r="BK151" s="10">
        <v>-1.6214650390000001</v>
      </c>
      <c r="BL151" s="10">
        <v>-1.7622175529999999</v>
      </c>
      <c r="BM151" s="10">
        <v>-1.697772928</v>
      </c>
      <c r="BN151" s="10">
        <v>-1.720414506</v>
      </c>
      <c r="BO151" s="10">
        <v>-1.8476151350000001</v>
      </c>
      <c r="BP151" s="10">
        <f>VLOOKUP($B151,[1]PhiInxIrossOut_ggeffects!$A$1:$F$316,2,FALSE)</f>
        <v>1.12142600173105</v>
      </c>
      <c r="BQ151" s="10">
        <f>VLOOKUP($B151,[2]PhiInxICross_ggeffects!$A$1:$F$316,2,FALSE)</f>
        <v>1.3584675478132</v>
      </c>
      <c r="BR151" s="10">
        <v>1.2969349999999999E-2</v>
      </c>
      <c r="BS151" s="10">
        <v>0.526663938</v>
      </c>
      <c r="BT151">
        <v>0.53330874524718597</v>
      </c>
      <c r="BU151">
        <v>0.52345019011410598</v>
      </c>
      <c r="BV151">
        <v>0.51852091254756605</v>
      </c>
      <c r="BW151">
        <v>0.50373307984794702</v>
      </c>
      <c r="BX151">
        <v>0.49880380228140703</v>
      </c>
      <c r="BY151">
        <v>0.48648060836505702</v>
      </c>
      <c r="BZ151" s="15">
        <v>1.164745334</v>
      </c>
      <c r="CA151" s="15">
        <v>1.085089156</v>
      </c>
      <c r="CB151" s="15">
        <v>0.94835038599999999</v>
      </c>
      <c r="CC151" s="15">
        <v>0.87077198600000005</v>
      </c>
      <c r="CD151" s="15">
        <v>1.146033267</v>
      </c>
      <c r="CE151" s="15">
        <v>1.0183468609999999</v>
      </c>
      <c r="CF151" s="15">
        <v>2.1547080840000001</v>
      </c>
      <c r="CG151" s="10">
        <v>0.22635339199999999</v>
      </c>
      <c r="CH151" s="10">
        <v>39.028844839999998</v>
      </c>
      <c r="CI151" s="10">
        <v>40.711909499999997</v>
      </c>
      <c r="CJ151" s="10">
        <v>42.252251880000003</v>
      </c>
      <c r="CK151" s="10">
        <v>42.483756440000001</v>
      </c>
      <c r="CL151" s="10">
        <v>42.173923619999997</v>
      </c>
      <c r="CM151" s="10">
        <v>44.555627989999998</v>
      </c>
      <c r="CN151" s="10">
        <v>46.166265549999999</v>
      </c>
      <c r="CO151" s="10">
        <v>-7.1005354089999999</v>
      </c>
      <c r="CP151" s="10">
        <v>-7.0026219000000003</v>
      </c>
      <c r="CQ151" s="10">
        <v>-6.6059804260000003</v>
      </c>
      <c r="CR151" s="10">
        <v>-6.94449687</v>
      </c>
      <c r="CS151" s="10">
        <v>-6.1985953499999997</v>
      </c>
      <c r="CT151" s="10">
        <v>-7.344072905</v>
      </c>
      <c r="CU151" s="10">
        <v>-5.3950258340000001</v>
      </c>
    </row>
    <row r="152" spans="1:99" x14ac:dyDescent="0.25">
      <c r="A152" s="12" t="s">
        <v>1441</v>
      </c>
      <c r="B152" s="12" t="s">
        <v>340</v>
      </c>
      <c r="C152" t="s">
        <v>308</v>
      </c>
      <c r="D152" t="s">
        <v>533</v>
      </c>
      <c r="E152" t="s">
        <v>1686</v>
      </c>
      <c r="F152" t="s">
        <v>339</v>
      </c>
      <c r="G152" t="s">
        <v>154</v>
      </c>
      <c r="H152" t="s">
        <v>158</v>
      </c>
      <c r="I152" t="s">
        <v>155</v>
      </c>
      <c r="J152" t="s">
        <v>155</v>
      </c>
      <c r="K152" s="10">
        <v>1.3097282800000001</v>
      </c>
      <c r="L152" s="10">
        <v>0.80485535399999997</v>
      </c>
      <c r="M152" s="10">
        <v>0.67389542099999999</v>
      </c>
      <c r="N152" s="10">
        <v>0.70176205700000005</v>
      </c>
      <c r="O152" s="10">
        <v>0.587535107</v>
      </c>
      <c r="P152" s="10">
        <v>0.64414751599999998</v>
      </c>
      <c r="Q152" s="10">
        <v>0.67771549099999995</v>
      </c>
      <c r="R152" s="10">
        <v>1.7602837849999999</v>
      </c>
      <c r="S152" s="10">
        <v>0.48678839800000001</v>
      </c>
      <c r="T152" s="10">
        <v>0.54632181499999999</v>
      </c>
      <c r="U152" s="10">
        <v>0.55383148199999999</v>
      </c>
      <c r="V152" s="10">
        <v>0.55877083500000002</v>
      </c>
      <c r="W152" s="10">
        <v>0.56724722299999997</v>
      </c>
      <c r="X152" s="10">
        <v>0.55936792199999996</v>
      </c>
      <c r="Y152" s="10">
        <v>0.55845975000000003</v>
      </c>
      <c r="Z152" s="10">
        <v>0.54464891999999998</v>
      </c>
      <c r="AA152" s="10">
        <v>0.2431294</v>
      </c>
      <c r="AB152" s="10">
        <v>0.28607524600000001</v>
      </c>
      <c r="AC152" s="10">
        <v>0.209439604</v>
      </c>
      <c r="AD152" s="10">
        <v>0.19067810800000001</v>
      </c>
      <c r="AE152" s="10">
        <v>0.18731010100000001</v>
      </c>
      <c r="AF152" s="10">
        <v>0.16955403799999999</v>
      </c>
      <c r="AG152" s="10">
        <v>0.180300351</v>
      </c>
      <c r="AH152" s="10">
        <v>0.18278028199999999</v>
      </c>
      <c r="AI152" s="10">
        <v>0.26801522500000002</v>
      </c>
      <c r="AJ152" s="10">
        <v>40.226043070000003</v>
      </c>
      <c r="AK152" s="10">
        <v>38.634624909999999</v>
      </c>
      <c r="AL152" s="10">
        <v>37.63954451</v>
      </c>
      <c r="AM152" s="10">
        <v>37.730050830000003</v>
      </c>
      <c r="AN152" s="10">
        <v>39.6638302</v>
      </c>
      <c r="AO152" s="10">
        <v>42.320527480000003</v>
      </c>
      <c r="AP152" s="10">
        <v>42.151884520000003</v>
      </c>
      <c r="AQ152" s="10">
        <v>30.911074660000001</v>
      </c>
      <c r="AR152" s="10">
        <v>-4.3826326030000002</v>
      </c>
      <c r="AS152" s="10">
        <v>-5.4871253380000002</v>
      </c>
      <c r="AT152" s="10">
        <v>-4.3235722470000004</v>
      </c>
      <c r="AU152" s="10">
        <v>-3.716590305</v>
      </c>
      <c r="AV152" s="10">
        <v>-3.946435439</v>
      </c>
      <c r="AW152" s="10">
        <v>-4.1978558289999999</v>
      </c>
      <c r="AX152" s="10">
        <v>-5.0729860340000004</v>
      </c>
      <c r="AY152" s="10">
        <v>-3.819410591</v>
      </c>
      <c r="AZ152" s="10">
        <v>5.0364824229999998</v>
      </c>
      <c r="BA152" s="10">
        <v>4.7215353599999998</v>
      </c>
      <c r="BB152" s="10">
        <v>4.8873108070000004</v>
      </c>
      <c r="BC152" s="10">
        <v>4.7605651699999996</v>
      </c>
      <c r="BD152" s="10">
        <v>4.5923138239999997</v>
      </c>
      <c r="BE152" s="10">
        <v>4.740841981</v>
      </c>
      <c r="BF152" s="10">
        <v>4.6599137949999996</v>
      </c>
      <c r="BG152" s="10">
        <v>4.0543792850000004</v>
      </c>
      <c r="BH152" s="10">
        <v>-1.4100070469999999</v>
      </c>
      <c r="BI152" s="10">
        <v>-1.5836041320000001</v>
      </c>
      <c r="BJ152" s="10">
        <v>-1.6717656460000001</v>
      </c>
      <c r="BK152" s="10">
        <v>-1.714911415</v>
      </c>
      <c r="BL152" s="10">
        <v>-1.8027732970000001</v>
      </c>
      <c r="BM152" s="10">
        <v>-1.75227837</v>
      </c>
      <c r="BN152" s="10">
        <v>-1.762700795</v>
      </c>
      <c r="BO152" s="10">
        <v>-1.5822516879999999</v>
      </c>
      <c r="BP152" s="10">
        <f>VLOOKUP($B152,[1]PhiInxIrossOut_ggeffects!$A$1:$F$316,2,FALSE)</f>
        <v>1.19714852428525</v>
      </c>
      <c r="BQ152" s="10">
        <f>VLOOKUP($B152,[2]PhiInxICross_ggeffects!$A$1:$F$316,2,FALSE)</f>
        <v>1.1968693405632</v>
      </c>
      <c r="BR152" s="10">
        <v>-0.161155518</v>
      </c>
      <c r="BS152" s="10">
        <v>0.53161080800000005</v>
      </c>
      <c r="BT152">
        <v>0.54600912547532299</v>
      </c>
      <c r="BU152">
        <v>0.54323498098863099</v>
      </c>
      <c r="BV152">
        <v>0.54184790874528499</v>
      </c>
      <c r="BW152">
        <v>0.53768669201524699</v>
      </c>
      <c r="BX152">
        <v>0.53629961977190099</v>
      </c>
      <c r="BY152">
        <v>0.53283193916353699</v>
      </c>
      <c r="BZ152" s="15">
        <v>1.0543969419999999</v>
      </c>
      <c r="CA152" s="15">
        <v>0.74685412299999998</v>
      </c>
      <c r="CB152" s="15">
        <v>0.89102824800000002</v>
      </c>
      <c r="CC152" s="15">
        <v>0.95737825200000004</v>
      </c>
      <c r="CD152" s="15">
        <v>1.091236189</v>
      </c>
      <c r="CE152" s="15">
        <v>0.86822877799999998</v>
      </c>
      <c r="CF152" s="15">
        <v>1.090202745</v>
      </c>
      <c r="CG152" s="10">
        <v>0.23216806400000001</v>
      </c>
      <c r="CH152" s="10">
        <v>43.14688031</v>
      </c>
      <c r="CI152" s="10">
        <v>45.133870790000003</v>
      </c>
      <c r="CJ152" s="10">
        <v>45.870612690000002</v>
      </c>
      <c r="CK152" s="10">
        <v>36.48981912</v>
      </c>
      <c r="CL152" s="10">
        <v>45.655775370000001</v>
      </c>
      <c r="CM152" s="10">
        <v>48.449582550000002</v>
      </c>
      <c r="CN152" s="10">
        <v>41.127891640000001</v>
      </c>
      <c r="CO152" s="10">
        <v>-7.1180698949999996</v>
      </c>
      <c r="CP152" s="10">
        <v>-7.5097727460000003</v>
      </c>
      <c r="CQ152" s="10">
        <v>-6.6584875090000004</v>
      </c>
      <c r="CR152" s="10">
        <v>-6.1813930270000004</v>
      </c>
      <c r="CS152" s="10">
        <v>-6.9418112250000004</v>
      </c>
      <c r="CT152" s="10">
        <v>-7.3528642419999999</v>
      </c>
      <c r="CU152" s="10">
        <v>-6.6653287089999997</v>
      </c>
    </row>
    <row r="153" spans="1:99" x14ac:dyDescent="0.25">
      <c r="A153" s="12" t="s">
        <v>1444</v>
      </c>
      <c r="B153" s="12" t="s">
        <v>341</v>
      </c>
      <c r="C153" t="s">
        <v>308</v>
      </c>
      <c r="D153" t="s">
        <v>533</v>
      </c>
      <c r="E153" t="s">
        <v>1686</v>
      </c>
      <c r="F153" t="s">
        <v>339</v>
      </c>
      <c r="G153" t="s">
        <v>157</v>
      </c>
      <c r="H153" t="s">
        <v>155</v>
      </c>
      <c r="I153" t="s">
        <v>155</v>
      </c>
      <c r="J153" t="s">
        <v>155</v>
      </c>
      <c r="K153" s="10">
        <v>1.013697898</v>
      </c>
      <c r="L153" s="10">
        <v>0.78051674299999996</v>
      </c>
      <c r="M153" s="10">
        <v>0.74674736200000003</v>
      </c>
      <c r="N153" s="10">
        <v>0.83116122800000003</v>
      </c>
      <c r="O153" s="10">
        <v>0.83577181700000003</v>
      </c>
      <c r="P153" s="10">
        <v>0.77663911399999996</v>
      </c>
      <c r="Q153" s="10">
        <v>0.71124943500000004</v>
      </c>
      <c r="R153" s="10">
        <v>0.66464022499999997</v>
      </c>
      <c r="S153" s="10">
        <v>0.53691996799999997</v>
      </c>
      <c r="T153" s="10">
        <v>0.56541224899999998</v>
      </c>
      <c r="U153" s="10">
        <v>0.56707512699999996</v>
      </c>
      <c r="V153" s="10">
        <v>0.57371536400000001</v>
      </c>
      <c r="W153" s="10">
        <v>0.58357372100000005</v>
      </c>
      <c r="X153" s="10">
        <v>0.57431245099999995</v>
      </c>
      <c r="Y153" s="10">
        <v>0.57882584699999995</v>
      </c>
      <c r="Z153" s="10">
        <v>0.59520571099999997</v>
      </c>
      <c r="AA153" s="10">
        <v>0.241432217</v>
      </c>
      <c r="AB153" s="10">
        <v>0.22543157599999999</v>
      </c>
      <c r="AC153" s="10">
        <v>0.197649195</v>
      </c>
      <c r="AD153" s="10">
        <v>0.19023277</v>
      </c>
      <c r="AE153" s="10">
        <v>0.191263871</v>
      </c>
      <c r="AF153" s="10">
        <v>0.18114836500000001</v>
      </c>
      <c r="AG153" s="10">
        <v>0.18471718500000001</v>
      </c>
      <c r="AH153" s="10">
        <v>0.17376825700000001</v>
      </c>
      <c r="AI153" s="10">
        <v>0.15990748599999999</v>
      </c>
      <c r="AJ153" s="10">
        <v>39.698958359999999</v>
      </c>
      <c r="AK153" s="10">
        <v>39.473429729999999</v>
      </c>
      <c r="AL153" s="10">
        <v>35.261794119999998</v>
      </c>
      <c r="AM153" s="10">
        <v>41.726451590000003</v>
      </c>
      <c r="AN153" s="10">
        <v>44.226894969999996</v>
      </c>
      <c r="AO153" s="10">
        <v>44.191119360000002</v>
      </c>
      <c r="AP153" s="10">
        <v>45.578345769999999</v>
      </c>
      <c r="AQ153" s="10">
        <v>47.508379570000002</v>
      </c>
      <c r="AR153" s="10">
        <v>-4.348357601</v>
      </c>
      <c r="AS153" s="10">
        <v>-6.1846589129999998</v>
      </c>
      <c r="AT153" s="10">
        <v>-6.0093790350000003</v>
      </c>
      <c r="AU153" s="10">
        <v>-6.6316586300000004</v>
      </c>
      <c r="AV153" s="10">
        <v>-6.65146807</v>
      </c>
      <c r="AW153" s="10">
        <v>-7.2942181220000002</v>
      </c>
      <c r="AX153" s="10">
        <v>-6.5598116390000003</v>
      </c>
      <c r="AY153" s="10">
        <v>-7.1302303819999997</v>
      </c>
      <c r="AZ153" s="10">
        <v>4.9672258759999997</v>
      </c>
      <c r="BA153" s="10">
        <v>4.7201103059999996</v>
      </c>
      <c r="BB153" s="10">
        <v>4.9243468640000003</v>
      </c>
      <c r="BC153" s="10">
        <v>4.8002372659999999</v>
      </c>
      <c r="BD153" s="10">
        <v>4.5857191249999998</v>
      </c>
      <c r="BE153" s="10">
        <v>4.751159479</v>
      </c>
      <c r="BF153" s="10">
        <v>4.6646012780000001</v>
      </c>
      <c r="BG153" s="10">
        <v>4.0908396729999996</v>
      </c>
      <c r="BH153" s="10">
        <v>-1.5000406470000001</v>
      </c>
      <c r="BI153" s="10">
        <v>-1.6143896710000001</v>
      </c>
      <c r="BJ153" s="10">
        <v>-1.6597322910000001</v>
      </c>
      <c r="BK153" s="10">
        <v>-1.6710442759999999</v>
      </c>
      <c r="BL153" s="10">
        <v>-1.745279644</v>
      </c>
      <c r="BM153" s="10">
        <v>-1.713388618</v>
      </c>
      <c r="BN153" s="10">
        <v>-1.781830255</v>
      </c>
      <c r="BO153" s="10">
        <v>-1.884691879</v>
      </c>
      <c r="BP153" s="10">
        <f>VLOOKUP($B153,[1]PhiInxIrossOut_ggeffects!$A$1:$F$316,2,FALSE)</f>
        <v>1.13864033385668</v>
      </c>
      <c r="BQ153" s="10">
        <f>VLOOKUP($B153,[2]PhiInxICross_ggeffects!$A$1:$F$316,2,FALSE)</f>
        <v>1.3681501426256999</v>
      </c>
      <c r="BR153" s="10">
        <v>-0.158121714</v>
      </c>
      <c r="BS153" s="10">
        <v>0.52809880399999998</v>
      </c>
      <c r="BT153">
        <v>0.52820418250954204</v>
      </c>
      <c r="BU153">
        <v>0.52513269961980802</v>
      </c>
      <c r="BV153">
        <v>0.52359695817494301</v>
      </c>
      <c r="BW153">
        <v>0.51898973384034297</v>
      </c>
      <c r="BX153">
        <v>0.51745399239547596</v>
      </c>
      <c r="BY153">
        <v>0.51361463878330904</v>
      </c>
      <c r="BZ153" s="15">
        <v>1.077791438</v>
      </c>
      <c r="CA153" s="15">
        <v>0.77561437099999997</v>
      </c>
      <c r="CB153" s="15">
        <v>0.75060949499999996</v>
      </c>
      <c r="CC153" s="15">
        <v>0.91228050400000005</v>
      </c>
      <c r="CD153" s="15">
        <v>1.23425539</v>
      </c>
      <c r="CE153" s="15">
        <v>1.143813615</v>
      </c>
      <c r="CF153" s="15">
        <v>0.97314079399999998</v>
      </c>
      <c r="CG153" s="10">
        <v>0.23576819099999999</v>
      </c>
      <c r="CH153" s="10">
        <v>44.792068049999997</v>
      </c>
      <c r="CI153" s="10">
        <v>44.412042990000003</v>
      </c>
      <c r="CJ153" s="10">
        <v>47.338081090000003</v>
      </c>
      <c r="CK153" s="10">
        <v>48.07698723</v>
      </c>
      <c r="CL153" s="10">
        <v>46.386609989999997</v>
      </c>
      <c r="CM153" s="10">
        <v>43.380070070000002</v>
      </c>
      <c r="CN153" s="10">
        <v>46.399584130000001</v>
      </c>
      <c r="CO153" s="10">
        <v>-7.6519907610000004</v>
      </c>
      <c r="CP153" s="10">
        <v>-7.5253497610000002</v>
      </c>
      <c r="CQ153" s="10">
        <v>-7.3535321250000001</v>
      </c>
      <c r="CR153" s="10">
        <v>-7.3660540030000003</v>
      </c>
      <c r="CS153" s="10">
        <v>-6.8737038119999996</v>
      </c>
      <c r="CT153" s="10">
        <v>-7.3172313830000002</v>
      </c>
      <c r="CU153" s="10">
        <v>-6.3773935430000002</v>
      </c>
    </row>
    <row r="154" spans="1:99" x14ac:dyDescent="0.25">
      <c r="A154" s="12" t="s">
        <v>1447</v>
      </c>
      <c r="B154" s="12" t="s">
        <v>342</v>
      </c>
      <c r="C154" t="s">
        <v>308</v>
      </c>
      <c r="D154" t="s">
        <v>533</v>
      </c>
      <c r="E154" t="s">
        <v>1686</v>
      </c>
      <c r="F154" t="s">
        <v>339</v>
      </c>
      <c r="G154" t="s">
        <v>157</v>
      </c>
      <c r="H154" t="s">
        <v>158</v>
      </c>
      <c r="I154" t="s">
        <v>155</v>
      </c>
      <c r="J154" t="s">
        <v>155</v>
      </c>
      <c r="K154" s="10">
        <v>0.95883274500000004</v>
      </c>
      <c r="L154" s="10">
        <v>0.84537267800000004</v>
      </c>
      <c r="M154" s="10">
        <v>0.72987487900000003</v>
      </c>
      <c r="N154" s="10">
        <v>0.86995242399999995</v>
      </c>
      <c r="O154" s="10">
        <v>0.56885454999999996</v>
      </c>
      <c r="P154" s="10">
        <v>0.53976256300000003</v>
      </c>
      <c r="Q154" s="10">
        <v>0.53445431700000001</v>
      </c>
      <c r="R154" s="10">
        <v>0.89913785099999999</v>
      </c>
      <c r="S154" s="10">
        <v>0.54248374700000002</v>
      </c>
      <c r="T154" s="10">
        <v>0.56714903800000005</v>
      </c>
      <c r="U154" s="10">
        <v>0.56615428499999998</v>
      </c>
      <c r="V154" s="10">
        <v>0.56386488000000001</v>
      </c>
      <c r="W154" s="10">
        <v>0.57925110999999996</v>
      </c>
      <c r="X154" s="10">
        <v>0.57360422</v>
      </c>
      <c r="Y154" s="10">
        <v>0.58205090999999998</v>
      </c>
      <c r="Z154" s="10">
        <v>0.57972104800000002</v>
      </c>
      <c r="AA154" s="10">
        <v>0.253199334</v>
      </c>
      <c r="AB154" s="10">
        <v>0.20812710600000001</v>
      </c>
      <c r="AC154" s="10">
        <v>0.19608890400000001</v>
      </c>
      <c r="AD154" s="10">
        <v>0.18311570899999999</v>
      </c>
      <c r="AE154" s="10">
        <v>0.196186477</v>
      </c>
      <c r="AF154" s="10">
        <v>0.15759253000000001</v>
      </c>
      <c r="AG154" s="10">
        <v>0.15838296599999999</v>
      </c>
      <c r="AH154" s="10">
        <v>0.150907018</v>
      </c>
      <c r="AI154" s="10">
        <v>0.182426527</v>
      </c>
      <c r="AJ154" s="10">
        <v>40.146133579999997</v>
      </c>
      <c r="AK154" s="10">
        <v>39.540645269999999</v>
      </c>
      <c r="AL154" s="10">
        <v>40.068679090000003</v>
      </c>
      <c r="AM154" s="10">
        <v>42.759943900000003</v>
      </c>
      <c r="AN154" s="10">
        <v>43.652109670000002</v>
      </c>
      <c r="AO154" s="10">
        <v>44.707080380000001</v>
      </c>
      <c r="AP154" s="10">
        <v>43.444415589999998</v>
      </c>
      <c r="AQ154" s="10">
        <v>42.154618669999998</v>
      </c>
      <c r="AR154" s="10">
        <v>-4.7509107149999998</v>
      </c>
      <c r="AS154" s="10">
        <v>-5.9880575729999999</v>
      </c>
      <c r="AT154" s="10">
        <v>-5.0610710010000002</v>
      </c>
      <c r="AU154" s="10">
        <v>-5.013447277</v>
      </c>
      <c r="AV154" s="10">
        <v>-5.8645558849999997</v>
      </c>
      <c r="AW154" s="10">
        <v>-5.6760067679999997</v>
      </c>
      <c r="AX154" s="10">
        <v>-5.1206833510000003</v>
      </c>
      <c r="AY154" s="10">
        <v>-4.8885446510000001</v>
      </c>
      <c r="AZ154" s="10">
        <v>4.7031121010000003</v>
      </c>
      <c r="BA154" s="10">
        <v>4.5684556780000003</v>
      </c>
      <c r="BB154" s="10">
        <v>4.8621240029999999</v>
      </c>
      <c r="BC154" s="10">
        <v>4.7658161049999999</v>
      </c>
      <c r="BD154" s="10">
        <v>4.5533286940000002</v>
      </c>
      <c r="BE154" s="10">
        <v>4.693968119</v>
      </c>
      <c r="BF154" s="10">
        <v>4.5762975790000002</v>
      </c>
      <c r="BG154" s="10">
        <v>4.0940422549999997</v>
      </c>
      <c r="BH154" s="10">
        <v>-1.6220886050000001</v>
      </c>
      <c r="BI154" s="10">
        <v>-1.661120723</v>
      </c>
      <c r="BJ154" s="10">
        <v>-1.738046553</v>
      </c>
      <c r="BK154" s="10">
        <v>-1.701502834</v>
      </c>
      <c r="BL154" s="10">
        <v>-1.882476217</v>
      </c>
      <c r="BM154" s="10">
        <v>-1.862421957</v>
      </c>
      <c r="BN154" s="10">
        <v>-1.921058175</v>
      </c>
      <c r="BO154" s="10">
        <v>-1.869316945</v>
      </c>
      <c r="BP154" s="10">
        <f>VLOOKUP($B154,[1]PhiInxIrossOut_ggeffects!$A$1:$F$316,2,FALSE)</f>
        <v>1.0696390208566799</v>
      </c>
      <c r="BQ154" s="10">
        <f>VLOOKUP($B154,[2]PhiInxICross_ggeffects!$A$1:$F$316,2,FALSE)</f>
        <v>1.3585611915632001</v>
      </c>
      <c r="BR154" s="10">
        <v>-0.33433287499999997</v>
      </c>
      <c r="BS154" s="10">
        <v>0.52580301900000004</v>
      </c>
      <c r="BT154">
        <v>0.52349011406847901</v>
      </c>
      <c r="BU154">
        <v>0.516495437262395</v>
      </c>
      <c r="BV154">
        <v>0.51299809885935399</v>
      </c>
      <c r="BW154">
        <v>0.50250608365022797</v>
      </c>
      <c r="BX154">
        <v>0.49900874524718603</v>
      </c>
      <c r="BY154">
        <v>0.49026539923958101</v>
      </c>
      <c r="BZ154" s="15">
        <v>0.77840651800000005</v>
      </c>
      <c r="CA154" s="15">
        <v>0.77418649900000003</v>
      </c>
      <c r="CB154" s="15">
        <v>1.1494035899999999</v>
      </c>
      <c r="CC154" s="15">
        <v>0.73409844999999996</v>
      </c>
      <c r="CD154" s="15">
        <v>0.96201486199999997</v>
      </c>
      <c r="CE154" s="15">
        <v>0.62064527599999997</v>
      </c>
      <c r="CF154" s="15">
        <v>1.025686074</v>
      </c>
      <c r="CG154" s="10">
        <v>0.26866397600000003</v>
      </c>
      <c r="CH154" s="10">
        <v>36.948771049999998</v>
      </c>
      <c r="CI154" s="10">
        <v>38.850765330000002</v>
      </c>
      <c r="CJ154" s="10">
        <v>33.408540670000001</v>
      </c>
      <c r="CK154" s="10">
        <v>42.410108219999998</v>
      </c>
      <c r="CL154" s="10">
        <v>49.713874869999998</v>
      </c>
      <c r="CM154" s="10">
        <v>49.120712060000002</v>
      </c>
      <c r="CN154" s="10">
        <v>44.673438269999998</v>
      </c>
      <c r="CO154" s="10">
        <v>-4.1203882439999999</v>
      </c>
      <c r="CP154" s="10">
        <v>-4.5008499029999998</v>
      </c>
      <c r="CQ154" s="10">
        <v>-4.668766068</v>
      </c>
      <c r="CR154" s="10">
        <v>-5.4744164870000001</v>
      </c>
      <c r="CS154" s="10">
        <v>-4.8896387179999996</v>
      </c>
      <c r="CT154" s="10">
        <v>-5.4068585469999997</v>
      </c>
      <c r="CU154" s="10">
        <v>-4.6056620739999996</v>
      </c>
    </row>
    <row r="155" spans="1:99" x14ac:dyDescent="0.25">
      <c r="A155" s="12" t="s">
        <v>1450</v>
      </c>
      <c r="B155" s="12" t="s">
        <v>343</v>
      </c>
      <c r="C155" t="s">
        <v>308</v>
      </c>
      <c r="D155" t="s">
        <v>533</v>
      </c>
      <c r="E155" t="s">
        <v>1687</v>
      </c>
      <c r="F155" t="s">
        <v>344</v>
      </c>
      <c r="G155" t="s">
        <v>162</v>
      </c>
      <c r="H155" t="s">
        <v>160</v>
      </c>
      <c r="I155" t="s">
        <v>155</v>
      </c>
      <c r="J155" t="s">
        <v>155</v>
      </c>
      <c r="K155" s="10">
        <v>0.86621690699999998</v>
      </c>
      <c r="L155" s="10">
        <v>0.87591630799999998</v>
      </c>
      <c r="M155" s="10">
        <v>0.74981590200000003</v>
      </c>
      <c r="N155" s="10">
        <v>0.92567724200000001</v>
      </c>
      <c r="O155" s="10">
        <v>0.87683302799999996</v>
      </c>
      <c r="P155" s="10">
        <v>0.89280211499999995</v>
      </c>
      <c r="Q155" s="10">
        <v>0.78102603599999998</v>
      </c>
      <c r="R155" s="10">
        <v>0.68317089900000005</v>
      </c>
      <c r="S155" s="10">
        <v>0.53783764199999995</v>
      </c>
      <c r="T155" s="10">
        <v>0.56273280299999995</v>
      </c>
      <c r="U155" s="10">
        <v>0.57747122799999995</v>
      </c>
      <c r="V155" s="10">
        <v>0.57188636000000004</v>
      </c>
      <c r="W155" s="10">
        <v>0.58248885299999997</v>
      </c>
      <c r="X155" s="10">
        <v>0.575141079</v>
      </c>
      <c r="Y155" s="10">
        <v>0.58209949599999999</v>
      </c>
      <c r="Z155" s="10">
        <v>0.59571542300000002</v>
      </c>
      <c r="AA155" s="10">
        <v>0.23511538500000001</v>
      </c>
      <c r="AB155" s="10">
        <v>0.220376555</v>
      </c>
      <c r="AC155" s="10">
        <v>0.21010342500000001</v>
      </c>
      <c r="AD155" s="10">
        <v>0.18485903200000001</v>
      </c>
      <c r="AE155" s="10">
        <v>0.202328908</v>
      </c>
      <c r="AF155" s="10">
        <v>0.18735122900000001</v>
      </c>
      <c r="AG155" s="10">
        <v>0.19485609400000001</v>
      </c>
      <c r="AH155" s="10">
        <v>0.17811886499999999</v>
      </c>
      <c r="AI155" s="10">
        <v>0.163563498</v>
      </c>
      <c r="AJ155" s="10">
        <v>38.740145460000001</v>
      </c>
      <c r="AK155" s="10">
        <v>37.705517120000003</v>
      </c>
      <c r="AL155" s="10">
        <v>39.622369069999998</v>
      </c>
      <c r="AM155" s="10">
        <v>39.087252120000002</v>
      </c>
      <c r="AN155" s="10">
        <v>40.146469140000001</v>
      </c>
      <c r="AO155" s="10">
        <v>41.614154669999998</v>
      </c>
      <c r="AP155" s="10">
        <v>42.598492800000002</v>
      </c>
      <c r="AQ155" s="10">
        <v>47.211172939999997</v>
      </c>
      <c r="AR155" s="10">
        <v>-5.5564445610000002</v>
      </c>
      <c r="AS155" s="10">
        <v>-7.0442094229999999</v>
      </c>
      <c r="AT155" s="10">
        <v>-7.2204629699999998</v>
      </c>
      <c r="AU155" s="10">
        <v>-6.9185855109999999</v>
      </c>
      <c r="AV155" s="10">
        <v>-7.3319355140000004</v>
      </c>
      <c r="AW155" s="10">
        <v>-7.4263818600000002</v>
      </c>
      <c r="AX155" s="10">
        <v>-7.3441914800000001</v>
      </c>
      <c r="AY155" s="10">
        <v>-7.3552520049999996</v>
      </c>
      <c r="AZ155" s="10">
        <v>4.9283427450000001</v>
      </c>
      <c r="BA155" s="10">
        <v>4.6998938959999998</v>
      </c>
      <c r="BB155" s="10">
        <v>4.8474707449999999</v>
      </c>
      <c r="BC155" s="10">
        <v>4.7750326159999998</v>
      </c>
      <c r="BD155" s="10">
        <v>4.5759438479999996</v>
      </c>
      <c r="BE155" s="10">
        <v>4.7083229209999997</v>
      </c>
      <c r="BF155" s="10">
        <v>4.5666841370000002</v>
      </c>
      <c r="BG155" s="10">
        <v>4.0370882239999997</v>
      </c>
      <c r="BH155" s="10">
        <v>-1.50549307</v>
      </c>
      <c r="BI155" s="10">
        <v>-1.5609910250000001</v>
      </c>
      <c r="BJ155" s="10">
        <v>-1.6719915380000001</v>
      </c>
      <c r="BK155" s="10">
        <v>-1.6252087500000001</v>
      </c>
      <c r="BL155" s="10">
        <v>-1.714884053</v>
      </c>
      <c r="BM155" s="10">
        <v>-1.669461825</v>
      </c>
      <c r="BN155" s="10">
        <v>-1.7497729909999999</v>
      </c>
      <c r="BO155" s="10">
        <v>-1.8602103720000001</v>
      </c>
      <c r="BP155" s="10">
        <f>VLOOKUP($B155,[1]PhiInxIrossOut_ggeffects!$A$1:$F$316,2,FALSE)</f>
        <v>1.15579602878525</v>
      </c>
      <c r="BQ155" s="10">
        <f>VLOOKUP($B155,[2]PhiInxICross_ggeffects!$A$1:$F$316,2,FALSE)</f>
        <v>1.3884937758735501</v>
      </c>
      <c r="BR155" s="10">
        <v>-0.22780557700000001</v>
      </c>
      <c r="BS155" s="10">
        <v>0.52984797299999997</v>
      </c>
      <c r="BT155">
        <v>0.52623384030421905</v>
      </c>
      <c r="BU155">
        <v>0.52914638783273704</v>
      </c>
      <c r="BV155">
        <v>0.53060266159699598</v>
      </c>
      <c r="BW155">
        <v>0.53497148288977203</v>
      </c>
      <c r="BX155">
        <v>0.53642775665403097</v>
      </c>
      <c r="BY155">
        <v>0.540068441064677</v>
      </c>
      <c r="BZ155" s="15">
        <v>1.082888225</v>
      </c>
      <c r="CA155" s="15">
        <v>1.0442642680000001</v>
      </c>
      <c r="CB155" s="15">
        <v>0.77432859799999998</v>
      </c>
      <c r="CC155" s="15">
        <v>0.85488206300000003</v>
      </c>
      <c r="CD155" s="15">
        <v>0.91298820700000005</v>
      </c>
      <c r="CE155" s="15">
        <v>0.82317769699999999</v>
      </c>
      <c r="CF155" s="15">
        <v>1.028423144</v>
      </c>
      <c r="CG155" s="10">
        <v>0.244321487</v>
      </c>
      <c r="CH155" s="10">
        <v>40.551857140000003</v>
      </c>
      <c r="CI155" s="10">
        <v>42.863378580000003</v>
      </c>
      <c r="CJ155" s="10">
        <v>44.290392689999997</v>
      </c>
      <c r="CK155" s="10">
        <v>46.623621589999999</v>
      </c>
      <c r="CL155" s="10">
        <v>49.468950939999999</v>
      </c>
      <c r="CM155" s="10">
        <v>46.109547999999997</v>
      </c>
      <c r="CN155" s="10">
        <v>50.027961310000002</v>
      </c>
      <c r="CO155" s="10">
        <v>-5.1045708569999997</v>
      </c>
      <c r="CP155" s="10">
        <v>-4.9142297700000004</v>
      </c>
      <c r="CQ155" s="10">
        <v>-4.7449101770000004</v>
      </c>
      <c r="CR155" s="10">
        <v>-5.4693742099999998</v>
      </c>
      <c r="CS155" s="10">
        <v>-5.0831908319999997</v>
      </c>
      <c r="CT155" s="10">
        <v>-5.557943936</v>
      </c>
      <c r="CU155" s="10">
        <v>-4.4320019180000001</v>
      </c>
    </row>
    <row r="156" spans="1:99" x14ac:dyDescent="0.25">
      <c r="A156" s="12" t="s">
        <v>1453</v>
      </c>
      <c r="B156" s="12" t="s">
        <v>345</v>
      </c>
      <c r="C156" t="s">
        <v>308</v>
      </c>
      <c r="D156" t="s">
        <v>533</v>
      </c>
      <c r="E156" t="s">
        <v>1687</v>
      </c>
      <c r="F156" t="s">
        <v>344</v>
      </c>
      <c r="G156" t="s">
        <v>277</v>
      </c>
      <c r="H156" t="s">
        <v>155</v>
      </c>
      <c r="I156" t="s">
        <v>155</v>
      </c>
      <c r="J156" t="s">
        <v>155</v>
      </c>
      <c r="K156" s="10">
        <v>1.0724255760000001</v>
      </c>
      <c r="L156" s="10">
        <v>0.69169149200000002</v>
      </c>
      <c r="M156" s="10">
        <v>0.80459148999999996</v>
      </c>
      <c r="N156" s="10">
        <v>0.78165397299999995</v>
      </c>
      <c r="O156" s="10">
        <v>0.66786879899999996</v>
      </c>
      <c r="P156" s="10">
        <v>0.85524667799999998</v>
      </c>
      <c r="Q156" s="10">
        <v>1.056689242</v>
      </c>
      <c r="R156" s="10">
        <v>0.72027547599999997</v>
      </c>
      <c r="S156" s="10">
        <v>0.52977227199999999</v>
      </c>
      <c r="T156" s="10">
        <v>0.56655636300000001</v>
      </c>
      <c r="U156" s="10">
        <v>0.57098317799999998</v>
      </c>
      <c r="V156" s="10">
        <v>0.57443425699999995</v>
      </c>
      <c r="W156" s="10">
        <v>0.58578088699999997</v>
      </c>
      <c r="X156" s="10">
        <v>0.57375568099999996</v>
      </c>
      <c r="Y156" s="10">
        <v>0.57380425599999996</v>
      </c>
      <c r="Z156" s="10">
        <v>0.596987657</v>
      </c>
      <c r="AA156" s="10">
        <v>0.23572436699999999</v>
      </c>
      <c r="AB156" s="10">
        <v>0.23915524199999999</v>
      </c>
      <c r="AC156" s="10">
        <v>0.19099804200000001</v>
      </c>
      <c r="AD156" s="10">
        <v>0.193305962</v>
      </c>
      <c r="AE156" s="10">
        <v>0.188317231</v>
      </c>
      <c r="AF156" s="10">
        <v>0.168245847</v>
      </c>
      <c r="AG156" s="10">
        <v>0.19265255100000001</v>
      </c>
      <c r="AH156" s="10">
        <v>0.20277303799999999</v>
      </c>
      <c r="AI156" s="10">
        <v>0.16390680699999999</v>
      </c>
      <c r="AJ156" s="10">
        <v>43.650849739999998</v>
      </c>
      <c r="AK156" s="10">
        <v>43.651331620000001</v>
      </c>
      <c r="AL156" s="10">
        <v>42.233709840000003</v>
      </c>
      <c r="AM156" s="10">
        <v>47.302998150000001</v>
      </c>
      <c r="AN156" s="10">
        <v>48.57839912</v>
      </c>
      <c r="AO156" s="10">
        <v>45.224527360000003</v>
      </c>
      <c r="AP156" s="10">
        <v>45.386711349999999</v>
      </c>
      <c r="AQ156" s="10">
        <v>48.027531789999998</v>
      </c>
      <c r="AR156" s="10">
        <v>-5.3930502850000002</v>
      </c>
      <c r="AS156" s="10">
        <v>-7.136493711</v>
      </c>
      <c r="AT156" s="10">
        <v>-6.8970976740000003</v>
      </c>
      <c r="AU156" s="10">
        <v>-7.8510125759999996</v>
      </c>
      <c r="AV156" s="10">
        <v>-6.5907097319999997</v>
      </c>
      <c r="AW156" s="10">
        <v>-8.1332969160000008</v>
      </c>
      <c r="AX156" s="10">
        <v>-6.671503661</v>
      </c>
      <c r="AY156" s="10">
        <v>-7.3458348000000004</v>
      </c>
      <c r="AZ156" s="10">
        <v>5.000791768</v>
      </c>
      <c r="BA156" s="10">
        <v>4.6926417139999996</v>
      </c>
      <c r="BB156" s="10">
        <v>4.8171756800000001</v>
      </c>
      <c r="BC156" s="10">
        <v>4.7094995849999997</v>
      </c>
      <c r="BD156" s="10">
        <v>4.5385376300000004</v>
      </c>
      <c r="BE156" s="10">
        <v>4.7022373980000003</v>
      </c>
      <c r="BF156" s="10">
        <v>4.5850300959999997</v>
      </c>
      <c r="BG156" s="10">
        <v>4.0014122209999998</v>
      </c>
      <c r="BH156" s="10">
        <v>-1.4553019629999999</v>
      </c>
      <c r="BI156" s="10">
        <v>-1.6385905709999999</v>
      </c>
      <c r="BJ156" s="10">
        <v>-1.646843155</v>
      </c>
      <c r="BK156" s="10">
        <v>-1.680235315</v>
      </c>
      <c r="BL156" s="10">
        <v>-1.794154102</v>
      </c>
      <c r="BM156" s="10">
        <v>-1.685107337</v>
      </c>
      <c r="BN156" s="10">
        <v>-1.691631117</v>
      </c>
      <c r="BO156" s="10">
        <v>-1.8697800259999999</v>
      </c>
      <c r="BP156" s="10">
        <f>VLOOKUP($B156,[1]PhiInxIrossOut_ggeffects!$A$1:$F$316,2,FALSE)</f>
        <v>1.23214515407096</v>
      </c>
      <c r="BQ156" s="10">
        <f>VLOOKUP($B156,[2]PhiInxICross_ggeffects!$A$1:$F$316,2,FALSE)</f>
        <v>1.3775615281257001</v>
      </c>
      <c r="BR156" s="10">
        <v>-0.20222127200000001</v>
      </c>
      <c r="BS156" s="10">
        <v>0.53316866200000002</v>
      </c>
      <c r="BT156">
        <v>0.53653384030421902</v>
      </c>
      <c r="BU156">
        <v>0.54324638783273704</v>
      </c>
      <c r="BV156">
        <v>0.546602661596996</v>
      </c>
      <c r="BW156">
        <v>0.55667148288977197</v>
      </c>
      <c r="BX156">
        <v>0.56002775665403004</v>
      </c>
      <c r="BY156">
        <v>0.56841844106467698</v>
      </c>
      <c r="BZ156" s="15">
        <v>1.064685737</v>
      </c>
      <c r="CA156" s="15">
        <v>1.0342682240000001</v>
      </c>
      <c r="CB156" s="15">
        <v>0.81514938100000001</v>
      </c>
      <c r="CC156" s="15">
        <v>0.96703578300000004</v>
      </c>
      <c r="CD156" s="15">
        <v>0.93518667499999997</v>
      </c>
      <c r="CE156" s="15">
        <v>0.79866256000000002</v>
      </c>
      <c r="CF156" s="15">
        <v>1.0111675529999999</v>
      </c>
      <c r="CG156" s="10">
        <v>0.23231601499999999</v>
      </c>
      <c r="CH156" s="10">
        <v>43.131678340000001</v>
      </c>
      <c r="CI156" s="10">
        <v>42.2442517</v>
      </c>
      <c r="CJ156" s="10">
        <v>42.386020160000001</v>
      </c>
      <c r="CK156" s="10">
        <v>47.09141588</v>
      </c>
      <c r="CL156" s="10">
        <v>50.232944119999999</v>
      </c>
      <c r="CM156" s="10">
        <v>48.892844959999998</v>
      </c>
      <c r="CN156" s="10">
        <v>43.258199939999997</v>
      </c>
      <c r="CO156" s="10">
        <v>-5.749182727</v>
      </c>
      <c r="CP156" s="10">
        <v>-5.5588416399999998</v>
      </c>
      <c r="CQ156" s="10">
        <v>-4.6913191259999998</v>
      </c>
      <c r="CR156" s="10">
        <v>-5.3708183920000003</v>
      </c>
      <c r="CS156" s="10">
        <v>-4.9409192669999999</v>
      </c>
      <c r="CT156" s="10">
        <v>-5.6554844649999998</v>
      </c>
      <c r="CU156" s="10">
        <v>-4.393399123</v>
      </c>
    </row>
    <row r="157" spans="1:99" x14ac:dyDescent="0.25">
      <c r="A157" s="12" t="s">
        <v>1456</v>
      </c>
      <c r="B157" s="12" t="s">
        <v>346</v>
      </c>
      <c r="C157" t="s">
        <v>308</v>
      </c>
      <c r="D157" t="s">
        <v>533</v>
      </c>
      <c r="E157" t="s">
        <v>1687</v>
      </c>
      <c r="F157" t="s">
        <v>344</v>
      </c>
      <c r="G157" t="s">
        <v>347</v>
      </c>
      <c r="H157" t="s">
        <v>158</v>
      </c>
      <c r="I157" t="s">
        <v>155</v>
      </c>
      <c r="J157" t="s">
        <v>155</v>
      </c>
      <c r="K157" s="10">
        <v>0.76777225599999999</v>
      </c>
      <c r="L157" s="10">
        <v>0.81246772499999997</v>
      </c>
      <c r="M157" s="10">
        <v>0.77339704099999995</v>
      </c>
      <c r="N157" s="10">
        <v>0.64973477000000002</v>
      </c>
      <c r="O157" s="10">
        <v>0.51165195799999996</v>
      </c>
      <c r="P157" s="10">
        <v>0.69682096100000002</v>
      </c>
      <c r="Q157" s="10">
        <v>0.583719557</v>
      </c>
      <c r="R157" s="10">
        <v>0.51016205699999995</v>
      </c>
      <c r="S157" s="10">
        <v>0.48314298999999999</v>
      </c>
      <c r="T157" s="10">
        <v>0.55638978500000003</v>
      </c>
      <c r="U157" s="10">
        <v>0.54370145299999995</v>
      </c>
      <c r="V157" s="10">
        <v>0.55289301700000004</v>
      </c>
      <c r="W157" s="10">
        <v>0.57976021499999997</v>
      </c>
      <c r="X157" s="10">
        <v>0.55859275600000002</v>
      </c>
      <c r="Y157" s="10">
        <v>0.567252058</v>
      </c>
      <c r="Z157" s="10">
        <v>0.58501389000000004</v>
      </c>
      <c r="AA157" s="10">
        <v>0.27444375100000001</v>
      </c>
      <c r="AB157" s="10">
        <v>0.24283463899999999</v>
      </c>
      <c r="AC157" s="10">
        <v>0.191435989</v>
      </c>
      <c r="AD157" s="10">
        <v>0.199995275</v>
      </c>
      <c r="AE157" s="10">
        <v>0.17764163999999999</v>
      </c>
      <c r="AF157" s="10">
        <v>0.14460446199999999</v>
      </c>
      <c r="AG157" s="10">
        <v>0.17688325499999999</v>
      </c>
      <c r="AH157" s="10">
        <v>0.15806223799999999</v>
      </c>
      <c r="AI157" s="10">
        <v>0.14096001799999999</v>
      </c>
      <c r="AJ157" s="10">
        <v>38.245170229999999</v>
      </c>
      <c r="AK157" s="10">
        <v>38.278407250000001</v>
      </c>
      <c r="AL157" s="10">
        <v>37.627255859999998</v>
      </c>
      <c r="AM157" s="10">
        <v>40.69192932</v>
      </c>
      <c r="AN157" s="10">
        <v>41.233615049999997</v>
      </c>
      <c r="AO157" s="10">
        <v>39.478194340000002</v>
      </c>
      <c r="AP157" s="10">
        <v>39.532286370000001</v>
      </c>
      <c r="AQ157" s="10">
        <v>42.081392399999999</v>
      </c>
      <c r="AR157" s="10">
        <v>-4.7951867479999999</v>
      </c>
      <c r="AS157" s="10">
        <v>-4.6394653190000001</v>
      </c>
      <c r="AT157" s="10">
        <v>-4.0374813469999999</v>
      </c>
      <c r="AU157" s="10">
        <v>-4.3060166149999999</v>
      </c>
      <c r="AV157" s="10">
        <v>-3.759835131</v>
      </c>
      <c r="AW157" s="10">
        <v>-5.4638181640000001</v>
      </c>
      <c r="AX157" s="10">
        <v>-5.3860495879999997</v>
      </c>
      <c r="AY157" s="10">
        <v>-5.5651386690000004</v>
      </c>
      <c r="AZ157" s="10">
        <v>5.0319666759999997</v>
      </c>
      <c r="BA157" s="10">
        <v>4.6686859959999998</v>
      </c>
      <c r="BB157" s="10">
        <v>4.912733888</v>
      </c>
      <c r="BC157" s="10">
        <v>4.7848278210000004</v>
      </c>
      <c r="BD157" s="10">
        <v>4.5169155419999996</v>
      </c>
      <c r="BE157" s="10">
        <v>4.7039814419999999</v>
      </c>
      <c r="BF157" s="10">
        <v>4.5638589449999998</v>
      </c>
      <c r="BG157" s="10">
        <v>4.0164663220000003</v>
      </c>
      <c r="BH157" s="10">
        <v>-1.5044479770000001</v>
      </c>
      <c r="BI157" s="10">
        <v>-1.696431722</v>
      </c>
      <c r="BJ157" s="10">
        <v>-1.6745318140000001</v>
      </c>
      <c r="BK157" s="10">
        <v>-1.779115883</v>
      </c>
      <c r="BL157" s="10">
        <v>-1.9503982550000001</v>
      </c>
      <c r="BM157" s="10">
        <v>-1.788054442</v>
      </c>
      <c r="BN157" s="10">
        <v>-1.8990478639999999</v>
      </c>
      <c r="BO157" s="10">
        <v>-2.0254734139999999</v>
      </c>
      <c r="BP157" s="10">
        <f>VLOOKUP($B157,[1]PhiInxIrossOut_ggeffects!$A$1:$F$316,2,FALSE)</f>
        <v>1.03862485018026</v>
      </c>
      <c r="BQ157" s="10">
        <f>VLOOKUP($B157,[2]PhiInxICross_ggeffects!$A$1:$F$316,2,FALSE)</f>
        <v>1.2676489042507</v>
      </c>
      <c r="BR157" s="10">
        <v>-4.0421226999999997E-2</v>
      </c>
      <c r="BS157" s="10">
        <v>0.51877901000000004</v>
      </c>
      <c r="BT157">
        <v>0.51995019011410604</v>
      </c>
      <c r="BU157">
        <v>0.49509239543729999</v>
      </c>
      <c r="BV157">
        <v>0.48266349809889703</v>
      </c>
      <c r="BW157">
        <v>0.44537680608368801</v>
      </c>
      <c r="BX157">
        <v>0.43294790874528499</v>
      </c>
      <c r="BY157">
        <v>0.40187566539927699</v>
      </c>
      <c r="BZ157" s="15">
        <v>1.1789746969999999</v>
      </c>
      <c r="CA157" s="15">
        <v>0.89131672399999995</v>
      </c>
      <c r="CB157" s="15">
        <v>0.80129156000000001</v>
      </c>
      <c r="CC157" s="15">
        <v>0.93297748400000002</v>
      </c>
      <c r="CD157" s="15">
        <v>1.1523718190000001</v>
      </c>
      <c r="CE157" s="15">
        <v>0.85992526599999997</v>
      </c>
      <c r="CF157" s="15">
        <v>6.4116690600000004</v>
      </c>
      <c r="CG157" s="10">
        <v>0.26568668299999998</v>
      </c>
      <c r="CH157" s="10">
        <v>43.66344926</v>
      </c>
      <c r="CI157" s="10">
        <v>42.9923766</v>
      </c>
      <c r="CJ157" s="10">
        <v>40.254576649999997</v>
      </c>
      <c r="CK157" s="10">
        <v>35.757201420000001</v>
      </c>
      <c r="CL157" s="10">
        <v>44.523933069999998</v>
      </c>
      <c r="CM157" s="10">
        <v>44.904363150000002</v>
      </c>
      <c r="CN157" s="10">
        <v>31.084326000000001</v>
      </c>
      <c r="CO157" s="10">
        <v>-5.8286951690000004</v>
      </c>
      <c r="CP157" s="10">
        <v>-5.6508442949999997</v>
      </c>
      <c r="CQ157" s="10">
        <v>-5.8374957800000002</v>
      </c>
      <c r="CR157" s="10">
        <v>-6.2959182709999997</v>
      </c>
      <c r="CS157" s="10">
        <v>-6.0096565980000003</v>
      </c>
      <c r="CT157" s="10">
        <v>-6.262083906</v>
      </c>
      <c r="CU157" s="10">
        <v>-4.6814981260000001</v>
      </c>
    </row>
    <row r="158" spans="1:99" x14ac:dyDescent="0.25">
      <c r="A158" s="12" t="s">
        <v>1459</v>
      </c>
      <c r="B158" s="12" t="s">
        <v>348</v>
      </c>
      <c r="C158" t="s">
        <v>308</v>
      </c>
      <c r="D158" t="s">
        <v>533</v>
      </c>
      <c r="E158" t="s">
        <v>1687</v>
      </c>
      <c r="F158" t="s">
        <v>344</v>
      </c>
      <c r="G158" t="s">
        <v>349</v>
      </c>
      <c r="H158" t="s">
        <v>155</v>
      </c>
      <c r="I158" t="s">
        <v>155</v>
      </c>
      <c r="J158" t="s">
        <v>155</v>
      </c>
      <c r="K158" s="10">
        <v>0.95072251299999999</v>
      </c>
      <c r="L158" s="10">
        <v>0.82621806600000003</v>
      </c>
      <c r="M158" s="10">
        <v>0.625015871</v>
      </c>
      <c r="N158" s="10">
        <v>1.141485917</v>
      </c>
      <c r="O158" s="10">
        <v>0.77633063400000002</v>
      </c>
      <c r="P158" s="10">
        <v>1.1580896169999999</v>
      </c>
      <c r="Q158" s="10">
        <v>1.050731291</v>
      </c>
      <c r="R158" s="10">
        <v>1.160510514</v>
      </c>
      <c r="S158" s="10">
        <v>0.524301079</v>
      </c>
      <c r="T158" s="10">
        <v>0.54875375900000001</v>
      </c>
      <c r="U158" s="10">
        <v>0.56880744800000005</v>
      </c>
      <c r="V158" s="10">
        <v>0.54663895900000004</v>
      </c>
      <c r="W158" s="10">
        <v>0.56840350500000003</v>
      </c>
      <c r="X158" s="10">
        <v>0.54192078300000002</v>
      </c>
      <c r="Y158" s="10">
        <v>0.55323771600000005</v>
      </c>
      <c r="Z158" s="10">
        <v>0.564302317</v>
      </c>
      <c r="AA158" s="10">
        <v>0.23402403299999999</v>
      </c>
      <c r="AB158" s="10">
        <v>0.23570142499999999</v>
      </c>
      <c r="AC158" s="10">
        <v>0.21741185800000001</v>
      </c>
      <c r="AD158" s="10">
        <v>0.181980055</v>
      </c>
      <c r="AE158" s="10">
        <v>0.23695812299999999</v>
      </c>
      <c r="AF158" s="10">
        <v>0.19257587400000001</v>
      </c>
      <c r="AG158" s="10">
        <v>0.24476642400000001</v>
      </c>
      <c r="AH158" s="10">
        <v>0.22363008600000001</v>
      </c>
      <c r="AI158" s="10">
        <v>0.22389276899999999</v>
      </c>
      <c r="AJ158" s="10">
        <v>39.960435250000003</v>
      </c>
      <c r="AK158" s="10">
        <v>41.375939379999998</v>
      </c>
      <c r="AL158" s="10">
        <v>41.307829560000002</v>
      </c>
      <c r="AM158" s="10">
        <v>41.758642479999999</v>
      </c>
      <c r="AN158" s="10">
        <v>43.577778840000001</v>
      </c>
      <c r="AO158" s="10">
        <v>41.481704639999997</v>
      </c>
      <c r="AP158" s="10">
        <v>39.7342637</v>
      </c>
      <c r="AQ158" s="10">
        <v>34.484369790000002</v>
      </c>
      <c r="AR158" s="10">
        <v>-4.828911154</v>
      </c>
      <c r="AS158" s="10">
        <v>-6.4595985760000003</v>
      </c>
      <c r="AT158" s="10">
        <v>-7.2725919120000002</v>
      </c>
      <c r="AU158" s="10">
        <v>-6.9021764900000004</v>
      </c>
      <c r="AV158" s="10">
        <v>-6.9772584799999997</v>
      </c>
      <c r="AW158" s="10">
        <v>-6.8970435639999996</v>
      </c>
      <c r="AX158" s="10">
        <v>-6.6711445510000003</v>
      </c>
      <c r="AY158" s="10">
        <v>-6.5097547169999999</v>
      </c>
      <c r="AZ158" s="10">
        <v>4.9799633759999997</v>
      </c>
      <c r="BA158" s="10">
        <v>4.7760837220000001</v>
      </c>
      <c r="BB158" s="10">
        <v>4.8147609320000004</v>
      </c>
      <c r="BC158" s="10">
        <v>4.8077995839999996</v>
      </c>
      <c r="BD158" s="10">
        <v>4.5732576309999997</v>
      </c>
      <c r="BE158" s="10">
        <v>4.7353544530000002</v>
      </c>
      <c r="BF158" s="10">
        <v>4.6316348559999998</v>
      </c>
      <c r="BG158" s="10">
        <v>4.0380716750000003</v>
      </c>
      <c r="BH158" s="10">
        <v>-1.417700256</v>
      </c>
      <c r="BI158" s="10">
        <v>-1.5016967480000001</v>
      </c>
      <c r="BJ158" s="10">
        <v>-1.6582312219999999</v>
      </c>
      <c r="BK158" s="10">
        <v>-1.4926855720000001</v>
      </c>
      <c r="BL158" s="10">
        <v>-1.659686966</v>
      </c>
      <c r="BM158" s="10">
        <v>-1.4926878779999999</v>
      </c>
      <c r="BN158" s="10">
        <v>-1.567852316</v>
      </c>
      <c r="BO158" s="10">
        <v>-1.6210773489999999</v>
      </c>
      <c r="BP158" s="10">
        <f>VLOOKUP($B158,[1]PhiInxIrossOut_ggeffects!$A$1:$F$316,2,FALSE)</f>
        <v>1.07318894820407</v>
      </c>
      <c r="BQ158" s="10">
        <f>VLOOKUP($B158,[2]PhiInxICross_ggeffects!$A$1:$F$316,2,FALSE)</f>
        <v>1.2138519315631999</v>
      </c>
      <c r="BR158" s="10">
        <v>-0.27477965700000001</v>
      </c>
      <c r="BS158" s="10">
        <v>0.51954427199999997</v>
      </c>
      <c r="BT158">
        <v>0.53953041825098702</v>
      </c>
      <c r="BU158">
        <v>0.506283269962014</v>
      </c>
      <c r="BV158">
        <v>0.489659695817527</v>
      </c>
      <c r="BW158">
        <v>0.43978897338406803</v>
      </c>
      <c r="BX158">
        <v>0.42316539923958202</v>
      </c>
      <c r="BY158">
        <v>0.381606463878366</v>
      </c>
      <c r="BZ158" s="15">
        <v>1.013294621</v>
      </c>
      <c r="CA158" s="15">
        <v>0.94563247699999997</v>
      </c>
      <c r="CB158" s="15">
        <v>0.95376900899999995</v>
      </c>
      <c r="CC158" s="15">
        <v>0.80485767100000005</v>
      </c>
      <c r="CD158" s="15">
        <v>0.97091011999999999</v>
      </c>
      <c r="CE158" s="15">
        <v>0.76305306699999997</v>
      </c>
      <c r="CF158" s="15">
        <v>11.29894914</v>
      </c>
      <c r="CG158" s="10">
        <v>0.27693256599999999</v>
      </c>
      <c r="CH158" s="10">
        <v>45.994095459999997</v>
      </c>
      <c r="CI158" s="10">
        <v>46.250254120000001</v>
      </c>
      <c r="CJ158" s="10">
        <v>46.286421240000003</v>
      </c>
      <c r="CK158" s="10">
        <v>45.884317709999998</v>
      </c>
      <c r="CL158" s="10">
        <v>50.298213390000001</v>
      </c>
      <c r="CM158" s="10">
        <v>48.934933450000003</v>
      </c>
      <c r="CN158" s="10">
        <v>51.668551180000001</v>
      </c>
      <c r="CO158" s="10">
        <v>-5.5273204040000001</v>
      </c>
      <c r="CP158" s="10">
        <v>-4.4813997089999997</v>
      </c>
      <c r="CQ158" s="10">
        <v>-4.9803065249999996</v>
      </c>
      <c r="CR158" s="10">
        <v>-4.9965754670000004</v>
      </c>
      <c r="CS158" s="10">
        <v>-4.9638651239999998</v>
      </c>
      <c r="CT158" s="10">
        <v>-5.2350277519999997</v>
      </c>
      <c r="CU158" s="10">
        <v>-3.4383612819999998</v>
      </c>
    </row>
    <row r="159" spans="1:99" x14ac:dyDescent="0.25">
      <c r="A159" s="12" t="s">
        <v>1462</v>
      </c>
      <c r="B159" s="12" t="s">
        <v>350</v>
      </c>
      <c r="C159" t="s">
        <v>308</v>
      </c>
      <c r="D159" t="s">
        <v>533</v>
      </c>
      <c r="E159" t="s">
        <v>1687</v>
      </c>
      <c r="F159" t="s">
        <v>344</v>
      </c>
      <c r="G159" t="s">
        <v>257</v>
      </c>
      <c r="H159" t="s">
        <v>155</v>
      </c>
      <c r="I159" t="s">
        <v>155</v>
      </c>
      <c r="J159" t="s">
        <v>155</v>
      </c>
      <c r="K159" s="10">
        <v>0.92128671799999995</v>
      </c>
      <c r="L159" s="10">
        <v>0.66380792499999997</v>
      </c>
      <c r="M159" s="10">
        <v>0.64019937400000004</v>
      </c>
      <c r="N159" s="10">
        <v>0.67027488599999996</v>
      </c>
      <c r="O159" s="10">
        <v>0.64484475900000005</v>
      </c>
      <c r="P159" s="10">
        <v>0.67760130600000001</v>
      </c>
      <c r="Q159" s="10">
        <v>0.566708777</v>
      </c>
      <c r="R159" s="10">
        <v>0.47106251599999999</v>
      </c>
      <c r="S159" s="10">
        <v>0.50358180699999999</v>
      </c>
      <c r="T159" s="10">
        <v>0.562902613</v>
      </c>
      <c r="U159" s="10">
        <v>0.56275830199999999</v>
      </c>
      <c r="V159" s="10">
        <v>0.56631568700000001</v>
      </c>
      <c r="W159" s="10">
        <v>0.57681187499999997</v>
      </c>
      <c r="X159" s="10">
        <v>0.56712538400000001</v>
      </c>
      <c r="Y159" s="10">
        <v>0.569937896</v>
      </c>
      <c r="Z159" s="10">
        <v>0.59056997099999997</v>
      </c>
      <c r="AA159" s="10">
        <v>0.27131449499999999</v>
      </c>
      <c r="AB159" s="10">
        <v>0.23952055</v>
      </c>
      <c r="AC159" s="10">
        <v>0.177934491</v>
      </c>
      <c r="AD159" s="10">
        <v>0.17213879000000001</v>
      </c>
      <c r="AE159" s="10">
        <v>0.17201223099999999</v>
      </c>
      <c r="AF159" s="10">
        <v>0.15981293699999999</v>
      </c>
      <c r="AG159" s="10">
        <v>0.168706994</v>
      </c>
      <c r="AH159" s="10">
        <v>0.155674277</v>
      </c>
      <c r="AI159" s="10">
        <v>0.13417294900000001</v>
      </c>
      <c r="AJ159" s="10">
        <v>46.140142179999998</v>
      </c>
      <c r="AK159" s="10">
        <v>42.986303620000001</v>
      </c>
      <c r="AL159" s="10">
        <v>42.561162729999999</v>
      </c>
      <c r="AM159" s="10">
        <v>43.061108359999999</v>
      </c>
      <c r="AN159" s="10">
        <v>40.140575300000002</v>
      </c>
      <c r="AO159" s="10">
        <v>44.353141950000001</v>
      </c>
      <c r="AP159" s="10">
        <v>49.425322129999998</v>
      </c>
      <c r="AQ159" s="10">
        <v>49.108353010000002</v>
      </c>
      <c r="AR159" s="10">
        <v>-5.5972084779999998</v>
      </c>
      <c r="AS159" s="10">
        <v>-6.6442177610000002</v>
      </c>
      <c r="AT159" s="10">
        <v>-5.9140014699999996</v>
      </c>
      <c r="AU159" s="10">
        <v>-4.599530874</v>
      </c>
      <c r="AV159" s="10">
        <v>-5.7734311810000003</v>
      </c>
      <c r="AW159" s="10">
        <v>-5.8280812900000001</v>
      </c>
      <c r="AX159" s="10">
        <v>-5.9205521709999998</v>
      </c>
      <c r="AY159" s="10">
        <v>-5.8453875169999998</v>
      </c>
      <c r="AZ159" s="10">
        <v>5.0872804279999997</v>
      </c>
      <c r="BA159" s="10">
        <v>4.7793836389999997</v>
      </c>
      <c r="BB159" s="10">
        <v>4.9571271489999997</v>
      </c>
      <c r="BC159" s="10">
        <v>4.8352202499999999</v>
      </c>
      <c r="BD159" s="10">
        <v>4.6778282410000003</v>
      </c>
      <c r="BE159" s="10">
        <v>4.7956723429999997</v>
      </c>
      <c r="BF159" s="10">
        <v>4.7188211940000002</v>
      </c>
      <c r="BG159" s="10">
        <v>4.137693906</v>
      </c>
      <c r="BH159" s="10">
        <v>-1.609736678</v>
      </c>
      <c r="BI159" s="10">
        <v>-1.7754293619999999</v>
      </c>
      <c r="BJ159" s="10">
        <v>-1.822414194</v>
      </c>
      <c r="BK159" s="10">
        <v>-1.836139009</v>
      </c>
      <c r="BL159" s="10">
        <v>-1.9067246819999999</v>
      </c>
      <c r="BM159" s="10">
        <v>-1.871479079</v>
      </c>
      <c r="BN159" s="10">
        <v>-1.9497575810000001</v>
      </c>
      <c r="BO159" s="10">
        <v>-2.095742156</v>
      </c>
      <c r="BP159" s="10">
        <f>VLOOKUP($B159,[1]PhiInxIrossOut_ggeffects!$A$1:$F$316,2,FALSE)</f>
        <v>1.1024454448566801</v>
      </c>
      <c r="BQ159" s="10">
        <f>VLOOKUP($B159,[2]PhiInxICross_ggeffects!$A$1:$F$316,2,FALSE)</f>
        <v>1.3184207830007</v>
      </c>
      <c r="BR159" s="10">
        <v>-0.37219709400000001</v>
      </c>
      <c r="BS159" s="10">
        <v>0.52736087300000001</v>
      </c>
      <c r="BT159">
        <v>0.53632737642589201</v>
      </c>
      <c r="BU159">
        <v>0.52680494296581704</v>
      </c>
      <c r="BV159">
        <v>0.52204372623577899</v>
      </c>
      <c r="BW159">
        <v>0.50776007604566498</v>
      </c>
      <c r="BX159">
        <v>0.50299885931562704</v>
      </c>
      <c r="BY159">
        <v>0.49109581749053299</v>
      </c>
      <c r="BZ159" s="15">
        <v>0.81298946699999997</v>
      </c>
      <c r="CA159" s="15">
        <v>0.70271693899999998</v>
      </c>
      <c r="CB159" s="15">
        <v>0.91948653199999997</v>
      </c>
      <c r="CC159" s="15">
        <v>0.68251373599999998</v>
      </c>
      <c r="CD159" s="15">
        <v>0.94862167600000002</v>
      </c>
      <c r="CE159" s="15">
        <v>0.72214230800000001</v>
      </c>
      <c r="CF159" s="15">
        <v>1.1158203369999999</v>
      </c>
      <c r="CG159" s="10">
        <v>0.26587977099999999</v>
      </c>
      <c r="CH159" s="10">
        <v>41.133210550000001</v>
      </c>
      <c r="CI159" s="10">
        <v>43.171713879999999</v>
      </c>
      <c r="CJ159" s="10">
        <v>42.852442320000002</v>
      </c>
      <c r="CK159" s="10">
        <v>41.917180780000002</v>
      </c>
      <c r="CL159" s="10">
        <v>48.409620029999999</v>
      </c>
      <c r="CM159" s="10">
        <v>48.11008047</v>
      </c>
      <c r="CN159" s="10">
        <v>45.233948650000002</v>
      </c>
      <c r="CO159" s="10">
        <v>-5.3065243320000004</v>
      </c>
      <c r="CP159" s="10">
        <v>-5.6982271830000002</v>
      </c>
      <c r="CQ159" s="10">
        <v>-5.7287510020000001</v>
      </c>
      <c r="CR159" s="10">
        <v>-6.5606308689999997</v>
      </c>
      <c r="CS159" s="10">
        <v>-6.012074718</v>
      </c>
      <c r="CT159" s="10">
        <v>-6.2844863670000004</v>
      </c>
      <c r="CU159" s="10">
        <v>-5.3296602709999998</v>
      </c>
    </row>
    <row r="160" spans="1:99" x14ac:dyDescent="0.25">
      <c r="A160" s="12" t="s">
        <v>1465</v>
      </c>
      <c r="B160" s="12" t="s">
        <v>351</v>
      </c>
      <c r="C160" t="s">
        <v>308</v>
      </c>
      <c r="D160" t="s">
        <v>533</v>
      </c>
      <c r="E160" t="s">
        <v>1687</v>
      </c>
      <c r="F160" t="s">
        <v>344</v>
      </c>
      <c r="G160" t="s">
        <v>352</v>
      </c>
      <c r="H160" t="s">
        <v>155</v>
      </c>
      <c r="I160" t="s">
        <v>155</v>
      </c>
      <c r="J160" t="s">
        <v>155</v>
      </c>
      <c r="K160" s="10">
        <v>0.85782064199999997</v>
      </c>
      <c r="L160" s="10">
        <v>0.760706259</v>
      </c>
      <c r="M160" s="10">
        <v>0.85814412299999998</v>
      </c>
      <c r="N160" s="10">
        <v>1.0238446320000001</v>
      </c>
      <c r="O160" s="10">
        <v>1.022712144</v>
      </c>
      <c r="P160" s="10">
        <v>0.82662911800000005</v>
      </c>
      <c r="Q160" s="10">
        <v>0.81513601800000002</v>
      </c>
      <c r="R160" s="10">
        <v>0.70491117299999995</v>
      </c>
      <c r="S160" s="10">
        <v>0.53738109499999998</v>
      </c>
      <c r="T160" s="10">
        <v>0.56332204900000005</v>
      </c>
      <c r="U160" s="10">
        <v>0.56806778000000002</v>
      </c>
      <c r="V160" s="10">
        <v>0.56694773300000001</v>
      </c>
      <c r="W160" s="10">
        <v>0.57765653100000003</v>
      </c>
      <c r="X160" s="10">
        <v>0.57509249299999998</v>
      </c>
      <c r="Y160" s="10">
        <v>0.57365279499999999</v>
      </c>
      <c r="Z160" s="10">
        <v>0.592158764</v>
      </c>
      <c r="AA160" s="10">
        <v>0.23643995300000001</v>
      </c>
      <c r="AB160" s="10">
        <v>0.216938099</v>
      </c>
      <c r="AC160" s="10">
        <v>0.20050078800000001</v>
      </c>
      <c r="AD160" s="10">
        <v>0.20072492</v>
      </c>
      <c r="AE160" s="10">
        <v>0.21217496399999999</v>
      </c>
      <c r="AF160" s="10">
        <v>0.20090179699999999</v>
      </c>
      <c r="AG160" s="10">
        <v>0.189884099</v>
      </c>
      <c r="AH160" s="10">
        <v>0.188659517</v>
      </c>
      <c r="AI160" s="10">
        <v>0.16808431600000001</v>
      </c>
      <c r="AJ160" s="10">
        <v>38.674044350000003</v>
      </c>
      <c r="AK160" s="10">
        <v>39.077414509999997</v>
      </c>
      <c r="AL160" s="10">
        <v>38.160946449999997</v>
      </c>
      <c r="AM160" s="10">
        <v>38.470912239999997</v>
      </c>
      <c r="AN160" s="10">
        <v>36.66405409</v>
      </c>
      <c r="AO160" s="10">
        <v>38.816322149999998</v>
      </c>
      <c r="AP160" s="10">
        <v>40.645743009999997</v>
      </c>
      <c r="AQ160" s="10">
        <v>43.735308930000002</v>
      </c>
      <c r="AR160" s="10">
        <v>-5.1348472139999997</v>
      </c>
      <c r="AS160" s="10">
        <v>-5.5782802389999997</v>
      </c>
      <c r="AT160" s="10">
        <v>-5.9866785010000001</v>
      </c>
      <c r="AU160" s="10">
        <v>-6.374602479</v>
      </c>
      <c r="AV160" s="10">
        <v>-6.3435611720000002</v>
      </c>
      <c r="AW160" s="10">
        <v>-6.8315480810000002</v>
      </c>
      <c r="AX160" s="10">
        <v>-6.1369378340000003</v>
      </c>
      <c r="AY160" s="10">
        <v>-6.7515746180000002</v>
      </c>
      <c r="AZ160" s="10">
        <v>4.9346701179999997</v>
      </c>
      <c r="BA160" s="10">
        <v>4.6606019290000003</v>
      </c>
      <c r="BB160" s="10">
        <v>4.8463425400000002</v>
      </c>
      <c r="BC160" s="10">
        <v>4.747828664</v>
      </c>
      <c r="BD160" s="10">
        <v>4.5190815329999996</v>
      </c>
      <c r="BE160" s="10">
        <v>4.6766996670000003</v>
      </c>
      <c r="BF160" s="10">
        <v>4.5977397609999997</v>
      </c>
      <c r="BG160" s="10">
        <v>4.0297915309999999</v>
      </c>
      <c r="BH160" s="10">
        <v>-1.5095053519999999</v>
      </c>
      <c r="BI160" s="10">
        <v>-1.5879105</v>
      </c>
      <c r="BJ160" s="10">
        <v>-1.607333481</v>
      </c>
      <c r="BK160" s="10">
        <v>-1.5899817709999999</v>
      </c>
      <c r="BL160" s="10">
        <v>-1.6590953610000001</v>
      </c>
      <c r="BM160" s="10">
        <v>-1.6771874309999999</v>
      </c>
      <c r="BN160" s="10">
        <v>-1.706305891</v>
      </c>
      <c r="BO160" s="10">
        <v>-1.8336769749999999</v>
      </c>
      <c r="BP160" s="10">
        <f>VLOOKUP($B160,[1]PhiInxIrossOut_ggeffects!$A$1:$F$316,2,FALSE)</f>
        <v>1.05535840185668</v>
      </c>
      <c r="BQ160" s="10">
        <f>VLOOKUP($B160,[2]PhiInxICross_ggeffects!$A$1:$F$316,2,FALSE)</f>
        <v>1.3411314896257001</v>
      </c>
      <c r="BR160" s="10">
        <v>-0.276845697</v>
      </c>
      <c r="BS160" s="10">
        <v>0.52514707999999999</v>
      </c>
      <c r="BT160">
        <v>0.52962547528520898</v>
      </c>
      <c r="BU160">
        <v>0.51748098859319303</v>
      </c>
      <c r="BV160">
        <v>0.51140874524718605</v>
      </c>
      <c r="BW160">
        <v>0.493192015209163</v>
      </c>
      <c r="BX160">
        <v>0.48711977186315603</v>
      </c>
      <c r="BY160">
        <v>0.47193916349813603</v>
      </c>
      <c r="BZ160" s="15">
        <v>1.1077530689999999</v>
      </c>
      <c r="CA160" s="15">
        <v>0.65154735900000005</v>
      </c>
      <c r="CB160" s="15">
        <v>0.69787542000000002</v>
      </c>
      <c r="CC160" s="15">
        <v>0.82514248999999995</v>
      </c>
      <c r="CD160" s="15">
        <v>1.2575887400000001</v>
      </c>
      <c r="CE160" s="15">
        <v>0.66718513800000001</v>
      </c>
      <c r="CF160" s="15">
        <v>1.110733097</v>
      </c>
      <c r="CG160" s="10">
        <v>0.263631952</v>
      </c>
      <c r="CH160" s="10">
        <v>41.185447359999998</v>
      </c>
      <c r="CI160" s="10">
        <v>43.625750930000002</v>
      </c>
      <c r="CJ160" s="10">
        <v>44.864743140000002</v>
      </c>
      <c r="CK160" s="10">
        <v>44.405975480000002</v>
      </c>
      <c r="CL160" s="10">
        <v>47.519171649999997</v>
      </c>
      <c r="CM160" s="10">
        <v>38.0142855</v>
      </c>
      <c r="CN160" s="10">
        <v>47.452300880000003</v>
      </c>
      <c r="CO160" s="10">
        <v>-6.2091269819999999</v>
      </c>
      <c r="CP160" s="10">
        <v>-6.1249527070000003</v>
      </c>
      <c r="CQ160" s="10">
        <v>-6.0992705669999996</v>
      </c>
      <c r="CR160" s="10">
        <v>-5.8295136249999997</v>
      </c>
      <c r="CS160" s="10">
        <v>-5.6057030189999999</v>
      </c>
      <c r="CT160" s="10">
        <v>-5.9605500749999996</v>
      </c>
      <c r="CU160" s="10">
        <v>-5.3317185450000002</v>
      </c>
    </row>
    <row r="161" spans="1:99" x14ac:dyDescent="0.25">
      <c r="A161" s="12" t="s">
        <v>1468</v>
      </c>
      <c r="B161" s="12" t="s">
        <v>353</v>
      </c>
      <c r="C161" t="s">
        <v>308</v>
      </c>
      <c r="D161" t="s">
        <v>533</v>
      </c>
      <c r="E161" t="s">
        <v>1687</v>
      </c>
      <c r="F161" t="s">
        <v>344</v>
      </c>
      <c r="G161" t="s">
        <v>354</v>
      </c>
      <c r="H161" t="s">
        <v>155</v>
      </c>
      <c r="I161" t="s">
        <v>155</v>
      </c>
      <c r="J161" t="s">
        <v>155</v>
      </c>
      <c r="K161" s="10">
        <v>0.99475790100000006</v>
      </c>
      <c r="L161" s="10">
        <v>0.70237886400000005</v>
      </c>
      <c r="M161" s="10">
        <v>0.84664490299999995</v>
      </c>
      <c r="N161" s="10">
        <v>0.80206040000000001</v>
      </c>
      <c r="O161" s="10">
        <v>0.85570804</v>
      </c>
      <c r="P161" s="10">
        <v>1.04396947</v>
      </c>
      <c r="Q161" s="10">
        <v>1.399149816</v>
      </c>
      <c r="R161" s="10">
        <v>0.91385779600000006</v>
      </c>
      <c r="S161" s="10">
        <v>0.52271916900000004</v>
      </c>
      <c r="T161" s="10">
        <v>0.56035370200000001</v>
      </c>
      <c r="U161" s="10">
        <v>0.563079632</v>
      </c>
      <c r="V161" s="10">
        <v>0.57014509099999999</v>
      </c>
      <c r="W161" s="10">
        <v>0.57458187900000002</v>
      </c>
      <c r="X161" s="10">
        <v>0.56106839900000005</v>
      </c>
      <c r="Y161" s="10">
        <v>0.555695406</v>
      </c>
      <c r="Z161" s="10">
        <v>0.57515812200000005</v>
      </c>
      <c r="AA161" s="10">
        <v>0.234369936</v>
      </c>
      <c r="AB161" s="10">
        <v>0.24219141199999999</v>
      </c>
      <c r="AC161" s="10">
        <v>0.198664852</v>
      </c>
      <c r="AD161" s="10">
        <v>0.20514035</v>
      </c>
      <c r="AE161" s="10">
        <v>0.194131785</v>
      </c>
      <c r="AF161" s="10">
        <v>0.193740625</v>
      </c>
      <c r="AG161" s="10">
        <v>0.21768426499999999</v>
      </c>
      <c r="AH161" s="10">
        <v>0.23776063</v>
      </c>
      <c r="AI161" s="10">
        <v>0.19958899499999999</v>
      </c>
      <c r="AJ161" s="10">
        <v>39.957219430000002</v>
      </c>
      <c r="AK161" s="10">
        <v>41.769060799999998</v>
      </c>
      <c r="AL161" s="10">
        <v>41.44873638</v>
      </c>
      <c r="AM161" s="10">
        <v>43.845204879999997</v>
      </c>
      <c r="AN161" s="10">
        <v>42.49691876</v>
      </c>
      <c r="AO161" s="10">
        <v>40.774253199999997</v>
      </c>
      <c r="AP161" s="10">
        <v>39.125077699999999</v>
      </c>
      <c r="AQ161" s="10">
        <v>38.067842310000003</v>
      </c>
      <c r="AR161" s="10">
        <v>-5.5239222059999999</v>
      </c>
      <c r="AS161" s="10">
        <v>-6.8826686769999998</v>
      </c>
      <c r="AT161" s="10">
        <v>-7.0655549300000002</v>
      </c>
      <c r="AU161" s="10">
        <v>-7.5308604800000003</v>
      </c>
      <c r="AV161" s="10">
        <v>-6.7282143589999999</v>
      </c>
      <c r="AW161" s="10">
        <v>-7.3576989990000001</v>
      </c>
      <c r="AX161" s="10">
        <v>-6.5127474139999997</v>
      </c>
      <c r="AY161" s="10">
        <v>-6.6255094330000004</v>
      </c>
      <c r="AZ161" s="10">
        <v>5.0057620810000003</v>
      </c>
      <c r="BA161" s="10">
        <v>4.7104119830000002</v>
      </c>
      <c r="BB161" s="10">
        <v>4.8487631459999996</v>
      </c>
      <c r="BC161" s="10">
        <v>4.6743845420000003</v>
      </c>
      <c r="BD161" s="10">
        <v>4.5141531400000003</v>
      </c>
      <c r="BE161" s="10">
        <v>4.7208201489999997</v>
      </c>
      <c r="BF161" s="10">
        <v>4.5956800769999999</v>
      </c>
      <c r="BG161" s="10">
        <v>4.0163765360000001</v>
      </c>
      <c r="BH161" s="10">
        <v>-1.4048662190000001</v>
      </c>
      <c r="BI161" s="10">
        <v>-1.5775395990000001</v>
      </c>
      <c r="BJ161" s="10">
        <v>-1.5712259900000001</v>
      </c>
      <c r="BK161" s="10">
        <v>-1.6282642789999999</v>
      </c>
      <c r="BL161" s="10">
        <v>-1.6636652919999999</v>
      </c>
      <c r="BM161" s="10">
        <v>-1.5740611120000001</v>
      </c>
      <c r="BN161" s="10">
        <v>-1.5587081570000001</v>
      </c>
      <c r="BO161" s="10">
        <v>-1.6993365140000001</v>
      </c>
      <c r="BP161" s="10">
        <f>VLOOKUP($B161,[1]PhiInxIrossOut_ggeffects!$A$1:$F$316,2,FALSE)</f>
        <v>1.1053649322852499</v>
      </c>
      <c r="BQ161" s="10">
        <f>VLOOKUP($B161,[2]PhiInxICross_ggeffects!$A$1:$F$316,2,FALSE)</f>
        <v>1.2721139881882</v>
      </c>
      <c r="BR161" s="10">
        <v>-0.31477580799999999</v>
      </c>
      <c r="BS161" s="10">
        <v>0.52649995400000005</v>
      </c>
      <c r="BT161">
        <v>0.53349809885935395</v>
      </c>
      <c r="BU161">
        <v>0.52307604562741306</v>
      </c>
      <c r="BV161">
        <v>0.51786501901144499</v>
      </c>
      <c r="BW161">
        <v>0.50223193916353603</v>
      </c>
      <c r="BX161">
        <v>0.49702091254756597</v>
      </c>
      <c r="BY161">
        <v>0.48399334600764199</v>
      </c>
      <c r="BZ161" s="15">
        <v>0.96048546300000004</v>
      </c>
      <c r="CA161" s="15">
        <v>0.80507749299999998</v>
      </c>
      <c r="CB161" s="15">
        <v>0.74440614800000005</v>
      </c>
      <c r="CC161" s="15">
        <v>0.73311056600000002</v>
      </c>
      <c r="CD161" s="15">
        <v>1.0285723250000001</v>
      </c>
      <c r="CE161" s="15">
        <v>0.68215261999999999</v>
      </c>
      <c r="CF161" s="15">
        <v>1.188195807</v>
      </c>
      <c r="CG161" s="10">
        <v>0.26006478100000002</v>
      </c>
      <c r="CH161" s="10">
        <v>39.309704570000001</v>
      </c>
      <c r="CI161" s="10">
        <v>40.153109739999998</v>
      </c>
      <c r="CJ161" s="10">
        <v>44.302578060000002</v>
      </c>
      <c r="CK161" s="10">
        <v>46.525054330000003</v>
      </c>
      <c r="CL161" s="10">
        <v>50.812743519999998</v>
      </c>
      <c r="CM161" s="10">
        <v>48.421782190000002</v>
      </c>
      <c r="CN161" s="10">
        <v>47.255877050000002</v>
      </c>
      <c r="CO161" s="10">
        <v>-5.2711565509999998</v>
      </c>
      <c r="CP161" s="10">
        <v>-5.7840144709999999</v>
      </c>
      <c r="CQ161" s="10">
        <v>-5.7246087540000001</v>
      </c>
      <c r="CR161" s="10">
        <v>-6.0194094519999997</v>
      </c>
      <c r="CS161" s="10">
        <v>-6.232756309</v>
      </c>
      <c r="CT161" s="10">
        <v>-5.3985350639999998</v>
      </c>
      <c r="CU161" s="10">
        <v>-5.0294999699999998</v>
      </c>
    </row>
    <row r="162" spans="1:99" x14ac:dyDescent="0.25">
      <c r="A162" s="12" t="s">
        <v>1471</v>
      </c>
      <c r="B162" s="12" t="s">
        <v>355</v>
      </c>
      <c r="C162" t="s">
        <v>356</v>
      </c>
      <c r="D162" t="s">
        <v>534</v>
      </c>
      <c r="E162" t="s">
        <v>1688</v>
      </c>
      <c r="F162" t="s">
        <v>153</v>
      </c>
      <c r="G162" t="s">
        <v>154</v>
      </c>
      <c r="H162" t="s">
        <v>155</v>
      </c>
      <c r="I162" t="s">
        <v>155</v>
      </c>
      <c r="J162" t="s">
        <v>155</v>
      </c>
      <c r="K162" s="10">
        <v>0.72198999500000005</v>
      </c>
      <c r="L162" s="10">
        <v>0.81704783999999997</v>
      </c>
      <c r="M162" s="10">
        <v>0.89637292000000002</v>
      </c>
      <c r="N162" s="10">
        <v>1.0519125979999999</v>
      </c>
      <c r="O162" s="10">
        <v>0.79675934900000001</v>
      </c>
      <c r="P162" s="10">
        <v>0.92803177299999995</v>
      </c>
      <c r="Q162" s="10">
        <v>0.71332206399999998</v>
      </c>
      <c r="R162" s="10">
        <v>0.79968720000000004</v>
      </c>
      <c r="S162" s="10">
        <v>0.54122849900000003</v>
      </c>
      <c r="T162" s="10">
        <v>0.56844511600000003</v>
      </c>
      <c r="U162" s="10">
        <v>0.57202148900000005</v>
      </c>
      <c r="V162" s="10">
        <v>0.57026361000000003</v>
      </c>
      <c r="W162" s="10">
        <v>0.58777594600000005</v>
      </c>
      <c r="X162" s="10">
        <v>0.580747087</v>
      </c>
      <c r="Y162" s="10">
        <v>0.58228393499999997</v>
      </c>
      <c r="Z162" s="10">
        <v>0.58888371500000003</v>
      </c>
      <c r="AA162" s="10">
        <v>0.23513762199999999</v>
      </c>
      <c r="AB162" s="10">
        <v>0.20446998299999999</v>
      </c>
      <c r="AC162" s="10">
        <v>0.20099846699999999</v>
      </c>
      <c r="AD162" s="10">
        <v>0.20052800300000001</v>
      </c>
      <c r="AE162" s="10">
        <v>0.211746514</v>
      </c>
      <c r="AF162" s="10">
        <v>0.17732014400000001</v>
      </c>
      <c r="AG162" s="10">
        <v>0.192234034</v>
      </c>
      <c r="AH162" s="10">
        <v>0.17410761199999999</v>
      </c>
      <c r="AI162" s="10">
        <v>0.17876940499999999</v>
      </c>
      <c r="AJ162" s="10">
        <v>40.465360019999999</v>
      </c>
      <c r="AK162" s="10">
        <v>35.935805389999999</v>
      </c>
      <c r="AL162" s="10">
        <v>36.47039024</v>
      </c>
      <c r="AM162" s="10">
        <v>36.321784000000001</v>
      </c>
      <c r="AN162" s="10">
        <v>37.485817480000001</v>
      </c>
      <c r="AO162" s="10">
        <v>39.50706495</v>
      </c>
      <c r="AP162" s="10">
        <v>41.005658850000003</v>
      </c>
      <c r="AQ162" s="10">
        <v>44.124704399999999</v>
      </c>
      <c r="AR162" s="10">
        <v>-5.2162450859999998</v>
      </c>
      <c r="AS162" s="10">
        <v>-5.5845074410000004</v>
      </c>
      <c r="AT162" s="10">
        <v>-6.1719887690000004</v>
      </c>
      <c r="AU162" s="10">
        <v>-6.0889906119999999</v>
      </c>
      <c r="AV162" s="10">
        <v>-6.5554022639999996</v>
      </c>
      <c r="AW162" s="10">
        <v>-7.1052944309999999</v>
      </c>
      <c r="AX162" s="10">
        <v>-6.3399353190000003</v>
      </c>
      <c r="AY162" s="10">
        <v>-6.1033748159999996</v>
      </c>
      <c r="AZ162" s="10">
        <v>4.9074263709999997</v>
      </c>
      <c r="BA162" s="10">
        <v>4.6018597029999997</v>
      </c>
      <c r="BB162" s="10">
        <v>4.8194003829999996</v>
      </c>
      <c r="BC162" s="10">
        <v>4.7560923209999997</v>
      </c>
      <c r="BD162" s="10">
        <v>4.4994939670000003</v>
      </c>
      <c r="BE162" s="10">
        <v>4.6980930750000001</v>
      </c>
      <c r="BF162" s="10">
        <v>4.5832387189999997</v>
      </c>
      <c r="BG162" s="10">
        <v>4.0787801689999998</v>
      </c>
      <c r="BH162" s="10">
        <v>-1.5643249910000001</v>
      </c>
      <c r="BI162" s="10">
        <v>-1.5913620900000001</v>
      </c>
      <c r="BJ162" s="10">
        <v>-1.613129968</v>
      </c>
      <c r="BK162" s="10">
        <v>-1.5954050150000001</v>
      </c>
      <c r="BL162" s="10">
        <v>-1.745318156</v>
      </c>
      <c r="BM162" s="10">
        <v>-1.6766776029999999</v>
      </c>
      <c r="BN162" s="10">
        <v>-1.7639872839999999</v>
      </c>
      <c r="BO162" s="10">
        <v>-1.800005482</v>
      </c>
      <c r="BP162" s="10">
        <f>VLOOKUP($B162,[1]PhiInxIrossOut_ggeffects!$A$1:$F$316,2,FALSE)</f>
        <v>1.12705686649953</v>
      </c>
      <c r="BQ162" s="10">
        <f>VLOOKUP($B162,[2]PhiInxICross_ggeffects!$A$1:$F$316,2,FALSE)</f>
        <v>1.3834336713757001</v>
      </c>
      <c r="BR162" s="10">
        <v>-0.16664267199999999</v>
      </c>
      <c r="BS162" s="10">
        <v>0.52870008099999999</v>
      </c>
      <c r="BT162">
        <v>0.52899277566543601</v>
      </c>
      <c r="BU162">
        <v>0.527188973384068</v>
      </c>
      <c r="BV162">
        <v>0.526287072243384</v>
      </c>
      <c r="BW162">
        <v>0.52358136882133099</v>
      </c>
      <c r="BX162">
        <v>0.52267946768064699</v>
      </c>
      <c r="BY162">
        <v>0.52042471482893604</v>
      </c>
      <c r="BZ162" s="15">
        <v>0.92339325400000005</v>
      </c>
      <c r="CA162" s="15">
        <v>0.73295008100000003</v>
      </c>
      <c r="CB162" s="15">
        <v>0.882805591</v>
      </c>
      <c r="CC162" s="15">
        <v>1.013228985</v>
      </c>
      <c r="CD162" s="15">
        <v>1.183700288</v>
      </c>
      <c r="CE162" s="15">
        <v>0.91208547799999995</v>
      </c>
      <c r="CF162" s="15">
        <v>1.03368832</v>
      </c>
      <c r="CG162" s="10">
        <v>0.238527247</v>
      </c>
      <c r="CH162" s="10">
        <v>42.924209169999997</v>
      </c>
      <c r="CI162" s="10">
        <v>43.832005410000001</v>
      </c>
      <c r="CJ162" s="10">
        <v>42.907457839999999</v>
      </c>
      <c r="CK162" s="10">
        <v>48.326306549999998</v>
      </c>
      <c r="CL162" s="10">
        <v>50.187740429999998</v>
      </c>
      <c r="CM162" s="10">
        <v>47.276499299999998</v>
      </c>
      <c r="CN162" s="10">
        <v>48.214894149999999</v>
      </c>
      <c r="CO162" s="10">
        <v>-7.3848006110000002</v>
      </c>
      <c r="CP162" s="10">
        <v>-7.0608142420000002</v>
      </c>
      <c r="CQ162" s="10">
        <v>-6.6479354910000001</v>
      </c>
      <c r="CR162" s="10">
        <v>-6.8365693759999999</v>
      </c>
      <c r="CS162" s="10">
        <v>-6.2193170520000001</v>
      </c>
      <c r="CT162" s="10">
        <v>-6.8264664159999997</v>
      </c>
      <c r="CU162" s="10">
        <v>-6.5161353240000004</v>
      </c>
    </row>
    <row r="163" spans="1:99" x14ac:dyDescent="0.25">
      <c r="A163" s="12" t="s">
        <v>1474</v>
      </c>
      <c r="B163" s="12" t="s">
        <v>357</v>
      </c>
      <c r="C163" t="s">
        <v>356</v>
      </c>
      <c r="D163" t="s">
        <v>534</v>
      </c>
      <c r="E163" t="s">
        <v>1688</v>
      </c>
      <c r="F163" t="s">
        <v>153</v>
      </c>
      <c r="G163" t="s">
        <v>154</v>
      </c>
      <c r="H163" t="s">
        <v>158</v>
      </c>
      <c r="I163" t="s">
        <v>155</v>
      </c>
      <c r="J163" t="s">
        <v>155</v>
      </c>
      <c r="K163" s="10">
        <v>1.0055866499999999</v>
      </c>
      <c r="L163" s="10">
        <v>0.66593766200000004</v>
      </c>
      <c r="M163" s="10">
        <v>0.94317804800000005</v>
      </c>
      <c r="N163" s="10">
        <v>0.93614443999999997</v>
      </c>
      <c r="O163" s="10">
        <v>0.59793744500000001</v>
      </c>
      <c r="P163" s="10">
        <v>0.787082426</v>
      </c>
      <c r="Q163" s="10">
        <v>0.72699404999999995</v>
      </c>
      <c r="R163" s="10">
        <v>0.46435674900000001</v>
      </c>
      <c r="S163" s="10">
        <v>0.51360457500000001</v>
      </c>
      <c r="T163" s="10">
        <v>0.55591653900000004</v>
      </c>
      <c r="U163" s="10">
        <v>0.55024435400000005</v>
      </c>
      <c r="V163" s="10">
        <v>0.56060527500000001</v>
      </c>
      <c r="W163" s="10">
        <v>0.57577889500000001</v>
      </c>
      <c r="X163" s="10">
        <v>0.55578079400000002</v>
      </c>
      <c r="Y163" s="10">
        <v>0.56752294800000003</v>
      </c>
      <c r="Z163" s="10">
        <v>0.58911177000000003</v>
      </c>
      <c r="AA163" s="10">
        <v>0.26217259500000001</v>
      </c>
      <c r="AB163" s="10">
        <v>0.23967987700000001</v>
      </c>
      <c r="AC163" s="10">
        <v>0.18874429100000001</v>
      </c>
      <c r="AD163" s="10">
        <v>0.207954051</v>
      </c>
      <c r="AE163" s="10">
        <v>0.20319685100000001</v>
      </c>
      <c r="AF163" s="10">
        <v>0.16112992300000001</v>
      </c>
      <c r="AG163" s="10">
        <v>0.19433484500000001</v>
      </c>
      <c r="AH163" s="10">
        <v>0.176208424</v>
      </c>
      <c r="AI163" s="10">
        <v>0.13942598</v>
      </c>
      <c r="AJ163" s="10">
        <v>36.830373199999997</v>
      </c>
      <c r="AK163" s="10">
        <v>41.31503438</v>
      </c>
      <c r="AL163" s="10">
        <v>33.362761249999998</v>
      </c>
      <c r="AM163" s="10">
        <v>42.601779469999997</v>
      </c>
      <c r="AN163" s="10">
        <v>39.766409779999996</v>
      </c>
      <c r="AO163" s="10">
        <v>41.417524120000003</v>
      </c>
      <c r="AP163" s="10">
        <v>43.115924409999998</v>
      </c>
      <c r="AQ163" s="10">
        <v>42.124199300000001</v>
      </c>
      <c r="AR163" s="10">
        <v>-3.0030220669999999</v>
      </c>
      <c r="AS163" s="10">
        <v>-5.3588853600000004</v>
      </c>
      <c r="AT163" s="10">
        <v>-4.1577469340000004</v>
      </c>
      <c r="AU163" s="10">
        <v>-5.0917637170000001</v>
      </c>
      <c r="AV163" s="10">
        <v>-4.4571461509999999</v>
      </c>
      <c r="AW163" s="10">
        <v>-5.0998962040000002</v>
      </c>
      <c r="AX163" s="10">
        <v>-5.1481490440000002</v>
      </c>
      <c r="AY163" s="10">
        <v>-5.8534328120000003</v>
      </c>
      <c r="AZ163" s="10">
        <v>4.9841397509999998</v>
      </c>
      <c r="BA163" s="10">
        <v>4.7755706189999998</v>
      </c>
      <c r="BB163" s="10">
        <v>4.9722652719999996</v>
      </c>
      <c r="BC163" s="10">
        <v>4.860522134</v>
      </c>
      <c r="BD163" s="10">
        <v>4.6141417630000001</v>
      </c>
      <c r="BE163" s="10">
        <v>4.8104345339999997</v>
      </c>
      <c r="BF163" s="10">
        <v>4.7018365070000003</v>
      </c>
      <c r="BG163" s="10">
        <v>4.0784211849999998</v>
      </c>
      <c r="BH163" s="10">
        <v>-1.5166201829999999</v>
      </c>
      <c r="BI163" s="10">
        <v>-1.687510716</v>
      </c>
      <c r="BJ163" s="10">
        <v>-1.661790184</v>
      </c>
      <c r="BK163" s="10">
        <v>-1.6717024410000001</v>
      </c>
      <c r="BL163" s="10">
        <v>-1.8817025629999999</v>
      </c>
      <c r="BM163" s="10">
        <v>-1.718144957</v>
      </c>
      <c r="BN163" s="10">
        <v>-1.8206217179999999</v>
      </c>
      <c r="BO163" s="10">
        <v>-2.0372609879999999</v>
      </c>
      <c r="BP163" s="10">
        <f>VLOOKUP($B163,[1]PhiInxIrossOut_ggeffects!$A$1:$F$316,2,FALSE)</f>
        <v>1.0886098719995301</v>
      </c>
      <c r="BQ163" s="10">
        <f>VLOOKUP($B163,[2]PhiInxICross_ggeffects!$A$1:$F$316,2,FALSE)</f>
        <v>1.2782241204382001</v>
      </c>
      <c r="BR163" s="10">
        <v>-0.46377644000000001</v>
      </c>
      <c r="BS163" s="10">
        <v>0.52524273799999999</v>
      </c>
      <c r="BT163">
        <v>0.523215209125512</v>
      </c>
      <c r="BU163">
        <v>0.51479163498102598</v>
      </c>
      <c r="BV163">
        <v>0.51057984790878297</v>
      </c>
      <c r="BW163">
        <v>0.49794448669205299</v>
      </c>
      <c r="BX163">
        <v>0.49373269961980998</v>
      </c>
      <c r="BY163">
        <v>0.483203231939202</v>
      </c>
      <c r="BZ163" s="15">
        <v>0.87303963799999995</v>
      </c>
      <c r="CA163" s="15">
        <v>0.58443476699999997</v>
      </c>
      <c r="CB163" s="15">
        <v>0.60993108500000004</v>
      </c>
      <c r="CC163" s="15">
        <v>0.74382643699999995</v>
      </c>
      <c r="CD163" s="15">
        <v>0.85748389599999997</v>
      </c>
      <c r="CE163" s="15">
        <v>0.74179152299999995</v>
      </c>
      <c r="CF163" s="15">
        <v>0.89969209999999999</v>
      </c>
      <c r="CG163" s="10">
        <v>0.29076523700000001</v>
      </c>
      <c r="CH163" s="10">
        <v>40.548868319999997</v>
      </c>
      <c r="CI163" s="10">
        <v>41.443786350000003</v>
      </c>
      <c r="CJ163" s="10">
        <v>40.326065589999999</v>
      </c>
      <c r="CK163" s="10">
        <v>44.346340380000001</v>
      </c>
      <c r="CL163" s="10">
        <v>46.761537410000003</v>
      </c>
      <c r="CM163" s="10">
        <v>44.733741680000001</v>
      </c>
      <c r="CN163" s="10">
        <v>46.972836039999997</v>
      </c>
      <c r="CO163" s="10">
        <v>-5.9291891830000001</v>
      </c>
      <c r="CP163" s="10">
        <v>-5.2817062899999998</v>
      </c>
      <c r="CQ163" s="10">
        <v>-5.84056613</v>
      </c>
      <c r="CR163" s="10">
        <v>-5.7843918350000001</v>
      </c>
      <c r="CS163" s="10">
        <v>-5.7729148539999997</v>
      </c>
      <c r="CT163" s="10">
        <v>-5.435804096</v>
      </c>
      <c r="CU163" s="10">
        <v>-4.532187875</v>
      </c>
    </row>
    <row r="164" spans="1:99" x14ac:dyDescent="0.25">
      <c r="A164" s="12" t="s">
        <v>1477</v>
      </c>
      <c r="B164" s="12" t="s">
        <v>358</v>
      </c>
      <c r="C164" t="s">
        <v>356</v>
      </c>
      <c r="D164" t="s">
        <v>534</v>
      </c>
      <c r="E164" t="s">
        <v>1688</v>
      </c>
      <c r="F164" t="s">
        <v>153</v>
      </c>
      <c r="G164" t="s">
        <v>157</v>
      </c>
      <c r="H164" t="s">
        <v>155</v>
      </c>
      <c r="I164" t="s">
        <v>155</v>
      </c>
      <c r="J164" t="s">
        <v>155</v>
      </c>
      <c r="K164" s="10">
        <v>0.87005768800000005</v>
      </c>
      <c r="L164" s="10">
        <v>0.85908947700000005</v>
      </c>
      <c r="M164" s="10">
        <v>0.76877286600000005</v>
      </c>
      <c r="N164" s="10">
        <v>0.83684104800000003</v>
      </c>
      <c r="O164" s="10">
        <v>0.81229447099999996</v>
      </c>
      <c r="P164" s="10">
        <v>0.80750012299999996</v>
      </c>
      <c r="Q164" s="10">
        <v>0.89982420299999999</v>
      </c>
      <c r="R164" s="10">
        <v>0.78827403299999999</v>
      </c>
      <c r="S164" s="10">
        <v>0.54729181900000001</v>
      </c>
      <c r="T164" s="10">
        <v>0.57195710899999996</v>
      </c>
      <c r="U164" s="10">
        <v>0.58829011399999998</v>
      </c>
      <c r="V164" s="10">
        <v>0.58281155100000004</v>
      </c>
      <c r="W164" s="10">
        <v>0.58979966500000003</v>
      </c>
      <c r="X164" s="10">
        <v>0.58340863799999998</v>
      </c>
      <c r="Y164" s="10">
        <v>0.58430765500000004</v>
      </c>
      <c r="Z164" s="10">
        <v>0.59420289800000003</v>
      </c>
      <c r="AA164" s="10">
        <v>0.23133527700000001</v>
      </c>
      <c r="AB164" s="10">
        <v>0.21242123399999999</v>
      </c>
      <c r="AC164" s="10">
        <v>0.20246682099999999</v>
      </c>
      <c r="AD164" s="10">
        <v>0.17791702400000001</v>
      </c>
      <c r="AE164" s="10">
        <v>0.188209407</v>
      </c>
      <c r="AF164" s="10">
        <v>0.17832543300000001</v>
      </c>
      <c r="AG164" s="10">
        <v>0.18189425400000001</v>
      </c>
      <c r="AH164" s="10">
        <v>0.1873841</v>
      </c>
      <c r="AI164" s="10">
        <v>0.17468099000000001</v>
      </c>
      <c r="AJ164" s="10">
        <v>38.2447892</v>
      </c>
      <c r="AK164" s="10">
        <v>35.886900670000003</v>
      </c>
      <c r="AL164" s="10">
        <v>38.340936990000003</v>
      </c>
      <c r="AM164" s="10">
        <v>39.787506299999997</v>
      </c>
      <c r="AN164" s="10">
        <v>39.795283169999998</v>
      </c>
      <c r="AO164" s="10">
        <v>41.449673019999999</v>
      </c>
      <c r="AP164" s="10">
        <v>40.160804110000001</v>
      </c>
      <c r="AQ164" s="10">
        <v>41.193346949999999</v>
      </c>
      <c r="AR164" s="10">
        <v>-7.295551079</v>
      </c>
      <c r="AS164" s="10">
        <v>-7.6881333559999998</v>
      </c>
      <c r="AT164" s="10">
        <v>-7.9749320060000004</v>
      </c>
      <c r="AU164" s="10">
        <v>-8.4756119880000007</v>
      </c>
      <c r="AV164" s="10">
        <v>-8.1836842399999998</v>
      </c>
      <c r="AW164" s="10">
        <v>-8.5368061239999999</v>
      </c>
      <c r="AX164" s="10">
        <v>-7.7603925020000002</v>
      </c>
      <c r="AY164" s="10">
        <v>-7.8576782070000002</v>
      </c>
      <c r="AZ164" s="10">
        <v>4.7840822489999999</v>
      </c>
      <c r="BA164" s="10">
        <v>4.5568245459999996</v>
      </c>
      <c r="BB164" s="10">
        <v>4.6366738329999997</v>
      </c>
      <c r="BC164" s="10">
        <v>4.6442860079999999</v>
      </c>
      <c r="BD164" s="10">
        <v>4.4376875819999997</v>
      </c>
      <c r="BE164" s="10">
        <v>4.628580511</v>
      </c>
      <c r="BF164" s="10">
        <v>4.5026267090000003</v>
      </c>
      <c r="BG164" s="10">
        <v>3.9641675329999999</v>
      </c>
      <c r="BH164" s="10">
        <v>-1.538401959</v>
      </c>
      <c r="BI164" s="10">
        <v>-1.594291074</v>
      </c>
      <c r="BJ164" s="10">
        <v>-1.705224758</v>
      </c>
      <c r="BK164" s="10">
        <v>-1.6818181590000001</v>
      </c>
      <c r="BL164" s="10">
        <v>-1.7497130489999999</v>
      </c>
      <c r="BM164" s="10">
        <v>-1.726352766</v>
      </c>
      <c r="BN164" s="10">
        <v>-1.725902974</v>
      </c>
      <c r="BO164" s="10">
        <v>-1.8202943380000001</v>
      </c>
      <c r="BP164" s="10">
        <f>VLOOKUP($B164,[1]PhiInxIrossOut_ggeffects!$A$1:$F$316,2,FALSE)</f>
        <v>1.16762570614239</v>
      </c>
      <c r="BQ164" s="10">
        <f>VLOOKUP($B164,[2]PhiInxICross_ggeffects!$A$1:$F$316,2,FALSE)</f>
        <v>1.4492103082507</v>
      </c>
      <c r="BR164" s="10">
        <v>-0.32457481100000002</v>
      </c>
      <c r="BS164" s="10">
        <v>0.53033992699999999</v>
      </c>
      <c r="BT164">
        <v>0.55600570342208999</v>
      </c>
      <c r="BU164">
        <v>0.54427186311790798</v>
      </c>
      <c r="BV164">
        <v>0.53840494296581698</v>
      </c>
      <c r="BW164">
        <v>0.52080418250954397</v>
      </c>
      <c r="BX164">
        <v>0.51493726235745296</v>
      </c>
      <c r="BY164">
        <v>0.50026996197722595</v>
      </c>
      <c r="BZ164" s="15">
        <v>0.782208181</v>
      </c>
      <c r="CA164" s="15">
        <v>0.63027216799999997</v>
      </c>
      <c r="CB164" s="15">
        <v>0.69175058700000003</v>
      </c>
      <c r="CC164" s="15">
        <v>1.0371196920000001</v>
      </c>
      <c r="CD164" s="15">
        <v>1.095541469</v>
      </c>
      <c r="CE164" s="15">
        <v>0.73712772999999998</v>
      </c>
      <c r="CF164" s="15">
        <v>1.121021152</v>
      </c>
      <c r="CG164" s="10">
        <v>0.25212672600000002</v>
      </c>
      <c r="CH164" s="10">
        <v>43.067361140000003</v>
      </c>
      <c r="CI164" s="10">
        <v>43.302914659999999</v>
      </c>
      <c r="CJ164" s="10">
        <v>42.231555470000004</v>
      </c>
      <c r="CK164" s="10">
        <v>41.947931509999997</v>
      </c>
      <c r="CL164" s="10">
        <v>51.193732670000003</v>
      </c>
      <c r="CM164" s="10">
        <v>47.708123239999999</v>
      </c>
      <c r="CN164" s="10">
        <v>48.206083210000003</v>
      </c>
      <c r="CO164" s="10">
        <v>-5.7401761059999998</v>
      </c>
      <c r="CP164" s="10">
        <v>-5.6460096609999999</v>
      </c>
      <c r="CQ164" s="10">
        <v>-6.0437457500000002</v>
      </c>
      <c r="CR164" s="10">
        <v>-5.6078689720000003</v>
      </c>
      <c r="CS164" s="10">
        <v>-5.7050568459999997</v>
      </c>
      <c r="CT164" s="10">
        <v>-6.1148608409999996</v>
      </c>
      <c r="CU164" s="10">
        <v>-5.0613620600000004</v>
      </c>
    </row>
    <row r="165" spans="1:99" x14ac:dyDescent="0.25">
      <c r="A165" s="12" t="s">
        <v>1480</v>
      </c>
      <c r="B165" s="12" t="s">
        <v>359</v>
      </c>
      <c r="C165" t="s">
        <v>356</v>
      </c>
      <c r="D165" t="s">
        <v>534</v>
      </c>
      <c r="E165" t="s">
        <v>1688</v>
      </c>
      <c r="F165" t="s">
        <v>153</v>
      </c>
      <c r="G165" t="s">
        <v>157</v>
      </c>
      <c r="H165" t="s">
        <v>158</v>
      </c>
      <c r="I165" t="s">
        <v>155</v>
      </c>
      <c r="J165" t="s">
        <v>155</v>
      </c>
      <c r="K165" s="10">
        <v>1.1063329180000001</v>
      </c>
      <c r="L165" s="10">
        <v>0.79098156799999997</v>
      </c>
      <c r="M165" s="10">
        <v>0.58182741900000001</v>
      </c>
      <c r="N165" s="10">
        <v>0.76210650999999996</v>
      </c>
      <c r="O165" s="10">
        <v>0.47602899399999998</v>
      </c>
      <c r="P165" s="10">
        <v>0.96779001099999995</v>
      </c>
      <c r="Q165" s="10">
        <v>0.65721507599999995</v>
      </c>
      <c r="R165" s="10">
        <v>0.39457777500000002</v>
      </c>
      <c r="S165" s="10">
        <v>0.50845389600000002</v>
      </c>
      <c r="T165" s="10">
        <v>0.56309727099999995</v>
      </c>
      <c r="U165" s="10">
        <v>0.57018171799999995</v>
      </c>
      <c r="V165" s="10">
        <v>0.56725448099999998</v>
      </c>
      <c r="W165" s="10">
        <v>0.58689292199999998</v>
      </c>
      <c r="X165" s="10">
        <v>0.55222469500000004</v>
      </c>
      <c r="Y165" s="10">
        <v>0.56811275400000005</v>
      </c>
      <c r="Z165" s="10">
        <v>0.59416639699999996</v>
      </c>
      <c r="AA165" s="10">
        <v>0.26525293999999999</v>
      </c>
      <c r="AB165" s="10">
        <v>0.25353434200000002</v>
      </c>
      <c r="AC165" s="10">
        <v>0.192179815</v>
      </c>
      <c r="AD165" s="10">
        <v>0.16624082600000001</v>
      </c>
      <c r="AE165" s="10">
        <v>0.18324763899999999</v>
      </c>
      <c r="AF165" s="10">
        <v>0.140717646</v>
      </c>
      <c r="AG165" s="10">
        <v>0.210736163</v>
      </c>
      <c r="AH165" s="10">
        <v>0.16806734500000001</v>
      </c>
      <c r="AI165" s="10">
        <v>0.127117325</v>
      </c>
      <c r="AJ165" s="10">
        <v>38.828200019999997</v>
      </c>
      <c r="AK165" s="10">
        <v>40.75140889</v>
      </c>
      <c r="AL165" s="10">
        <v>39.337062629999998</v>
      </c>
      <c r="AM165" s="10">
        <v>40.541243860000002</v>
      </c>
      <c r="AN165" s="10">
        <v>40.879847689999998</v>
      </c>
      <c r="AO165" s="10">
        <v>44.515923800000003</v>
      </c>
      <c r="AP165" s="10">
        <v>45.382343409999997</v>
      </c>
      <c r="AQ165" s="10">
        <v>48.150908909999998</v>
      </c>
      <c r="AR165" s="10">
        <v>-4.6711619930000001</v>
      </c>
      <c r="AS165" s="10">
        <v>-4.9730972859999998</v>
      </c>
      <c r="AT165" s="10">
        <v>-4.6740068939999997</v>
      </c>
      <c r="AU165" s="10">
        <v>-5.1923740929999997</v>
      </c>
      <c r="AV165" s="10">
        <v>-5.809127084</v>
      </c>
      <c r="AW165" s="10">
        <v>-5.3198952899999998</v>
      </c>
      <c r="AX165" s="10">
        <v>-5.8434920699999999</v>
      </c>
      <c r="AY165" s="10">
        <v>-6.3188420250000004</v>
      </c>
      <c r="AZ165" s="10">
        <v>5.0872866290000003</v>
      </c>
      <c r="BA165" s="10">
        <v>4.7787582960000003</v>
      </c>
      <c r="BB165" s="10">
        <v>4.9328718289999998</v>
      </c>
      <c r="BC165" s="10">
        <v>4.8465695780000004</v>
      </c>
      <c r="BD165" s="10">
        <v>4.6601121130000003</v>
      </c>
      <c r="BE165" s="10">
        <v>4.7612539099999998</v>
      </c>
      <c r="BF165" s="10">
        <v>4.698453625</v>
      </c>
      <c r="BG165" s="10">
        <v>4.1289513849999997</v>
      </c>
      <c r="BH165" s="10">
        <v>-1.5249429210000001</v>
      </c>
      <c r="BI165" s="10">
        <v>-1.7279217849999999</v>
      </c>
      <c r="BJ165" s="10">
        <v>-1.8429547909999999</v>
      </c>
      <c r="BK165" s="10">
        <v>-1.7959753620000001</v>
      </c>
      <c r="BL165" s="10">
        <v>-2.0094390280000001</v>
      </c>
      <c r="BM165" s="10">
        <v>-1.7813491960000001</v>
      </c>
      <c r="BN165" s="10">
        <v>-1.9338512670000001</v>
      </c>
      <c r="BO165" s="10">
        <v>-2.168154108</v>
      </c>
      <c r="BP165" s="10">
        <f>VLOOKUP($B165,[1]PhiInxIrossOut_ggeffects!$A$1:$F$316,2,FALSE)</f>
        <v>1.18014648876359</v>
      </c>
      <c r="BQ165" s="10">
        <f>VLOOKUP($B165,[2]PhiInxICross_ggeffects!$A$1:$F$316,2,FALSE)</f>
        <v>1.3515689068757</v>
      </c>
      <c r="BR165" s="10">
        <v>0.21001782199999999</v>
      </c>
      <c r="BS165" s="10">
        <v>0.52026853699999998</v>
      </c>
      <c r="BT165">
        <v>0.56663422053235901</v>
      </c>
      <c r="BU165">
        <v>0.52083117870726203</v>
      </c>
      <c r="BV165">
        <v>0.49792965779471499</v>
      </c>
      <c r="BW165">
        <v>0.42922509505707201</v>
      </c>
      <c r="BX165">
        <v>0.40632357414452303</v>
      </c>
      <c r="BY165">
        <v>0.34906977186315402</v>
      </c>
      <c r="BZ165" s="15">
        <v>1.5752160040000001</v>
      </c>
      <c r="CA165" s="15">
        <v>1.107647525</v>
      </c>
      <c r="CB165" s="15">
        <v>1.132512578</v>
      </c>
      <c r="CC165" s="15">
        <v>1.2417885980000001</v>
      </c>
      <c r="CD165" s="15">
        <v>1.2743285129999999</v>
      </c>
      <c r="CE165" s="15">
        <v>1.2340723</v>
      </c>
      <c r="CF165" s="15">
        <v>16.402821710000001</v>
      </c>
      <c r="CG165" s="10">
        <v>0.23284817099999999</v>
      </c>
      <c r="CH165" s="10">
        <v>39.849972010000002</v>
      </c>
      <c r="CI165" s="10">
        <v>39.261319909999997</v>
      </c>
      <c r="CJ165" s="10">
        <v>40.083058010000002</v>
      </c>
      <c r="CK165" s="10">
        <v>42.462648479999999</v>
      </c>
      <c r="CL165" s="10">
        <v>41.150890699999998</v>
      </c>
      <c r="CM165" s="10">
        <v>40.403189329999996</v>
      </c>
      <c r="CN165" s="10">
        <v>25.60955929</v>
      </c>
      <c r="CO165" s="10">
        <v>-6.3663341859999996</v>
      </c>
      <c r="CP165" s="10">
        <v>-6.2272029729999998</v>
      </c>
      <c r="CQ165" s="10">
        <v>-5.9617087379999996</v>
      </c>
      <c r="CR165" s="10">
        <v>-6.1278602390000003</v>
      </c>
      <c r="CS165" s="10">
        <v>-5.7491709880000004</v>
      </c>
      <c r="CT165" s="10">
        <v>-6.4112772910000002</v>
      </c>
      <c r="CU165" s="10">
        <v>-4.6583265679999997</v>
      </c>
    </row>
    <row r="166" spans="1:99" x14ac:dyDescent="0.25">
      <c r="A166" s="12" t="s">
        <v>1483</v>
      </c>
      <c r="B166" s="12" t="s">
        <v>360</v>
      </c>
      <c r="C166" t="s">
        <v>356</v>
      </c>
      <c r="D166" t="s">
        <v>534</v>
      </c>
      <c r="E166" t="s">
        <v>1688</v>
      </c>
      <c r="F166" t="s">
        <v>153</v>
      </c>
      <c r="G166" t="s">
        <v>157</v>
      </c>
      <c r="H166" t="s">
        <v>160</v>
      </c>
      <c r="I166" t="s">
        <v>155</v>
      </c>
      <c r="J166" t="s">
        <v>155</v>
      </c>
      <c r="K166" s="10">
        <v>1.499697778</v>
      </c>
      <c r="L166" s="10">
        <v>0.867151809</v>
      </c>
      <c r="M166" s="10">
        <v>0.85856361699999995</v>
      </c>
      <c r="N166" s="10">
        <v>0.954463638</v>
      </c>
      <c r="O166" s="10">
        <v>0.75409051800000004</v>
      </c>
      <c r="P166" s="10">
        <v>0.87917808900000005</v>
      </c>
      <c r="Q166" s="10">
        <v>0.68346471499999994</v>
      </c>
      <c r="R166" s="10">
        <v>0.66468734500000004</v>
      </c>
      <c r="S166" s="10">
        <v>0.52314202200000004</v>
      </c>
      <c r="T166" s="10">
        <v>0.56470984999999996</v>
      </c>
      <c r="U166" s="10">
        <v>0.570306023</v>
      </c>
      <c r="V166" s="10">
        <v>0.57078055500000002</v>
      </c>
      <c r="W166" s="10">
        <v>0.58425329000000004</v>
      </c>
      <c r="X166" s="10">
        <v>0.57318483099999995</v>
      </c>
      <c r="Y166" s="10">
        <v>0.58195043800000001</v>
      </c>
      <c r="Z166" s="10">
        <v>0.59662941800000002</v>
      </c>
      <c r="AA166" s="10">
        <v>0.232065041</v>
      </c>
      <c r="AB166" s="10">
        <v>0.26984813699999999</v>
      </c>
      <c r="AC166" s="10">
        <v>0.20895667400000001</v>
      </c>
      <c r="AD166" s="10">
        <v>0.20061412100000001</v>
      </c>
      <c r="AE166" s="10">
        <v>0.206275863</v>
      </c>
      <c r="AF166" s="10">
        <v>0.17856392200000001</v>
      </c>
      <c r="AG166" s="10">
        <v>0.19718232499999999</v>
      </c>
      <c r="AH166" s="10">
        <v>0.17280453800000001</v>
      </c>
      <c r="AI166" s="10">
        <v>0.16287981200000001</v>
      </c>
      <c r="AJ166" s="10">
        <v>26.438391129999999</v>
      </c>
      <c r="AK166" s="10">
        <v>36.068885530000003</v>
      </c>
      <c r="AL166" s="10">
        <v>37.903849620000003</v>
      </c>
      <c r="AM166" s="10">
        <v>39.943287050000002</v>
      </c>
      <c r="AN166" s="10">
        <v>41.123698099999999</v>
      </c>
      <c r="AO166" s="10">
        <v>42.584832599999999</v>
      </c>
      <c r="AP166" s="10">
        <v>47.771655789999997</v>
      </c>
      <c r="AQ166" s="10">
        <v>49.881842880000001</v>
      </c>
      <c r="AR166" s="10">
        <v>-5.8430087889999998</v>
      </c>
      <c r="AS166" s="10">
        <v>-6.2908636180000004</v>
      </c>
      <c r="AT166" s="10">
        <v>-5.4766330490000001</v>
      </c>
      <c r="AU166" s="10">
        <v>-6.8461975349999999</v>
      </c>
      <c r="AV166" s="10">
        <v>-6.9411776439999997</v>
      </c>
      <c r="AW166" s="10">
        <v>-7.2810341169999999</v>
      </c>
      <c r="AX166" s="10">
        <v>-6.6748599520000003</v>
      </c>
      <c r="AY166" s="10">
        <v>-7.1877952409999999</v>
      </c>
      <c r="AZ166" s="10">
        <v>5.0128422820000003</v>
      </c>
      <c r="BA166" s="10">
        <v>4.6639459710000004</v>
      </c>
      <c r="BB166" s="10">
        <v>4.8662253399999997</v>
      </c>
      <c r="BC166" s="10">
        <v>4.7427535000000001</v>
      </c>
      <c r="BD166" s="10">
        <v>4.5641017929999999</v>
      </c>
      <c r="BE166" s="10">
        <v>4.7505702699999999</v>
      </c>
      <c r="BF166" s="10">
        <v>4.6157754039999999</v>
      </c>
      <c r="BG166" s="10">
        <v>4.0304293859999998</v>
      </c>
      <c r="BH166" s="10">
        <v>-1.3613820219999999</v>
      </c>
      <c r="BI166" s="10">
        <v>-1.558264004</v>
      </c>
      <c r="BJ166" s="10">
        <v>-1.608029728</v>
      </c>
      <c r="BK166" s="10">
        <v>-1.6055452059999999</v>
      </c>
      <c r="BL166" s="10">
        <v>-1.7364997200000001</v>
      </c>
      <c r="BM166" s="10">
        <v>-1.655562389</v>
      </c>
      <c r="BN166" s="10">
        <v>-1.7684385650000001</v>
      </c>
      <c r="BO166" s="10">
        <v>-1.8610995400000001</v>
      </c>
      <c r="BP166" s="10">
        <f>VLOOKUP($B166,[1]PhiInxIrossOut_ggeffects!$A$1:$F$316,2,FALSE)</f>
        <v>1.21955631399953</v>
      </c>
      <c r="BQ166" s="10">
        <f>VLOOKUP($B166,[2]PhiInxICross_ggeffects!$A$1:$F$316,2,FALSE)</f>
        <v>1.3630398194382001</v>
      </c>
      <c r="BR166" s="10">
        <v>-0.45743456999999998</v>
      </c>
      <c r="BS166" s="10">
        <v>0.53215742399999999</v>
      </c>
      <c r="BT166">
        <v>0.54746387832703303</v>
      </c>
      <c r="BU166">
        <v>0.54544486692019001</v>
      </c>
      <c r="BV166">
        <v>0.54443536121676706</v>
      </c>
      <c r="BW166">
        <v>0.54140684410650197</v>
      </c>
      <c r="BX166">
        <v>0.54039733840308002</v>
      </c>
      <c r="BY166">
        <v>0.53787357414452497</v>
      </c>
      <c r="BZ166" s="15">
        <v>0.74017005599999997</v>
      </c>
      <c r="CA166" s="15">
        <v>0.69933667099999997</v>
      </c>
      <c r="CB166" s="15">
        <v>0.70368561399999996</v>
      </c>
      <c r="CC166" s="15">
        <v>0.66019552000000004</v>
      </c>
      <c r="CD166" s="15">
        <v>0.88874319700000004</v>
      </c>
      <c r="CE166" s="15">
        <v>0.64458841099999997</v>
      </c>
      <c r="CF166" s="15">
        <v>1.0073344580000001</v>
      </c>
      <c r="CG166" s="10">
        <v>0.26433459100000001</v>
      </c>
      <c r="CH166" s="10">
        <v>42.876529699999999</v>
      </c>
      <c r="CI166" s="10">
        <v>43.583425820000002</v>
      </c>
      <c r="CJ166" s="10">
        <v>44.497887059999996</v>
      </c>
      <c r="CK166" s="10">
        <v>44.296683659999999</v>
      </c>
      <c r="CL166" s="10">
        <v>51.391823260000002</v>
      </c>
      <c r="CM166" s="10">
        <v>51.831493129999998</v>
      </c>
      <c r="CN166" s="10">
        <v>51.876139999999999</v>
      </c>
      <c r="CO166" s="10">
        <v>-6.4393344470000002</v>
      </c>
      <c r="CP166" s="10">
        <v>-6.614956608</v>
      </c>
      <c r="CQ166" s="10">
        <v>-6.406917354</v>
      </c>
      <c r="CR166" s="10">
        <v>-6.6080414520000001</v>
      </c>
      <c r="CS166" s="10">
        <v>-7.1049161510000003</v>
      </c>
      <c r="CT166" s="10">
        <v>-6.5304913410000003</v>
      </c>
      <c r="CU166" s="10">
        <v>-6.0253129230000004</v>
      </c>
    </row>
    <row r="167" spans="1:99" x14ac:dyDescent="0.25">
      <c r="A167" s="12" t="s">
        <v>1486</v>
      </c>
      <c r="B167" s="12" t="s">
        <v>361</v>
      </c>
      <c r="C167" t="s">
        <v>356</v>
      </c>
      <c r="D167" t="s">
        <v>534</v>
      </c>
      <c r="E167" t="s">
        <v>1689</v>
      </c>
      <c r="F167" t="s">
        <v>168</v>
      </c>
      <c r="G167" t="s">
        <v>154</v>
      </c>
      <c r="H167" t="s">
        <v>155</v>
      </c>
      <c r="I167" t="s">
        <v>155</v>
      </c>
      <c r="J167" t="s">
        <v>155</v>
      </c>
      <c r="K167" s="10">
        <v>0.44904743000000003</v>
      </c>
      <c r="L167" s="10">
        <v>0.82595787600000004</v>
      </c>
      <c r="M167" s="10">
        <v>0.621663254</v>
      </c>
      <c r="N167" s="10">
        <v>0.50948713899999998</v>
      </c>
      <c r="O167" s="10">
        <v>0.56578543100000001</v>
      </c>
      <c r="P167" s="10">
        <v>0.46777650700000001</v>
      </c>
      <c r="Q167" s="10">
        <v>0.63210995199999997</v>
      </c>
      <c r="R167" s="10">
        <v>1.1880821640000001</v>
      </c>
      <c r="S167" s="10">
        <v>0.55947372699999998</v>
      </c>
      <c r="T167" s="10">
        <v>0.57435893400000004</v>
      </c>
      <c r="U167" s="10">
        <v>0.57612811799999997</v>
      </c>
      <c r="V167" s="10">
        <v>0.58850883899999995</v>
      </c>
      <c r="W167" s="10">
        <v>0.58922494299999995</v>
      </c>
      <c r="X167" s="10">
        <v>0.595696852</v>
      </c>
      <c r="Y167" s="10">
        <v>0.58320140600000003</v>
      </c>
      <c r="Z167" s="10">
        <v>0.58289134399999998</v>
      </c>
      <c r="AA167" s="10">
        <v>0.246882834</v>
      </c>
      <c r="AB167" s="10">
        <v>0.15805474799999999</v>
      </c>
      <c r="AC167" s="10">
        <v>0.18792384600000001</v>
      </c>
      <c r="AD167" s="10">
        <v>0.16638396599999999</v>
      </c>
      <c r="AE167" s="10">
        <v>0.14680871600000001</v>
      </c>
      <c r="AF167" s="10">
        <v>0.14803827999999999</v>
      </c>
      <c r="AG167" s="10">
        <v>0.13447372899999999</v>
      </c>
      <c r="AH167" s="10">
        <v>0.15617081899999999</v>
      </c>
      <c r="AI167" s="10">
        <v>0.201813783</v>
      </c>
      <c r="AJ167" s="10">
        <v>37.473374139999997</v>
      </c>
      <c r="AK167" s="10">
        <v>38.525296160000003</v>
      </c>
      <c r="AL167" s="10">
        <v>37.900348889999997</v>
      </c>
      <c r="AM167" s="10">
        <v>40.352501140000001</v>
      </c>
      <c r="AN167" s="10">
        <v>40.304594260000002</v>
      </c>
      <c r="AO167" s="10">
        <v>44.179782930000002</v>
      </c>
      <c r="AP167" s="10">
        <v>45.966622100000002</v>
      </c>
      <c r="AQ167" s="10">
        <v>33.648167979999997</v>
      </c>
      <c r="AR167" s="10">
        <v>-5.1881478320000003</v>
      </c>
      <c r="AS167" s="10">
        <v>-6.6972356419999999</v>
      </c>
      <c r="AT167" s="10">
        <v>-6.2367493999999999</v>
      </c>
      <c r="AU167" s="10">
        <v>-7.1818206939999998</v>
      </c>
      <c r="AV167" s="10">
        <v>-6.6002647769999996</v>
      </c>
      <c r="AW167" s="10">
        <v>-7.5348538999999999</v>
      </c>
      <c r="AX167" s="10">
        <v>-6.0796933500000003</v>
      </c>
      <c r="AY167" s="10">
        <v>-5.692791508</v>
      </c>
      <c r="AZ167" s="10">
        <v>4.851120807</v>
      </c>
      <c r="BA167" s="10">
        <v>4.6351524959999999</v>
      </c>
      <c r="BB167" s="10">
        <v>4.8553761150000003</v>
      </c>
      <c r="BC167" s="10">
        <v>4.6403790840000001</v>
      </c>
      <c r="BD167" s="10">
        <v>4.5459491569999999</v>
      </c>
      <c r="BE167" s="10">
        <v>4.6025187819999998</v>
      </c>
      <c r="BF167" s="10">
        <v>4.6327372220000003</v>
      </c>
      <c r="BG167" s="10">
        <v>4.0515233779999997</v>
      </c>
      <c r="BH167" s="10">
        <v>-1.900577717</v>
      </c>
      <c r="BI167" s="10">
        <v>-1.7450258190000001</v>
      </c>
      <c r="BJ167" s="10">
        <v>-1.846255854</v>
      </c>
      <c r="BK167" s="10">
        <v>-1.964973861</v>
      </c>
      <c r="BL167" s="10">
        <v>-1.96640617</v>
      </c>
      <c r="BM167" s="10">
        <v>-2.0349949180000002</v>
      </c>
      <c r="BN167" s="10">
        <v>-1.9576508159999999</v>
      </c>
      <c r="BO167" s="10">
        <v>-1.840843617</v>
      </c>
      <c r="BP167" s="10">
        <f>VLOOKUP($B167,[1]PhiInxIrossOut_ggeffects!$A$1:$F$316,2,FALSE)</f>
        <v>1.2082798349995301</v>
      </c>
      <c r="BQ167" s="10">
        <f>VLOOKUP($B167,[2]PhiInxICross_ggeffects!$A$1:$F$316,2,FALSE)</f>
        <v>1.4833698537507001</v>
      </c>
      <c r="BR167" s="10">
        <v>-0.23278009499999999</v>
      </c>
      <c r="BS167" s="10">
        <v>0.53170646600000004</v>
      </c>
      <c r="BT167">
        <v>0.53318288973387795</v>
      </c>
      <c r="BU167">
        <v>0.53758441064642604</v>
      </c>
      <c r="BV167">
        <v>0.53978517110269997</v>
      </c>
      <c r="BW167">
        <v>0.54638745247152098</v>
      </c>
      <c r="BX167">
        <v>0.54858821292779503</v>
      </c>
      <c r="BY167">
        <v>0.55409011406847897</v>
      </c>
      <c r="BZ167" s="15">
        <v>1.044073746</v>
      </c>
      <c r="CA167" s="15">
        <v>0.78387579699999999</v>
      </c>
      <c r="CB167" s="15">
        <v>0.80337509799999995</v>
      </c>
      <c r="CC167" s="15">
        <v>0.81259562600000002</v>
      </c>
      <c r="CD167" s="15">
        <v>1.1525615629999999</v>
      </c>
      <c r="CE167" s="15">
        <v>0.76731906500000002</v>
      </c>
      <c r="CF167" s="15">
        <v>0.97477393800000001</v>
      </c>
      <c r="CG167" s="10">
        <v>0.239132232</v>
      </c>
      <c r="CH167" s="10">
        <v>43.295501170000001</v>
      </c>
      <c r="CI167" s="10">
        <v>44.038456279999998</v>
      </c>
      <c r="CJ167" s="10">
        <v>47.286449699999999</v>
      </c>
      <c r="CK167" s="10">
        <v>47.293873339999998</v>
      </c>
      <c r="CL167" s="10">
        <v>48.091566839999999</v>
      </c>
      <c r="CM167" s="10">
        <v>47.645215649999997</v>
      </c>
      <c r="CN167" s="10">
        <v>47.030498029999997</v>
      </c>
      <c r="CO167" s="10">
        <v>-6.5311254679999999</v>
      </c>
      <c r="CP167" s="10">
        <v>-6.7142417569999999</v>
      </c>
      <c r="CQ167" s="10">
        <v>-6.6635791900000001</v>
      </c>
      <c r="CR167" s="10">
        <v>-6.6236421720000003</v>
      </c>
      <c r="CS167" s="10">
        <v>-6.0750860209999997</v>
      </c>
      <c r="CT167" s="10">
        <v>-7.2392988970000003</v>
      </c>
      <c r="CU167" s="10">
        <v>-5.4238971070000002</v>
      </c>
    </row>
    <row r="168" spans="1:99" x14ac:dyDescent="0.25">
      <c r="A168" s="12" t="s">
        <v>1489</v>
      </c>
      <c r="B168" s="12" t="s">
        <v>362</v>
      </c>
      <c r="C168" t="s">
        <v>356</v>
      </c>
      <c r="D168" t="s">
        <v>534</v>
      </c>
      <c r="E168" t="s">
        <v>1689</v>
      </c>
      <c r="F168" t="s">
        <v>168</v>
      </c>
      <c r="G168" t="s">
        <v>154</v>
      </c>
      <c r="H168" t="s">
        <v>158</v>
      </c>
      <c r="I168" t="s">
        <v>155</v>
      </c>
      <c r="J168" t="s">
        <v>155</v>
      </c>
      <c r="K168" s="10">
        <v>0.62464240699999996</v>
      </c>
      <c r="L168" s="10">
        <v>0.89243437000000003</v>
      </c>
      <c r="M168" s="10">
        <v>0.55560717699999995</v>
      </c>
      <c r="N168" s="10">
        <v>0.86223398600000001</v>
      </c>
      <c r="O168" s="10">
        <v>0.67555589800000004</v>
      </c>
      <c r="P168" s="10">
        <v>0.72183152100000003</v>
      </c>
      <c r="Q168" s="10">
        <v>0.66677862899999996</v>
      </c>
      <c r="R168" s="10">
        <v>1.098170224</v>
      </c>
      <c r="S168" s="10">
        <v>0.53956493400000005</v>
      </c>
      <c r="T168" s="10">
        <v>0.55795821499999998</v>
      </c>
      <c r="U168" s="10">
        <v>0.56940117700000004</v>
      </c>
      <c r="V168" s="10">
        <v>0.55786321400000005</v>
      </c>
      <c r="W168" s="10">
        <v>0.57016659199999997</v>
      </c>
      <c r="X168" s="10">
        <v>0.57091106599999997</v>
      </c>
      <c r="Y168" s="10">
        <v>0.56903309700000004</v>
      </c>
      <c r="Z168" s="10">
        <v>0.56840411999999996</v>
      </c>
      <c r="AA168" s="10">
        <v>0.25091011699999999</v>
      </c>
      <c r="AB168" s="10">
        <v>0.19044128099999999</v>
      </c>
      <c r="AC168" s="10">
        <v>0.207344585</v>
      </c>
      <c r="AD168" s="10">
        <v>0.16612448099999999</v>
      </c>
      <c r="AE168" s="10">
        <v>0.19933853700000001</v>
      </c>
      <c r="AF168" s="10">
        <v>0.173941916</v>
      </c>
      <c r="AG168" s="10">
        <v>0.17563768499999999</v>
      </c>
      <c r="AH168" s="10">
        <v>0.17188704499999999</v>
      </c>
      <c r="AI168" s="10">
        <v>0.21035251499999999</v>
      </c>
      <c r="AJ168" s="10">
        <v>27.104955390000001</v>
      </c>
      <c r="AK168" s="10">
        <v>36.958184770000003</v>
      </c>
      <c r="AL168" s="10">
        <v>38.773495779999998</v>
      </c>
      <c r="AM168" s="10">
        <v>44.779581219999997</v>
      </c>
      <c r="AN168" s="10">
        <v>40.378515620000002</v>
      </c>
      <c r="AO168" s="10">
        <v>40.454239729999998</v>
      </c>
      <c r="AP168" s="10">
        <v>39.921882439999997</v>
      </c>
      <c r="AQ168" s="10">
        <v>36.237684440000002</v>
      </c>
      <c r="AR168" s="10">
        <v>-3.7138696119999999</v>
      </c>
      <c r="AS168" s="10">
        <v>-5.8132682669999998</v>
      </c>
      <c r="AT168" s="10">
        <v>-4.6452933720000003</v>
      </c>
      <c r="AU168" s="10">
        <v>-5.3029473999999999</v>
      </c>
      <c r="AV168" s="10">
        <v>-5.2807497000000003</v>
      </c>
      <c r="AW168" s="10">
        <v>-5.8410594500000004</v>
      </c>
      <c r="AX168" s="10">
        <v>-5.2112022900000001</v>
      </c>
      <c r="AY168" s="10">
        <v>-5.297433485</v>
      </c>
      <c r="AZ168" s="10">
        <v>4.9949433350000003</v>
      </c>
      <c r="BA168" s="10">
        <v>4.7575188050000001</v>
      </c>
      <c r="BB168" s="10">
        <v>4.8924998430000004</v>
      </c>
      <c r="BC168" s="10">
        <v>4.8557760529999996</v>
      </c>
      <c r="BD168" s="10">
        <v>4.6479110840000004</v>
      </c>
      <c r="BE168" s="10">
        <v>4.7611274110000004</v>
      </c>
      <c r="BF168" s="10">
        <v>4.7001725160000003</v>
      </c>
      <c r="BG168" s="10">
        <v>4.1670671720000003</v>
      </c>
      <c r="BH168" s="10">
        <v>-1.650516012</v>
      </c>
      <c r="BI168" s="10">
        <v>-1.598630665</v>
      </c>
      <c r="BJ168" s="10">
        <v>-1.7798446370000001</v>
      </c>
      <c r="BK168" s="10">
        <v>-1.6810594249999999</v>
      </c>
      <c r="BL168" s="10">
        <v>-1.7958449350000001</v>
      </c>
      <c r="BM168" s="10">
        <v>-1.772098782</v>
      </c>
      <c r="BN168" s="10">
        <v>-1.8113199390000001</v>
      </c>
      <c r="BO168" s="10">
        <v>-1.729789078</v>
      </c>
      <c r="BP168" s="10">
        <f>VLOOKUP($B168,[1]PhiInxIrossOut_ggeffects!$A$1:$F$316,2,FALSE)</f>
        <v>1.14176838221382</v>
      </c>
      <c r="BQ168" s="10">
        <f>VLOOKUP($B168,[2]PhiInxICross_ggeffects!$A$1:$F$316,2,FALSE)</f>
        <v>1.2889181638192599</v>
      </c>
      <c r="BR168" s="10">
        <v>-0.37235948000000002</v>
      </c>
      <c r="BS168" s="10">
        <v>0.529301358</v>
      </c>
      <c r="BT168">
        <v>0.53500114068444704</v>
      </c>
      <c r="BU168">
        <v>0.53165437262361104</v>
      </c>
      <c r="BV168">
        <v>0.52998098859319298</v>
      </c>
      <c r="BW168">
        <v>0.52496083650193903</v>
      </c>
      <c r="BX168">
        <v>0.52328745247152197</v>
      </c>
      <c r="BY168">
        <v>0.519103992395478</v>
      </c>
      <c r="BZ168" s="15">
        <v>0.78362585399999996</v>
      </c>
      <c r="CA168" s="15">
        <v>0.90092433500000002</v>
      </c>
      <c r="CB168" s="15">
        <v>0.73483174600000001</v>
      </c>
      <c r="CC168" s="15">
        <v>0.74121158099999995</v>
      </c>
      <c r="CD168" s="15">
        <v>0.923992551</v>
      </c>
      <c r="CE168" s="15">
        <v>0.63407105699999999</v>
      </c>
      <c r="CF168" s="15">
        <v>1.068781306</v>
      </c>
      <c r="CG168" s="10">
        <v>0.26349156800000001</v>
      </c>
      <c r="CH168" s="10">
        <v>31.921303869999999</v>
      </c>
      <c r="CI168" s="10">
        <v>39.708641450000002</v>
      </c>
      <c r="CJ168" s="10">
        <v>38.740307960000003</v>
      </c>
      <c r="CK168" s="10">
        <v>43.041327789999997</v>
      </c>
      <c r="CL168" s="10">
        <v>45.098510500000003</v>
      </c>
      <c r="CM168" s="10">
        <v>43.240707180000001</v>
      </c>
      <c r="CN168" s="10">
        <v>45.45662076</v>
      </c>
      <c r="CO168" s="10">
        <v>-6.9503713200000004</v>
      </c>
      <c r="CP168" s="10">
        <v>-6.8312244489999996</v>
      </c>
      <c r="CQ168" s="10">
        <v>-6.483294806</v>
      </c>
      <c r="CR168" s="10">
        <v>-6.729383672</v>
      </c>
      <c r="CS168" s="10">
        <v>-6.8840265269999996</v>
      </c>
      <c r="CT168" s="10">
        <v>-6.3270880160000003</v>
      </c>
      <c r="CU168" s="10">
        <v>-5.8568821949999998</v>
      </c>
    </row>
    <row r="169" spans="1:99" x14ac:dyDescent="0.25">
      <c r="A169" s="12" t="s">
        <v>1492</v>
      </c>
      <c r="B169" s="12" t="s">
        <v>363</v>
      </c>
      <c r="C169" t="s">
        <v>356</v>
      </c>
      <c r="D169" t="s">
        <v>534</v>
      </c>
      <c r="E169" t="s">
        <v>1689</v>
      </c>
      <c r="F169" t="s">
        <v>168</v>
      </c>
      <c r="G169" t="s">
        <v>157</v>
      </c>
      <c r="H169" t="s">
        <v>155</v>
      </c>
      <c r="I169" t="s">
        <v>155</v>
      </c>
      <c r="J169" t="s">
        <v>155</v>
      </c>
      <c r="K169" s="10">
        <v>1.1743396610000001</v>
      </c>
      <c r="L169" s="10">
        <v>0.82541339300000005</v>
      </c>
      <c r="M169" s="10">
        <v>0.87955728399999999</v>
      </c>
      <c r="N169" s="10">
        <v>0.85441089100000001</v>
      </c>
      <c r="O169" s="10">
        <v>0.85239485199999998</v>
      </c>
      <c r="P169" s="10">
        <v>0.96157851500000002</v>
      </c>
      <c r="Q169" s="10">
        <v>0.99603003899999998</v>
      </c>
      <c r="R169" s="10">
        <v>1.558187105</v>
      </c>
      <c r="S169" s="10">
        <v>0.53595738800000003</v>
      </c>
      <c r="T169" s="10">
        <v>0.56838296300000002</v>
      </c>
      <c r="U169" s="10">
        <v>0.57366022000000005</v>
      </c>
      <c r="V169" s="10">
        <v>0.57966262599999996</v>
      </c>
      <c r="W169" s="10">
        <v>0.58452463499999996</v>
      </c>
      <c r="X169" s="10">
        <v>0.57133007099999999</v>
      </c>
      <c r="Y169" s="10">
        <v>0.576162383</v>
      </c>
      <c r="Z169" s="10">
        <v>0.57468296299999999</v>
      </c>
      <c r="AA169" s="10">
        <v>0.21196853299999999</v>
      </c>
      <c r="AB169" s="10">
        <v>0.244048351</v>
      </c>
      <c r="AC169" s="10">
        <v>0.20746775200000001</v>
      </c>
      <c r="AD169" s="10">
        <v>0.20375583999999999</v>
      </c>
      <c r="AE169" s="10">
        <v>0.19645178799999999</v>
      </c>
      <c r="AF169" s="10">
        <v>0.19004079400000001</v>
      </c>
      <c r="AG169" s="10">
        <v>0.20935379300000001</v>
      </c>
      <c r="AH169" s="10">
        <v>0.20511929400000001</v>
      </c>
      <c r="AI169" s="10">
        <v>0.241269445</v>
      </c>
      <c r="AJ169" s="10">
        <v>37.95201428</v>
      </c>
      <c r="AK169" s="10">
        <v>38.538813249999997</v>
      </c>
      <c r="AL169" s="10">
        <v>39.846419509999997</v>
      </c>
      <c r="AM169" s="10">
        <v>38.302444110000003</v>
      </c>
      <c r="AN169" s="10">
        <v>37.861475499999997</v>
      </c>
      <c r="AO169" s="10">
        <v>39.420875440000003</v>
      </c>
      <c r="AP169" s="10">
        <v>37.22468902</v>
      </c>
      <c r="AQ169" s="10">
        <v>31.709478440000002</v>
      </c>
      <c r="AR169" s="10">
        <v>-4.8787701349999999</v>
      </c>
      <c r="AS169" s="10">
        <v>-7.0688157739999999</v>
      </c>
      <c r="AT169" s="10">
        <v>-7.390988857</v>
      </c>
      <c r="AU169" s="10">
        <v>-7.5799316509999999</v>
      </c>
      <c r="AV169" s="10">
        <v>-6.8480343960000001</v>
      </c>
      <c r="AW169" s="10">
        <v>-6.8960517980000002</v>
      </c>
      <c r="AX169" s="10">
        <v>-6.4932806220000003</v>
      </c>
      <c r="AY169" s="10">
        <v>-6.8403982579999996</v>
      </c>
      <c r="AZ169" s="10">
        <v>5.0081273419999999</v>
      </c>
      <c r="BA169" s="10">
        <v>4.6958087519999996</v>
      </c>
      <c r="BB169" s="10">
        <v>4.8673759219999999</v>
      </c>
      <c r="BC169" s="10">
        <v>4.6982846760000001</v>
      </c>
      <c r="BD169" s="10">
        <v>4.5540927809999996</v>
      </c>
      <c r="BE169" s="10">
        <v>4.7100068640000003</v>
      </c>
      <c r="BF169" s="10">
        <v>4.5800536950000001</v>
      </c>
      <c r="BG169" s="10">
        <v>4.0292503430000002</v>
      </c>
      <c r="BH169" s="10">
        <v>-1.393600146</v>
      </c>
      <c r="BI169" s="10">
        <v>-1.5366212459999999</v>
      </c>
      <c r="BJ169" s="10">
        <v>-1.5681410119999999</v>
      </c>
      <c r="BK169" s="10">
        <v>-1.609844064</v>
      </c>
      <c r="BL169" s="10">
        <v>-1.669987761</v>
      </c>
      <c r="BM169" s="10">
        <v>-1.586608102</v>
      </c>
      <c r="BN169" s="10">
        <v>-1.623189781</v>
      </c>
      <c r="BO169" s="10">
        <v>-1.581259585</v>
      </c>
      <c r="BP169" s="10">
        <f>VLOOKUP($B169,[1]PhiInxIrossOut_ggeffects!$A$1:$F$316,2,FALSE)</f>
        <v>1.2092616667138201</v>
      </c>
      <c r="BQ169" s="10">
        <f>VLOOKUP($B169,[2]PhiInxICross_ggeffects!$A$1:$F$316,2,FALSE)</f>
        <v>1.3575715628131999</v>
      </c>
      <c r="BR169" s="10">
        <v>-0.248213553</v>
      </c>
      <c r="BS169" s="10">
        <v>0.53105052699999999</v>
      </c>
      <c r="BT169">
        <v>0.55563992395441097</v>
      </c>
      <c r="BU169">
        <v>0.54610304182513203</v>
      </c>
      <c r="BV169">
        <v>0.541334600760494</v>
      </c>
      <c r="BW169">
        <v>0.52702927756657703</v>
      </c>
      <c r="BX169">
        <v>0.522260836501939</v>
      </c>
      <c r="BY169">
        <v>0.51033973384034204</v>
      </c>
      <c r="BZ169" s="15">
        <v>1.048332437</v>
      </c>
      <c r="CA169" s="15">
        <v>0.72248293500000005</v>
      </c>
      <c r="CB169" s="15">
        <v>0.79090526900000002</v>
      </c>
      <c r="CC169" s="15">
        <v>1.047266018</v>
      </c>
      <c r="CD169" s="15">
        <v>1.0536084379999999</v>
      </c>
      <c r="CE169" s="15">
        <v>0.69582596399999996</v>
      </c>
      <c r="CF169" s="15">
        <v>1.2043942110000001</v>
      </c>
      <c r="CG169" s="10">
        <v>0.24087687799999999</v>
      </c>
      <c r="CH169" s="10">
        <v>31.04512918</v>
      </c>
      <c r="CI169" s="10">
        <v>35.934868850000001</v>
      </c>
      <c r="CJ169" s="10">
        <v>32.099845160000001</v>
      </c>
      <c r="CK169" s="10">
        <v>31.903793050000001</v>
      </c>
      <c r="CL169" s="10">
        <v>37.347945760000002</v>
      </c>
      <c r="CM169" s="10">
        <v>37.123099840000002</v>
      </c>
      <c r="CN169" s="10">
        <v>37.232137770000001</v>
      </c>
      <c r="CO169" s="10">
        <v>-5.4317425530000003</v>
      </c>
      <c r="CP169" s="10">
        <v>-4.9791069879999998</v>
      </c>
      <c r="CQ169" s="10">
        <v>-5.488005974</v>
      </c>
      <c r="CR169" s="10">
        <v>-4.6511933509999999</v>
      </c>
      <c r="CS169" s="10">
        <v>-5.6801511339999999</v>
      </c>
      <c r="CT169" s="10">
        <v>-5.0232909169999997</v>
      </c>
      <c r="CU169" s="10">
        <v>-4.7129598250000004</v>
      </c>
    </row>
    <row r="170" spans="1:99" x14ac:dyDescent="0.25">
      <c r="A170" s="12" t="s">
        <v>1495</v>
      </c>
      <c r="B170" s="12" t="s">
        <v>364</v>
      </c>
      <c r="C170" t="s">
        <v>356</v>
      </c>
      <c r="D170" t="s">
        <v>534</v>
      </c>
      <c r="E170" t="s">
        <v>1689</v>
      </c>
      <c r="F170" t="s">
        <v>168</v>
      </c>
      <c r="G170" t="s">
        <v>157</v>
      </c>
      <c r="H170" t="s">
        <v>158</v>
      </c>
      <c r="I170" t="s">
        <v>155</v>
      </c>
      <c r="J170" t="s">
        <v>155</v>
      </c>
      <c r="K170" s="10">
        <v>1.4943319420000001</v>
      </c>
      <c r="L170" s="10">
        <v>0.99961984699999995</v>
      </c>
      <c r="M170" s="10">
        <v>0.62789240999999996</v>
      </c>
      <c r="N170" s="10">
        <v>0.52190114899999995</v>
      </c>
      <c r="O170" s="10">
        <v>0.51458380699999995</v>
      </c>
      <c r="P170" s="10">
        <v>0.61979149200000005</v>
      </c>
      <c r="Q170" s="10">
        <v>0.67368112700000005</v>
      </c>
      <c r="R170" s="10">
        <v>0.50955970399999995</v>
      </c>
      <c r="S170" s="10">
        <v>0.51576476699999996</v>
      </c>
      <c r="T170" s="10">
        <v>0.57274685700000005</v>
      </c>
      <c r="U170" s="10">
        <v>0.58025652500000002</v>
      </c>
      <c r="V170" s="10">
        <v>0.58179410899999995</v>
      </c>
      <c r="W170" s="10">
        <v>0.59314074000000006</v>
      </c>
      <c r="X170" s="10">
        <v>0.58653710100000001</v>
      </c>
      <c r="Y170" s="10">
        <v>0.58647937100000003</v>
      </c>
      <c r="Z170" s="10">
        <v>0.60073312999999995</v>
      </c>
      <c r="AA170" s="10">
        <v>0.25119281900000001</v>
      </c>
      <c r="AB170" s="10">
        <v>0.27466476000000001</v>
      </c>
      <c r="AC170" s="10">
        <v>0.20173363</v>
      </c>
      <c r="AD170" s="10">
        <v>0.16653335999999999</v>
      </c>
      <c r="AE170" s="10">
        <v>0.152746411</v>
      </c>
      <c r="AF170" s="10">
        <v>0.142630905</v>
      </c>
      <c r="AG170" s="10">
        <v>0.15777632699999999</v>
      </c>
      <c r="AH170" s="10">
        <v>0.157709405</v>
      </c>
      <c r="AI170" s="10">
        <v>0.13806033300000001</v>
      </c>
      <c r="AJ170" s="10">
        <v>30.473413699999998</v>
      </c>
      <c r="AK170" s="10">
        <v>23.329998530000001</v>
      </c>
      <c r="AL170" s="10">
        <v>32.90827882</v>
      </c>
      <c r="AM170" s="10">
        <v>37.240576369999999</v>
      </c>
      <c r="AN170" s="10">
        <v>26.809288639999998</v>
      </c>
      <c r="AO170" s="10">
        <v>37.107761170000003</v>
      </c>
      <c r="AP170" s="10">
        <v>38.445854859999997</v>
      </c>
      <c r="AQ170" s="10">
        <v>36.242189400000001</v>
      </c>
      <c r="AR170" s="10">
        <v>-4.4652237880000003</v>
      </c>
      <c r="AS170" s="10">
        <v>-4.1414738030000002</v>
      </c>
      <c r="AT170" s="10">
        <v>-4.2182367589999998</v>
      </c>
      <c r="AU170" s="10">
        <v>-4.1286058949999997</v>
      </c>
      <c r="AV170" s="10">
        <v>-3.799092812</v>
      </c>
      <c r="AW170" s="10">
        <v>-4.8796014689999998</v>
      </c>
      <c r="AX170" s="10">
        <v>-5.6441865719999997</v>
      </c>
      <c r="AY170" s="10">
        <v>-5.3788843420000001</v>
      </c>
      <c r="AZ170" s="10">
        <v>5.0573588489999999</v>
      </c>
      <c r="BA170" s="10">
        <v>4.7056270549999999</v>
      </c>
      <c r="BB170" s="10">
        <v>4.9235726209999999</v>
      </c>
      <c r="BC170" s="10">
        <v>4.7488473249999998</v>
      </c>
      <c r="BD170" s="10">
        <v>4.5563563800000004</v>
      </c>
      <c r="BE170" s="10">
        <v>4.7751107450000001</v>
      </c>
      <c r="BF170" s="10">
        <v>4.6660328419999999</v>
      </c>
      <c r="BG170" s="10">
        <v>4.0756082930000002</v>
      </c>
      <c r="BH170" s="10">
        <v>-1.466062873</v>
      </c>
      <c r="BI170" s="10">
        <v>-1.685042309</v>
      </c>
      <c r="BJ170" s="10">
        <v>-1.8347151420000001</v>
      </c>
      <c r="BK170" s="10">
        <v>-1.9226847330000001</v>
      </c>
      <c r="BL170" s="10">
        <v>-1.9857461919999999</v>
      </c>
      <c r="BM170" s="10">
        <v>-1.901755912</v>
      </c>
      <c r="BN170" s="10">
        <v>-1.951914937</v>
      </c>
      <c r="BO170" s="10">
        <v>-2.0722637119999998</v>
      </c>
      <c r="BP170" s="10">
        <f>VLOOKUP($B170,[1]PhiInxIrossOut_ggeffects!$A$1:$F$316,2,FALSE)</f>
        <v>1.14525659765028</v>
      </c>
      <c r="BQ170" s="10">
        <f>VLOOKUP($B170,[2]PhiInxICross_ggeffects!$A$1:$F$316,2,FALSE)</f>
        <v>1.4493410578757</v>
      </c>
      <c r="BR170" s="10">
        <v>9.9529392999999994E-2</v>
      </c>
      <c r="BS170" s="10">
        <v>0.51922996799999999</v>
      </c>
      <c r="BT170">
        <v>0.53514068441068396</v>
      </c>
      <c r="BU170">
        <v>0.503372623574182</v>
      </c>
      <c r="BV170">
        <v>0.48748859315593102</v>
      </c>
      <c r="BW170">
        <v>0.43983650190117801</v>
      </c>
      <c r="BX170">
        <v>0.42395247148292797</v>
      </c>
      <c r="BY170">
        <v>0.38424239543729999</v>
      </c>
      <c r="BZ170" s="15">
        <v>2.117335127</v>
      </c>
      <c r="CA170" s="15">
        <v>0.87078572099999996</v>
      </c>
      <c r="CB170" s="15">
        <v>1.0651454090000001</v>
      </c>
      <c r="CC170" s="15">
        <v>0.95600376099999995</v>
      </c>
      <c r="CD170" s="15">
        <v>1.4768271019999999</v>
      </c>
      <c r="CE170" s="15">
        <v>0.79489008500000002</v>
      </c>
      <c r="CF170" s="15">
        <v>4.2653533960000001</v>
      </c>
      <c r="CG170" s="10">
        <v>0.23911769799999999</v>
      </c>
      <c r="CH170" s="10">
        <v>28.122494509999999</v>
      </c>
      <c r="CI170" s="10">
        <v>32.718610920000003</v>
      </c>
      <c r="CJ170" s="10">
        <v>34.8693806</v>
      </c>
      <c r="CK170" s="10">
        <v>32.34237195</v>
      </c>
      <c r="CL170" s="10">
        <v>36.187050620000001</v>
      </c>
      <c r="CM170" s="10">
        <v>32.371758929999999</v>
      </c>
      <c r="CN170" s="10">
        <v>32.045513270000001</v>
      </c>
      <c r="CO170" s="10">
        <v>-4.1106005039999998</v>
      </c>
      <c r="CP170" s="10">
        <v>-4.8595234539999996</v>
      </c>
      <c r="CQ170" s="10">
        <v>-4.8863002089999998</v>
      </c>
      <c r="CR170" s="10">
        <v>-4.1206818009999999</v>
      </c>
      <c r="CS170" s="10">
        <v>-5.0672041769999998</v>
      </c>
      <c r="CT170" s="10">
        <v>-4.5639735830000001</v>
      </c>
      <c r="CU170" s="10">
        <v>-3.649116169</v>
      </c>
    </row>
    <row r="171" spans="1:99" x14ac:dyDescent="0.25">
      <c r="A171" s="12" t="s">
        <v>1498</v>
      </c>
      <c r="B171" s="12" t="s">
        <v>365</v>
      </c>
      <c r="C171" t="s">
        <v>356</v>
      </c>
      <c r="D171" t="s">
        <v>534</v>
      </c>
      <c r="E171" t="s">
        <v>1689</v>
      </c>
      <c r="F171" t="s">
        <v>168</v>
      </c>
      <c r="G171" t="s">
        <v>157</v>
      </c>
      <c r="H171" t="s">
        <v>160</v>
      </c>
      <c r="I171" t="s">
        <v>155</v>
      </c>
      <c r="J171" t="s">
        <v>155</v>
      </c>
      <c r="K171" s="10">
        <v>0.88021391100000002</v>
      </c>
      <c r="L171" s="10">
        <v>1.064068579</v>
      </c>
      <c r="M171" s="10">
        <v>0.69587534399999995</v>
      </c>
      <c r="N171" s="10">
        <v>0.600928464</v>
      </c>
      <c r="O171" s="10">
        <v>0.60730615399999999</v>
      </c>
      <c r="P171" s="10">
        <v>0.61709038800000005</v>
      </c>
      <c r="Q171" s="10">
        <v>1.1317515950000001</v>
      </c>
      <c r="R171" s="10">
        <v>0.45163669499999998</v>
      </c>
      <c r="S171" s="10">
        <v>0.55676032499999994</v>
      </c>
      <c r="T171" s="10">
        <v>0.57589774199999999</v>
      </c>
      <c r="U171" s="10">
        <v>0.59084877800000002</v>
      </c>
      <c r="V171" s="10">
        <v>0.59408724700000004</v>
      </c>
      <c r="W171" s="10">
        <v>0.60160688799999995</v>
      </c>
      <c r="X171" s="10">
        <v>0.603932892</v>
      </c>
      <c r="Y171" s="10">
        <v>0.58952395099999999</v>
      </c>
      <c r="Z171" s="10">
        <v>0.60771100499999997</v>
      </c>
      <c r="AA171" s="10">
        <v>0.24381430400000001</v>
      </c>
      <c r="AB171" s="10">
        <v>0.201789054</v>
      </c>
      <c r="AC171" s="10">
        <v>0.209662608</v>
      </c>
      <c r="AD171" s="10">
        <v>0.168674036</v>
      </c>
      <c r="AE171" s="10">
        <v>0.15720240699999999</v>
      </c>
      <c r="AF171" s="10">
        <v>0.14986528599999999</v>
      </c>
      <c r="AG171" s="10">
        <v>0.148803465</v>
      </c>
      <c r="AH171" s="10">
        <v>0.188328522</v>
      </c>
      <c r="AI171" s="10">
        <v>0.13024513099999999</v>
      </c>
      <c r="AJ171" s="10">
        <v>31.82320258</v>
      </c>
      <c r="AK171" s="10">
        <v>30.621570649999999</v>
      </c>
      <c r="AL171" s="10">
        <v>29.918011029999999</v>
      </c>
      <c r="AM171" s="10">
        <v>31.079610580000001</v>
      </c>
      <c r="AN171" s="10">
        <v>30.592784770000002</v>
      </c>
      <c r="AO171" s="10">
        <v>32.899002000000003</v>
      </c>
      <c r="AP171" s="10">
        <v>33.729390950000003</v>
      </c>
      <c r="AQ171" s="10">
        <v>37.569049679999999</v>
      </c>
      <c r="AR171" s="10">
        <v>-4.2314817869999999</v>
      </c>
      <c r="AS171" s="10">
        <v>-5.2254294200000002</v>
      </c>
      <c r="AT171" s="10">
        <v>-4.9174954199999998</v>
      </c>
      <c r="AU171" s="10">
        <v>-6.2141001390000001</v>
      </c>
      <c r="AV171" s="10">
        <v>-5.7032930879999997</v>
      </c>
      <c r="AW171" s="10">
        <v>-6.35709765</v>
      </c>
      <c r="AX171" s="10">
        <v>-5.1606126400000001</v>
      </c>
      <c r="AY171" s="10">
        <v>-5.8791618190000001</v>
      </c>
      <c r="AZ171" s="10">
        <v>4.9858269990000004</v>
      </c>
      <c r="BA171" s="10">
        <v>4.7091760980000004</v>
      </c>
      <c r="BB171" s="10">
        <v>4.8297782150000002</v>
      </c>
      <c r="BC171" s="10">
        <v>4.6845902910000001</v>
      </c>
      <c r="BD171" s="10">
        <v>4.545330302</v>
      </c>
      <c r="BE171" s="10">
        <v>4.6562525790000002</v>
      </c>
      <c r="BF171" s="10">
        <v>4.665070074</v>
      </c>
      <c r="BG171" s="10">
        <v>4.0593588990000002</v>
      </c>
      <c r="BH171" s="10">
        <v>-1.6456117770000001</v>
      </c>
      <c r="BI171" s="10">
        <v>-1.643123372</v>
      </c>
      <c r="BJ171" s="10">
        <v>-1.8085134519999999</v>
      </c>
      <c r="BK171" s="10">
        <v>-1.8735010750000001</v>
      </c>
      <c r="BL171" s="10">
        <v>-1.9318608310000001</v>
      </c>
      <c r="BM171" s="10">
        <v>-1.9275967220000001</v>
      </c>
      <c r="BN171" s="10">
        <v>-1.8168509079999999</v>
      </c>
      <c r="BO171" s="10">
        <v>-2.105638109</v>
      </c>
      <c r="BP171" s="10">
        <f>VLOOKUP($B171,[1]PhiInxIrossOut_ggeffects!$A$1:$F$316,2,FALSE)</f>
        <v>1.2077613646423899</v>
      </c>
      <c r="BQ171" s="10">
        <f>VLOOKUP($B171,[2]PhiInxICross_ggeffects!$A$1:$F$316,2,FALSE)</f>
        <v>1.5574797998131999</v>
      </c>
      <c r="BR171" s="10">
        <v>-0.30582183200000002</v>
      </c>
      <c r="BS171" s="10">
        <v>0.53141949300000002</v>
      </c>
      <c r="BT171">
        <v>0.53737718631182396</v>
      </c>
      <c r="BU171">
        <v>0.53871254752855502</v>
      </c>
      <c r="BV171">
        <v>0.53938022813691999</v>
      </c>
      <c r="BW171">
        <v>0.54138326996201602</v>
      </c>
      <c r="BX171">
        <v>0.542050950570381</v>
      </c>
      <c r="BY171">
        <v>0.54372015209129498</v>
      </c>
      <c r="BZ171" s="15">
        <v>1.300890098</v>
      </c>
      <c r="CA171" s="15">
        <v>0.65940812999999998</v>
      </c>
      <c r="CB171" s="15">
        <v>0.80516041800000004</v>
      </c>
      <c r="CC171" s="15">
        <v>0.71180039399999995</v>
      </c>
      <c r="CD171" s="15">
        <v>0.89426572999999998</v>
      </c>
      <c r="CE171" s="15">
        <v>0.73059722299999996</v>
      </c>
      <c r="CF171" s="15">
        <v>1.1975019840000001</v>
      </c>
      <c r="CG171" s="10">
        <v>0.24470283500000001</v>
      </c>
      <c r="CH171" s="10">
        <v>33.869613610000002</v>
      </c>
      <c r="CI171" s="10">
        <v>32.799316339999997</v>
      </c>
      <c r="CJ171" s="10">
        <v>32.66549105</v>
      </c>
      <c r="CK171" s="10">
        <v>34.226027170000002</v>
      </c>
      <c r="CL171" s="10">
        <v>37.820868509999997</v>
      </c>
      <c r="CM171" s="10">
        <v>35.406726390000003</v>
      </c>
      <c r="CN171" s="10">
        <v>38.271701899999996</v>
      </c>
      <c r="CO171" s="10">
        <v>-5.4413800849999996</v>
      </c>
      <c r="CP171" s="10">
        <v>-5.7281651450000002</v>
      </c>
      <c r="CQ171" s="10">
        <v>-5.5975652130000002</v>
      </c>
      <c r="CR171" s="10">
        <v>-5.1741786479999998</v>
      </c>
      <c r="CS171" s="10">
        <v>-6.3755013739999997</v>
      </c>
      <c r="CT171" s="10">
        <v>-5.5262918729999999</v>
      </c>
      <c r="CU171" s="10">
        <v>-5.6081534770000001</v>
      </c>
    </row>
    <row r="172" spans="1:99" x14ac:dyDescent="0.25">
      <c r="A172" s="12" t="s">
        <v>1501</v>
      </c>
      <c r="B172" s="12" t="s">
        <v>366</v>
      </c>
      <c r="C172" t="s">
        <v>356</v>
      </c>
      <c r="D172" t="s">
        <v>534</v>
      </c>
      <c r="E172" t="s">
        <v>1690</v>
      </c>
      <c r="F172" t="s">
        <v>174</v>
      </c>
      <c r="G172" t="s">
        <v>157</v>
      </c>
      <c r="H172" t="s">
        <v>158</v>
      </c>
      <c r="I172" t="s">
        <v>155</v>
      </c>
      <c r="J172" t="s">
        <v>155</v>
      </c>
      <c r="K172" s="10">
        <v>0.95136072800000004</v>
      </c>
      <c r="L172" s="10">
        <v>0.72613152700000005</v>
      </c>
      <c r="M172" s="10">
        <v>0.54215856600000001</v>
      </c>
      <c r="N172" s="10">
        <v>0.75512902500000001</v>
      </c>
      <c r="O172" s="10">
        <v>0.57728644200000001</v>
      </c>
      <c r="P172" s="10">
        <v>0.54466025299999998</v>
      </c>
      <c r="Q172" s="10">
        <v>0.51152016700000003</v>
      </c>
      <c r="R172" s="10">
        <v>0.45740077699999998</v>
      </c>
      <c r="S172" s="10">
        <v>0.51044895499999998</v>
      </c>
      <c r="T172" s="10">
        <v>0.564879719</v>
      </c>
      <c r="U172" s="10">
        <v>0.56866870199999997</v>
      </c>
      <c r="V172" s="10">
        <v>0.56680451799999998</v>
      </c>
      <c r="W172" s="10">
        <v>0.574643075</v>
      </c>
      <c r="X172" s="10">
        <v>0.57494927900000004</v>
      </c>
      <c r="Y172" s="10">
        <v>0.57637982300000001</v>
      </c>
      <c r="Z172" s="10">
        <v>0.59318490800000001</v>
      </c>
      <c r="AA172" s="10">
        <v>0.27262459</v>
      </c>
      <c r="AB172" s="10">
        <v>0.23520471700000001</v>
      </c>
      <c r="AC172" s="10">
        <v>0.17894389399999999</v>
      </c>
      <c r="AD172" s="10">
        <v>0.15833014200000001</v>
      </c>
      <c r="AE172" s="10">
        <v>0.17904146800000001</v>
      </c>
      <c r="AF172" s="10">
        <v>0.154570975</v>
      </c>
      <c r="AG172" s="10">
        <v>0.14980464199999999</v>
      </c>
      <c r="AH172" s="10">
        <v>0.145107078</v>
      </c>
      <c r="AI172" s="10">
        <v>0.12939405100000001</v>
      </c>
      <c r="AJ172" s="10">
        <v>39.837459279999997</v>
      </c>
      <c r="AK172" s="10">
        <v>37.207703039999998</v>
      </c>
      <c r="AL172" s="10">
        <v>37.814349200000002</v>
      </c>
      <c r="AM172" s="10">
        <v>39.15282654</v>
      </c>
      <c r="AN172" s="10">
        <v>39.039409370000001</v>
      </c>
      <c r="AO172" s="10">
        <v>44.562181809999998</v>
      </c>
      <c r="AP172" s="10">
        <v>44.933998729999999</v>
      </c>
      <c r="AQ172" s="10">
        <v>48.423177420000002</v>
      </c>
      <c r="AR172" s="10">
        <v>-2.9071418370000002</v>
      </c>
      <c r="AS172" s="10">
        <v>-4.2990518379999996</v>
      </c>
      <c r="AT172" s="10">
        <v>-2.3860029539999998</v>
      </c>
      <c r="AU172" s="10">
        <v>-1.9669476859999999</v>
      </c>
      <c r="AV172" s="10">
        <v>-2.7981581759999998</v>
      </c>
      <c r="AW172" s="10">
        <v>-3.0473676639999998</v>
      </c>
      <c r="AX172" s="10">
        <v>-3.080144191</v>
      </c>
      <c r="AY172" s="10">
        <v>-1.9282702410000001</v>
      </c>
      <c r="AZ172" s="10">
        <v>5.0134717579999997</v>
      </c>
      <c r="BA172" s="10">
        <v>4.7076479879999997</v>
      </c>
      <c r="BB172" s="10">
        <v>4.8996859150000001</v>
      </c>
      <c r="BC172" s="10">
        <v>4.7441613780000003</v>
      </c>
      <c r="BD172" s="10">
        <v>4.6384841129999996</v>
      </c>
      <c r="BE172" s="10">
        <v>4.7287688890000004</v>
      </c>
      <c r="BF172" s="10">
        <v>4.6530598769999996</v>
      </c>
      <c r="BG172" s="10">
        <v>4.0820801070000003</v>
      </c>
      <c r="BH172" s="10">
        <v>-1.6398172070000001</v>
      </c>
      <c r="BI172" s="10">
        <v>-1.7928022109999999</v>
      </c>
      <c r="BJ172" s="10">
        <v>-1.891016971</v>
      </c>
      <c r="BK172" s="10">
        <v>-1.842805501</v>
      </c>
      <c r="BL172" s="10">
        <v>-1.942958846</v>
      </c>
      <c r="BM172" s="10">
        <v>-1.9692503290000001</v>
      </c>
      <c r="BN172" s="10">
        <v>-2.0162751220000001</v>
      </c>
      <c r="BO172" s="10">
        <v>-2.1401570090000002</v>
      </c>
      <c r="BP172" s="10">
        <f>VLOOKUP($B172,[1]PhiInxIrossOut_ggeffects!$A$1:$F$316,2,FALSE)</f>
        <v>1.12456984628525</v>
      </c>
      <c r="BQ172" s="10">
        <f>VLOOKUP($B172,[2]PhiInxICross_ggeffects!$A$1:$F$316,2,FALSE)</f>
        <v>1.3546802772507001</v>
      </c>
      <c r="BR172" s="10">
        <v>-0.31570642399999999</v>
      </c>
      <c r="BS172" s="10">
        <v>0.52852243099999996</v>
      </c>
      <c r="BT172">
        <v>0.54028745247151999</v>
      </c>
      <c r="BU172">
        <v>0.531901901140722</v>
      </c>
      <c r="BV172">
        <v>0.527709125475323</v>
      </c>
      <c r="BW172">
        <v>0.51513079847912602</v>
      </c>
      <c r="BX172">
        <v>0.51093802281372702</v>
      </c>
      <c r="BY172">
        <v>0.50045608365022898</v>
      </c>
      <c r="BZ172" s="15">
        <v>0.83804031400000001</v>
      </c>
      <c r="CA172" s="15">
        <v>0.71735191499999995</v>
      </c>
      <c r="CB172" s="15">
        <v>0.756104797</v>
      </c>
      <c r="CC172" s="15">
        <v>0.95533606900000001</v>
      </c>
      <c r="CD172" s="15">
        <v>1.1393795680000001</v>
      </c>
      <c r="CE172" s="15">
        <v>0.64713766299999997</v>
      </c>
      <c r="CF172" s="15">
        <v>0.98999886500000001</v>
      </c>
      <c r="CG172" s="10">
        <v>0.26240782099999999</v>
      </c>
      <c r="CH172" s="10">
        <v>38.44378888</v>
      </c>
      <c r="CI172" s="10">
        <v>38.826154029999998</v>
      </c>
      <c r="CJ172" s="10">
        <v>35.104458620000003</v>
      </c>
      <c r="CK172" s="10">
        <v>37.326934889999997</v>
      </c>
      <c r="CL172" s="10">
        <v>44.370561649999999</v>
      </c>
      <c r="CM172" s="10">
        <v>43.962845100000003</v>
      </c>
      <c r="CN172" s="10">
        <v>43.907041919999998</v>
      </c>
      <c r="CO172" s="10">
        <v>-6.2690225699999997</v>
      </c>
      <c r="CP172" s="10">
        <v>-6.091171696</v>
      </c>
      <c r="CQ172" s="10">
        <v>-5.7257557549999998</v>
      </c>
      <c r="CR172" s="10">
        <v>-6.2728587600000001</v>
      </c>
      <c r="CS172" s="10">
        <v>-6.3375720800000002</v>
      </c>
      <c r="CT172" s="10">
        <v>-6.010453493</v>
      </c>
      <c r="CU172" s="10">
        <v>-5.6651498040000003</v>
      </c>
    </row>
    <row r="173" spans="1:99" x14ac:dyDescent="0.25">
      <c r="A173" s="12" t="s">
        <v>1504</v>
      </c>
      <c r="B173" s="12" t="s">
        <v>367</v>
      </c>
      <c r="C173" t="s">
        <v>356</v>
      </c>
      <c r="D173" t="s">
        <v>534</v>
      </c>
      <c r="E173" t="s">
        <v>1690</v>
      </c>
      <c r="F173" t="s">
        <v>174</v>
      </c>
      <c r="G173" t="s">
        <v>157</v>
      </c>
      <c r="H173" t="s">
        <v>160</v>
      </c>
      <c r="I173" t="s">
        <v>155</v>
      </c>
      <c r="J173" t="s">
        <v>155</v>
      </c>
      <c r="K173" s="10">
        <v>1.1861438980000001</v>
      </c>
      <c r="L173" s="10">
        <v>1.0510368450000001</v>
      </c>
      <c r="M173" s="10">
        <v>0.93509727099999995</v>
      </c>
      <c r="N173" s="10">
        <v>0.90244069900000001</v>
      </c>
      <c r="O173" s="10">
        <v>0.89865755800000002</v>
      </c>
      <c r="P173" s="10">
        <v>0.82759692399999996</v>
      </c>
      <c r="Q173" s="10">
        <v>0.73614250599999997</v>
      </c>
      <c r="R173" s="10">
        <v>0.64800642399999997</v>
      </c>
      <c r="S173" s="10">
        <v>0.51504678299999995</v>
      </c>
      <c r="T173" s="10">
        <v>0.55810288399999997</v>
      </c>
      <c r="U173" s="10">
        <v>0.56805757199999996</v>
      </c>
      <c r="V173" s="10">
        <v>0.57522933600000004</v>
      </c>
      <c r="W173" s="10">
        <v>0.58126070299999999</v>
      </c>
      <c r="X173" s="10">
        <v>0.57061746499999999</v>
      </c>
      <c r="Y173" s="10">
        <v>0.57640652400000003</v>
      </c>
      <c r="Z173" s="10">
        <v>0.59087289399999998</v>
      </c>
      <c r="AA173" s="10">
        <v>0.236832929</v>
      </c>
      <c r="AB173" s="10">
        <v>0.26318762000000001</v>
      </c>
      <c r="AC173" s="10">
        <v>0.21757727099999999</v>
      </c>
      <c r="AD173" s="10">
        <v>0.206687865</v>
      </c>
      <c r="AE173" s="10">
        <v>0.197531557</v>
      </c>
      <c r="AF173" s="10">
        <v>0.18973137100000001</v>
      </c>
      <c r="AG173" s="10">
        <v>0.19468938399999999</v>
      </c>
      <c r="AH173" s="10">
        <v>0.180730539</v>
      </c>
      <c r="AI173" s="10">
        <v>0.16501751200000001</v>
      </c>
      <c r="AJ173" s="10">
        <v>37.776012379999997</v>
      </c>
      <c r="AK173" s="10">
        <v>36.512145680000003</v>
      </c>
      <c r="AL173" s="10">
        <v>38.592773350000002</v>
      </c>
      <c r="AM173" s="10">
        <v>38.277115879999997</v>
      </c>
      <c r="AN173" s="10">
        <v>36.145981800000001</v>
      </c>
      <c r="AO173" s="10">
        <v>39.343138969999998</v>
      </c>
      <c r="AP173" s="10">
        <v>42.417255330000003</v>
      </c>
      <c r="AQ173" s="10">
        <v>43.6627066</v>
      </c>
      <c r="AR173" s="10">
        <v>-5.7130419760000004</v>
      </c>
      <c r="AS173" s="10">
        <v>-3.408323759</v>
      </c>
      <c r="AT173" s="10">
        <v>-6.1514345800000001</v>
      </c>
      <c r="AU173" s="10">
        <v>-6.6764344849999997</v>
      </c>
      <c r="AV173" s="10">
        <v>-6.6210732549999998</v>
      </c>
      <c r="AW173" s="10">
        <v>-6.5784436739999999</v>
      </c>
      <c r="AX173" s="10">
        <v>-6.3547555630000003</v>
      </c>
      <c r="AY173" s="10">
        <v>-6.4984702109999999</v>
      </c>
      <c r="AZ173" s="10">
        <v>5.0157383510000004</v>
      </c>
      <c r="BA173" s="10">
        <v>4.7104073169999996</v>
      </c>
      <c r="BB173" s="10">
        <v>4.8694420840000001</v>
      </c>
      <c r="BC173" s="10">
        <v>4.7003901109999999</v>
      </c>
      <c r="BD173" s="10">
        <v>4.5780270060000001</v>
      </c>
      <c r="BE173" s="10">
        <v>4.780360773</v>
      </c>
      <c r="BF173" s="10">
        <v>4.677077776</v>
      </c>
      <c r="BG173" s="10">
        <v>4.1066368119999996</v>
      </c>
      <c r="BH173" s="10">
        <v>-1.40626491</v>
      </c>
      <c r="BI173" s="10">
        <v>-1.5830925199999999</v>
      </c>
      <c r="BJ173" s="10">
        <v>-1.5954555070000001</v>
      </c>
      <c r="BK173" s="10">
        <v>-1.6438800819999999</v>
      </c>
      <c r="BL173" s="10">
        <v>-1.7050224169999999</v>
      </c>
      <c r="BM173" s="10">
        <v>-1.670716659</v>
      </c>
      <c r="BN173" s="10">
        <v>-1.7433502059999999</v>
      </c>
      <c r="BO173" s="10">
        <v>-1.859791886</v>
      </c>
      <c r="BP173" s="10">
        <f>VLOOKUP($B173,[1]PhiInxIrossOut_ggeffects!$A$1:$F$316,2,FALSE)</f>
        <v>1.1394034682138201</v>
      </c>
      <c r="BQ173" s="10">
        <f>VLOOKUP($B173,[2]PhiInxICross_ggeffects!$A$1:$F$316,2,FALSE)</f>
        <v>1.3458093520632</v>
      </c>
      <c r="BR173" s="10">
        <v>-0.39915329799999999</v>
      </c>
      <c r="BS173" s="10">
        <v>0.52916470400000004</v>
      </c>
      <c r="BT173">
        <v>0.53574714828901004</v>
      </c>
      <c r="BU173">
        <v>0.53161406844110204</v>
      </c>
      <c r="BV173">
        <v>0.52954752851714704</v>
      </c>
      <c r="BW173">
        <v>0.52334790874528503</v>
      </c>
      <c r="BX173">
        <v>0.52128136882133003</v>
      </c>
      <c r="BY173">
        <v>0.51611501901144496</v>
      </c>
      <c r="BZ173" s="15">
        <v>0.88792423700000001</v>
      </c>
      <c r="CA173" s="15">
        <v>0.652029988</v>
      </c>
      <c r="CB173" s="15">
        <v>0.66395411100000001</v>
      </c>
      <c r="CC173" s="15">
        <v>0.76944254000000001</v>
      </c>
      <c r="CD173" s="15">
        <v>0.86668711099999995</v>
      </c>
      <c r="CE173" s="15">
        <v>0.598544258</v>
      </c>
      <c r="CF173" s="15">
        <v>1.173395322</v>
      </c>
      <c r="CG173" s="10">
        <v>0.26579651700000001</v>
      </c>
      <c r="CH173" s="10">
        <v>38.268746309999997</v>
      </c>
      <c r="CI173" s="10">
        <v>42.759261379999998</v>
      </c>
      <c r="CJ173" s="10">
        <v>42.110307570000003</v>
      </c>
      <c r="CK173" s="10">
        <v>41.53306036</v>
      </c>
      <c r="CL173" s="10">
        <v>46.322999850000002</v>
      </c>
      <c r="CM173" s="10">
        <v>43.934614160000002</v>
      </c>
      <c r="CN173" s="10">
        <v>43.822146840000002</v>
      </c>
      <c r="CO173" s="10">
        <v>-6.0483731030000003</v>
      </c>
      <c r="CP173" s="10">
        <v>-6.8397627779999999</v>
      </c>
      <c r="CQ173" s="10">
        <v>-6.3019818939999999</v>
      </c>
      <c r="CR173" s="10">
        <v>-6.5718021650000003</v>
      </c>
      <c r="CS173" s="10">
        <v>-7.0999023970000001</v>
      </c>
      <c r="CT173" s="10">
        <v>-6.7065856799999999</v>
      </c>
      <c r="CU173" s="10">
        <v>-5.4882160840000003</v>
      </c>
    </row>
    <row r="174" spans="1:99" x14ac:dyDescent="0.25">
      <c r="A174" s="12" t="s">
        <v>1507</v>
      </c>
      <c r="B174" s="12" t="s">
        <v>368</v>
      </c>
      <c r="C174" t="s">
        <v>356</v>
      </c>
      <c r="D174" t="s">
        <v>534</v>
      </c>
      <c r="E174" t="s">
        <v>1690</v>
      </c>
      <c r="F174" t="s">
        <v>174</v>
      </c>
      <c r="G174" t="s">
        <v>204</v>
      </c>
      <c r="H174" t="s">
        <v>155</v>
      </c>
      <c r="I174" t="s">
        <v>155</v>
      </c>
      <c r="J174" t="s">
        <v>155</v>
      </c>
      <c r="K174" s="10">
        <v>1.3213130399999999</v>
      </c>
      <c r="L174" s="10">
        <v>0.76210175999999996</v>
      </c>
      <c r="M174" s="10">
        <v>1.3105921410000001</v>
      </c>
      <c r="N174" s="10">
        <v>0.336954315</v>
      </c>
      <c r="O174" s="10">
        <v>0.58630838500000004</v>
      </c>
      <c r="P174" s="10">
        <v>0.59565084400000001</v>
      </c>
      <c r="Q174" s="10">
        <v>0.48343299000000001</v>
      </c>
      <c r="R174" s="10">
        <v>0.50132296499999995</v>
      </c>
      <c r="S174" s="10">
        <v>0.52278091400000004</v>
      </c>
      <c r="T174" s="10">
        <v>0.57083336200000001</v>
      </c>
      <c r="U174" s="10">
        <v>0.570689051</v>
      </c>
      <c r="V174" s="10">
        <v>0.59284985700000004</v>
      </c>
      <c r="W174" s="10">
        <v>0.59058941300000001</v>
      </c>
      <c r="X174" s="10">
        <v>0.58419838599999996</v>
      </c>
      <c r="Y174" s="10">
        <v>0.58477848700000001</v>
      </c>
      <c r="Z174" s="10">
        <v>0.60073312999999995</v>
      </c>
      <c r="AA174" s="10">
        <v>0.25333275100000002</v>
      </c>
      <c r="AB174" s="10">
        <v>0.25627527</v>
      </c>
      <c r="AC174" s="10">
        <v>0.18728018499999999</v>
      </c>
      <c r="AD174" s="10">
        <v>0.21760348199999999</v>
      </c>
      <c r="AE174" s="10">
        <v>0.126716363</v>
      </c>
      <c r="AF174" s="10">
        <v>0.15040453500000001</v>
      </c>
      <c r="AG174" s="10">
        <v>0.15605714400000001</v>
      </c>
      <c r="AH174" s="10">
        <v>0.142561363</v>
      </c>
      <c r="AI174" s="10">
        <v>0.13610961699999999</v>
      </c>
      <c r="AJ174" s="10">
        <v>35.421669459999997</v>
      </c>
      <c r="AK174" s="10">
        <v>33.492873320000001</v>
      </c>
      <c r="AL174" s="10">
        <v>33.601641280000003</v>
      </c>
      <c r="AM174" s="10">
        <v>31.310848589999999</v>
      </c>
      <c r="AN174" s="10">
        <v>35.704539330000003</v>
      </c>
      <c r="AO174" s="10">
        <v>36.484366819999998</v>
      </c>
      <c r="AP174" s="10">
        <v>39.247309299999998</v>
      </c>
      <c r="AQ174" s="10">
        <v>38.484870209999997</v>
      </c>
      <c r="AR174" s="10">
        <v>-4.6443239219999999</v>
      </c>
      <c r="AS174" s="10">
        <v>-5.9566414490000001</v>
      </c>
      <c r="AT174" s="10">
        <v>-4.9390078930000003</v>
      </c>
      <c r="AU174" s="10">
        <v>-6.4522810120000003</v>
      </c>
      <c r="AV174" s="10">
        <v>-6.4964103739999999</v>
      </c>
      <c r="AW174" s="10">
        <v>-6.4228281640000002</v>
      </c>
      <c r="AX174" s="10">
        <v>-6.0620641260000001</v>
      </c>
      <c r="AY174" s="10">
        <v>-5.8277145250000002</v>
      </c>
      <c r="AZ174" s="10">
        <v>5.0139902039999997</v>
      </c>
      <c r="BA174" s="10">
        <v>4.6747152239999998</v>
      </c>
      <c r="BB174" s="10">
        <v>4.9328294570000004</v>
      </c>
      <c r="BC174" s="10">
        <v>4.6903870850000002</v>
      </c>
      <c r="BD174" s="10">
        <v>4.5972416669999996</v>
      </c>
      <c r="BE174" s="10">
        <v>4.7773059370000004</v>
      </c>
      <c r="BF174" s="10">
        <v>4.6852074589999999</v>
      </c>
      <c r="BG174" s="10">
        <v>4.0725196309999996</v>
      </c>
      <c r="BH174" s="10">
        <v>-1.530192113</v>
      </c>
      <c r="BI174" s="10">
        <v>-1.759519778</v>
      </c>
      <c r="BJ174" s="10">
        <v>-1.692176031</v>
      </c>
      <c r="BK174" s="10">
        <v>-2.1711543340000001</v>
      </c>
      <c r="BL174" s="10">
        <v>-1.9824928639999999</v>
      </c>
      <c r="BM174" s="10">
        <v>-1.9374505040000001</v>
      </c>
      <c r="BN174" s="10">
        <v>-2.0260555469999999</v>
      </c>
      <c r="BO174" s="10">
        <v>-2.1158039629999998</v>
      </c>
      <c r="BP174" s="10">
        <f>VLOOKUP($B174,[1]PhiInxIrossOut_ggeffects!$A$1:$F$316,2,FALSE)</f>
        <v>1.04724213628525</v>
      </c>
      <c r="BQ174" s="10">
        <f>VLOOKUP($B174,[2]PhiInxICross_ggeffects!$A$1:$F$316,2,FALSE)</f>
        <v>1.4447656253757</v>
      </c>
      <c r="BR174" s="10">
        <v>0.17154856299999999</v>
      </c>
      <c r="BS174" s="10">
        <v>0.52446381099999995</v>
      </c>
      <c r="BT174">
        <v>0.48943231939167298</v>
      </c>
      <c r="BU174">
        <v>0.49700722433463901</v>
      </c>
      <c r="BV174">
        <v>0.500794676806121</v>
      </c>
      <c r="BW174">
        <v>0.51215703422057002</v>
      </c>
      <c r="BX174">
        <v>0.51594448669205295</v>
      </c>
      <c r="BY174">
        <v>0.52541311787076095</v>
      </c>
      <c r="BZ174" s="15">
        <v>1.3779695839999999</v>
      </c>
      <c r="CA174" s="15">
        <v>1.340292523</v>
      </c>
      <c r="CB174" s="15">
        <v>1.854703532</v>
      </c>
      <c r="CC174" s="15">
        <v>1.0543267839999999</v>
      </c>
      <c r="CD174" s="15">
        <v>1.3084406900000001</v>
      </c>
      <c r="CE174" s="15">
        <v>1.046926118</v>
      </c>
      <c r="CF174" s="15">
        <v>1.7107855380000001</v>
      </c>
      <c r="CG174" s="10">
        <v>0.19783647600000001</v>
      </c>
      <c r="CH174" s="10">
        <v>34.955824229999997</v>
      </c>
      <c r="CI174" s="10">
        <v>34.529437610000002</v>
      </c>
      <c r="CJ174" s="10">
        <v>31.41816949</v>
      </c>
      <c r="CK174" s="10">
        <v>34.016689569999997</v>
      </c>
      <c r="CL174" s="10">
        <v>35.285725659999997</v>
      </c>
      <c r="CM174" s="10">
        <v>34.787861620000001</v>
      </c>
      <c r="CN174" s="10">
        <v>35.234308740000003</v>
      </c>
      <c r="CO174" s="10">
        <v>-5.7864236260000004</v>
      </c>
      <c r="CP174" s="10">
        <v>-5.9020927639999998</v>
      </c>
      <c r="CQ174" s="10">
        <v>-5.8227027060000003</v>
      </c>
      <c r="CR174" s="10">
        <v>-6.0687915720000003</v>
      </c>
      <c r="CS174" s="10">
        <v>-6.0510694840000001</v>
      </c>
      <c r="CT174" s="10">
        <v>-6.8718014949999997</v>
      </c>
      <c r="CU174" s="10">
        <v>-4.7016776499999997</v>
      </c>
    </row>
    <row r="175" spans="1:99" x14ac:dyDescent="0.25">
      <c r="A175" s="12" t="s">
        <v>1511</v>
      </c>
      <c r="B175" s="12" t="s">
        <v>369</v>
      </c>
      <c r="C175" t="s">
        <v>356</v>
      </c>
      <c r="D175" t="s">
        <v>534</v>
      </c>
      <c r="E175" t="s">
        <v>1690</v>
      </c>
      <c r="F175" t="s">
        <v>174</v>
      </c>
      <c r="G175" t="s">
        <v>196</v>
      </c>
      <c r="H175" t="s">
        <v>158</v>
      </c>
      <c r="I175" t="s">
        <v>155</v>
      </c>
      <c r="J175" t="s">
        <v>155</v>
      </c>
      <c r="K175" s="10">
        <v>0.96006363100000003</v>
      </c>
      <c r="L175" s="10">
        <v>0.911515399</v>
      </c>
      <c r="M175" s="10">
        <v>0.83975334800000001</v>
      </c>
      <c r="N175" s="10">
        <v>0.94316354899999999</v>
      </c>
      <c r="O175" s="10">
        <v>0.72511941899999999</v>
      </c>
      <c r="P175" s="10">
        <v>0.82237515000000005</v>
      </c>
      <c r="Q175" s="10">
        <v>0.71236617199999996</v>
      </c>
      <c r="R175" s="10">
        <v>0.69579767800000003</v>
      </c>
      <c r="S175" s="10">
        <v>0.52755753100000002</v>
      </c>
      <c r="T175" s="10">
        <v>0.56334068500000001</v>
      </c>
      <c r="U175" s="10">
        <v>0.57148818400000001</v>
      </c>
      <c r="V175" s="10">
        <v>0.57004922099999999</v>
      </c>
      <c r="W175" s="10">
        <v>0.58851830400000005</v>
      </c>
      <c r="X175" s="10">
        <v>0.57596157199999998</v>
      </c>
      <c r="Y175" s="10">
        <v>0.580049747</v>
      </c>
      <c r="Z175" s="10">
        <v>0.593453063</v>
      </c>
      <c r="AA175" s="10">
        <v>0.23727019599999999</v>
      </c>
      <c r="AB175" s="10">
        <v>0.235845002</v>
      </c>
      <c r="AC175" s="10">
        <v>0.21099733100000001</v>
      </c>
      <c r="AD175" s="10">
        <v>0.19570881600000001</v>
      </c>
      <c r="AE175" s="10">
        <v>0.20438047500000001</v>
      </c>
      <c r="AF175" s="10">
        <v>0.17041716900000001</v>
      </c>
      <c r="AG175" s="10">
        <v>0.18787791200000001</v>
      </c>
      <c r="AH175" s="10">
        <v>0.174382131</v>
      </c>
      <c r="AI175" s="10">
        <v>0.16561506500000001</v>
      </c>
      <c r="AJ175" s="10">
        <v>38.428689519999999</v>
      </c>
      <c r="AK175" s="10">
        <v>37.443469759999999</v>
      </c>
      <c r="AL175" s="10">
        <v>37.928921889999998</v>
      </c>
      <c r="AM175" s="10">
        <v>39.034837699999997</v>
      </c>
      <c r="AN175" s="10">
        <v>40.480565419999998</v>
      </c>
      <c r="AO175" s="10">
        <v>43.183119900000001</v>
      </c>
      <c r="AP175" s="10">
        <v>43.823529010000001</v>
      </c>
      <c r="AQ175" s="10">
        <v>46.932748019999998</v>
      </c>
      <c r="AR175" s="10">
        <v>-4.9958368599999998</v>
      </c>
      <c r="AS175" s="10">
        <v>-5.7230006979999999</v>
      </c>
      <c r="AT175" s="10">
        <v>-6.2375222580000003</v>
      </c>
      <c r="AU175" s="10">
        <v>-6.0904079419999997</v>
      </c>
      <c r="AV175" s="10">
        <v>-6.5170233580000003</v>
      </c>
      <c r="AW175" s="10">
        <v>-6.7330693149999998</v>
      </c>
      <c r="AX175" s="10">
        <v>-6.2706037840000004</v>
      </c>
      <c r="AY175" s="10">
        <v>-6.5182308280000001</v>
      </c>
      <c r="AZ175" s="10">
        <v>4.9768123739999997</v>
      </c>
      <c r="BA175" s="10">
        <v>4.7126827950000001</v>
      </c>
      <c r="BB175" s="10">
        <v>4.8361288050000004</v>
      </c>
      <c r="BC175" s="10">
        <v>4.7835289440000004</v>
      </c>
      <c r="BD175" s="10">
        <v>4.5386030350000004</v>
      </c>
      <c r="BE175" s="10">
        <v>4.7344789609999998</v>
      </c>
      <c r="BF175" s="10">
        <v>4.6400236929999998</v>
      </c>
      <c r="BG175" s="10">
        <v>4.0864336769999996</v>
      </c>
      <c r="BH175" s="10">
        <v>-1.4652835829999999</v>
      </c>
      <c r="BI175" s="10">
        <v>-1.5628593049999999</v>
      </c>
      <c r="BJ175" s="10">
        <v>-1.6325638099999999</v>
      </c>
      <c r="BK175" s="10">
        <v>-1.619301587</v>
      </c>
      <c r="BL175" s="10">
        <v>-1.7744776520000001</v>
      </c>
      <c r="BM175" s="10">
        <v>-1.695144263</v>
      </c>
      <c r="BN175" s="10">
        <v>-1.7680490259999999</v>
      </c>
      <c r="BO175" s="10">
        <v>-1.853045681</v>
      </c>
      <c r="BP175" s="10">
        <f>VLOOKUP($B175,[1]PhiInxIrossOut_ggeffects!$A$1:$F$316,2,FALSE)</f>
        <v>1.1278363122852499</v>
      </c>
      <c r="BQ175" s="10">
        <f>VLOOKUP($B175,[2]PhiInxICross_ggeffects!$A$1:$F$316,2,FALSE)</f>
        <v>1.37342325808538</v>
      </c>
      <c r="BR175" s="10">
        <v>-5.0636119E-2</v>
      </c>
      <c r="BS175" s="10">
        <v>0.52893239199999997</v>
      </c>
      <c r="BT175">
        <v>0.54420836501905001</v>
      </c>
      <c r="BU175">
        <v>0.53486539923958198</v>
      </c>
      <c r="BV175">
        <v>0.53019391634984803</v>
      </c>
      <c r="BW175">
        <v>0.51617946768064604</v>
      </c>
      <c r="BX175">
        <v>0.51150798479091197</v>
      </c>
      <c r="BY175">
        <v>0.49982927756657702</v>
      </c>
      <c r="BZ175" s="15">
        <v>1.0536911879999999</v>
      </c>
      <c r="CA175" s="15">
        <v>0.82158452800000004</v>
      </c>
      <c r="CB175" s="15">
        <v>0.960708534</v>
      </c>
      <c r="CC175" s="15">
        <v>1.135951739</v>
      </c>
      <c r="CD175" s="15">
        <v>1.18585144</v>
      </c>
      <c r="CE175" s="15">
        <v>0.82649080399999997</v>
      </c>
      <c r="CF175" s="15">
        <v>1.4922440189999999</v>
      </c>
      <c r="CG175" s="10">
        <v>0.220462397</v>
      </c>
      <c r="CH175" s="10">
        <v>36.95533803</v>
      </c>
      <c r="CI175" s="10">
        <v>39.071110640000001</v>
      </c>
      <c r="CJ175" s="10">
        <v>39.573469060000001</v>
      </c>
      <c r="CK175" s="10">
        <v>40.276316209999997</v>
      </c>
      <c r="CL175" s="10">
        <v>45.218218620000002</v>
      </c>
      <c r="CM175" s="10">
        <v>43.829182250000002</v>
      </c>
      <c r="CN175" s="10">
        <v>44.231843439999999</v>
      </c>
      <c r="CO175" s="10">
        <v>-5.8834123390000004</v>
      </c>
      <c r="CP175" s="10">
        <v>-6.270119105</v>
      </c>
      <c r="CQ175" s="10">
        <v>-5.9721503150000004</v>
      </c>
      <c r="CR175" s="10">
        <v>-6.360627612</v>
      </c>
      <c r="CS175" s="10">
        <v>-5.8370518870000003</v>
      </c>
      <c r="CT175" s="10">
        <v>-6.582842619</v>
      </c>
      <c r="CU175" s="10">
        <v>-4.7224760620000001</v>
      </c>
    </row>
    <row r="176" spans="1:99" x14ac:dyDescent="0.25">
      <c r="A176" s="12" t="s">
        <v>1514</v>
      </c>
      <c r="B176" s="12" t="s">
        <v>370</v>
      </c>
      <c r="C176" t="s">
        <v>356</v>
      </c>
      <c r="D176" t="s">
        <v>534</v>
      </c>
      <c r="E176" t="s">
        <v>1690</v>
      </c>
      <c r="F176" t="s">
        <v>174</v>
      </c>
      <c r="G176" t="s">
        <v>231</v>
      </c>
      <c r="H176" t="s">
        <v>158</v>
      </c>
      <c r="I176" t="s">
        <v>155</v>
      </c>
      <c r="J176" t="s">
        <v>155</v>
      </c>
      <c r="K176" s="10">
        <v>1.1788132469999999</v>
      </c>
      <c r="L176" s="10">
        <v>1.0123401519999999</v>
      </c>
      <c r="M176" s="10">
        <v>1.0470459329999999</v>
      </c>
      <c r="N176" s="10">
        <v>1.0325021459999999</v>
      </c>
      <c r="O176" s="10">
        <v>0.78574262500000003</v>
      </c>
      <c r="P176" s="10">
        <v>0.79155088200000001</v>
      </c>
      <c r="Q176" s="10">
        <v>0.66254556899999995</v>
      </c>
      <c r="R176" s="10">
        <v>0.61593635899999999</v>
      </c>
      <c r="S176" s="10">
        <v>0.54194497699999999</v>
      </c>
      <c r="T176" s="10">
        <v>0.56405894199999995</v>
      </c>
      <c r="U176" s="10">
        <v>0.57093077800000003</v>
      </c>
      <c r="V176" s="10">
        <v>0.57555121499999995</v>
      </c>
      <c r="W176" s="10">
        <v>0.58764198199999995</v>
      </c>
      <c r="X176" s="10">
        <v>0.57572308100000003</v>
      </c>
      <c r="Y176" s="10">
        <v>0.58948503500000005</v>
      </c>
      <c r="Z176" s="10">
        <v>0.600549636</v>
      </c>
      <c r="AA176" s="10">
        <v>0.230902992</v>
      </c>
      <c r="AB176" s="10">
        <v>0.23289565000000001</v>
      </c>
      <c r="AC176" s="10">
        <v>0.22016285199999999</v>
      </c>
      <c r="AD176" s="10">
        <v>0.21297795799999999</v>
      </c>
      <c r="AE176" s="10">
        <v>0.20775769499999999</v>
      </c>
      <c r="AF176" s="10">
        <v>0.179119625</v>
      </c>
      <c r="AG176" s="10">
        <v>0.189402875</v>
      </c>
      <c r="AH176" s="10">
        <v>0.16595121600000001</v>
      </c>
      <c r="AI176" s="10">
        <v>0.156489554</v>
      </c>
      <c r="AJ176" s="10">
        <v>36.516438100000002</v>
      </c>
      <c r="AK176" s="10">
        <v>38.102268979999998</v>
      </c>
      <c r="AL176" s="10">
        <v>37.886761010000001</v>
      </c>
      <c r="AM176" s="10">
        <v>39.955678069999998</v>
      </c>
      <c r="AN176" s="10">
        <v>40.54977203</v>
      </c>
      <c r="AO176" s="10">
        <v>45.142298359999998</v>
      </c>
      <c r="AP176" s="10">
        <v>46.260932580000002</v>
      </c>
      <c r="AQ176" s="10">
        <v>46.920066769999998</v>
      </c>
      <c r="AR176" s="10">
        <v>-4.8756873909999996</v>
      </c>
      <c r="AS176" s="10">
        <v>-5.9823910280000003</v>
      </c>
      <c r="AT176" s="10">
        <v>-6.0812630040000002</v>
      </c>
      <c r="AU176" s="10">
        <v>-5.9186723739999998</v>
      </c>
      <c r="AV176" s="10">
        <v>-6.3121242579999999</v>
      </c>
      <c r="AW176" s="10">
        <v>-6.4728976649999996</v>
      </c>
      <c r="AX176" s="10">
        <v>-6.9500655020000002</v>
      </c>
      <c r="AY176" s="10">
        <v>-6.401767811</v>
      </c>
      <c r="AZ176" s="10">
        <v>4.9322186339999998</v>
      </c>
      <c r="BA176" s="10">
        <v>4.7427418619999999</v>
      </c>
      <c r="BB176" s="10">
        <v>4.8819714630000002</v>
      </c>
      <c r="BC176" s="10">
        <v>4.7331775370000004</v>
      </c>
      <c r="BD176" s="10">
        <v>4.5754678530000001</v>
      </c>
      <c r="BE176" s="10">
        <v>4.7809524799999998</v>
      </c>
      <c r="BF176" s="10">
        <v>4.6060360380000001</v>
      </c>
      <c r="BG176" s="10">
        <v>4.0607213209999999</v>
      </c>
      <c r="BH176" s="10">
        <v>-1.4869367790000001</v>
      </c>
      <c r="BI176" s="10">
        <v>-1.5406052160000001</v>
      </c>
      <c r="BJ176" s="10">
        <v>-1.582713722</v>
      </c>
      <c r="BK176" s="10">
        <v>-1.616934992</v>
      </c>
      <c r="BL176" s="10">
        <v>-1.7501082670000001</v>
      </c>
      <c r="BM176" s="10">
        <v>-1.6957325940000001</v>
      </c>
      <c r="BN176" s="10">
        <v>-1.8073985889999999</v>
      </c>
      <c r="BO176" s="10">
        <v>-1.9028406959999999</v>
      </c>
      <c r="BP176" s="10">
        <f>VLOOKUP($B176,[1]PhiInxIrossOut_ggeffects!$A$1:$F$316,2,FALSE)</f>
        <v>1.1219930406423899</v>
      </c>
      <c r="BQ176" s="10">
        <f>VLOOKUP($B176,[2]PhiInxICross_ggeffects!$A$1:$F$316,2,FALSE)</f>
        <v>1.4149670071881999</v>
      </c>
      <c r="BR176" s="10">
        <v>-0.41064856</v>
      </c>
      <c r="BS176" s="10">
        <v>0.52726521500000001</v>
      </c>
      <c r="BT176">
        <v>0.55906920152094997</v>
      </c>
      <c r="BU176">
        <v>0.53703193916353598</v>
      </c>
      <c r="BV176">
        <v>0.52601330798482804</v>
      </c>
      <c r="BW176">
        <v>0.492957414448707</v>
      </c>
      <c r="BX176">
        <v>0.48193878327</v>
      </c>
      <c r="BY176">
        <v>0.45439220532323299</v>
      </c>
      <c r="BZ176" s="15">
        <v>0.79635180699999997</v>
      </c>
      <c r="CA176" s="15">
        <v>0.57907987400000005</v>
      </c>
      <c r="CB176" s="15">
        <v>0.62824862699999995</v>
      </c>
      <c r="CC176" s="15">
        <v>0.72521497999999995</v>
      </c>
      <c r="CD176" s="15">
        <v>0.95186886199999998</v>
      </c>
      <c r="CE176" s="15">
        <v>0.67899152200000001</v>
      </c>
      <c r="CF176" s="15">
        <v>1.748754294</v>
      </c>
      <c r="CG176" s="10">
        <v>0.26153182800000002</v>
      </c>
      <c r="CH176" s="10">
        <v>41.211087030000002</v>
      </c>
      <c r="CI176" s="10">
        <v>39.587026610000002</v>
      </c>
      <c r="CJ176" s="10">
        <v>38.538848199999997</v>
      </c>
      <c r="CK176" s="10">
        <v>42.747144890000001</v>
      </c>
      <c r="CL176" s="10">
        <v>44.402527370000001</v>
      </c>
      <c r="CM176" s="10">
        <v>40.664504960000002</v>
      </c>
      <c r="CN176" s="10">
        <v>40.969291740000003</v>
      </c>
      <c r="CO176" s="10">
        <v>-5.9109321809999997</v>
      </c>
      <c r="CP176" s="10">
        <v>-5.8192637789999999</v>
      </c>
      <c r="CQ176" s="10">
        <v>-5.9609504959999997</v>
      </c>
      <c r="CR176" s="10">
        <v>-5.6612170419999996</v>
      </c>
      <c r="CS176" s="10">
        <v>-6.101885781</v>
      </c>
      <c r="CT176" s="10">
        <v>-5.4162980740000002</v>
      </c>
      <c r="CU176" s="10">
        <v>-4.9348510599999997</v>
      </c>
    </row>
    <row r="177" spans="1:99" x14ac:dyDescent="0.25">
      <c r="A177" s="12" t="s">
        <v>1517</v>
      </c>
      <c r="B177" s="12" t="s">
        <v>371</v>
      </c>
      <c r="C177" t="s">
        <v>356</v>
      </c>
      <c r="D177" t="s">
        <v>534</v>
      </c>
      <c r="E177" t="s">
        <v>1690</v>
      </c>
      <c r="F177" t="s">
        <v>174</v>
      </c>
      <c r="G177" t="s">
        <v>218</v>
      </c>
      <c r="H177" t="s">
        <v>155</v>
      </c>
      <c r="I177" t="s">
        <v>155</v>
      </c>
      <c r="J177" t="s">
        <v>155</v>
      </c>
      <c r="K177" s="10">
        <v>1.4536896459999999</v>
      </c>
      <c r="L177" s="10">
        <v>0.81760947500000003</v>
      </c>
      <c r="M177" s="10">
        <v>0.53953838899999995</v>
      </c>
      <c r="N177" s="10">
        <v>0.817449808</v>
      </c>
      <c r="O177" s="10">
        <v>0.44964387300000003</v>
      </c>
      <c r="P177" s="10">
        <v>0.54689960400000004</v>
      </c>
      <c r="Q177" s="10">
        <v>0.53452295299999997</v>
      </c>
      <c r="R177" s="10">
        <v>0.407068875</v>
      </c>
      <c r="S177" s="10">
        <v>0.52416338399999995</v>
      </c>
      <c r="T177" s="10">
        <v>0.57200322199999998</v>
      </c>
      <c r="U177" s="10">
        <v>0.58833622600000002</v>
      </c>
      <c r="V177" s="10">
        <v>0.57562890600000005</v>
      </c>
      <c r="W177" s="10">
        <v>0.59324754700000004</v>
      </c>
      <c r="X177" s="10">
        <v>0.58398627700000005</v>
      </c>
      <c r="Y177" s="10">
        <v>0.59796084100000002</v>
      </c>
      <c r="Z177" s="10">
        <v>0.60466692700000002</v>
      </c>
      <c r="AA177" s="10">
        <v>0.25738824100000002</v>
      </c>
      <c r="AB177" s="10">
        <v>0.26086022599999997</v>
      </c>
      <c r="AC177" s="10">
        <v>0.188160629</v>
      </c>
      <c r="AD177" s="10">
        <v>0.15110810199999999</v>
      </c>
      <c r="AE177" s="10">
        <v>0.18223836900000001</v>
      </c>
      <c r="AF177" s="10">
        <v>0.13438314000000001</v>
      </c>
      <c r="AG177" s="10">
        <v>0.151380819</v>
      </c>
      <c r="AH177" s="10">
        <v>0.13904269799999999</v>
      </c>
      <c r="AI177" s="10">
        <v>0.122403543</v>
      </c>
      <c r="AJ177" s="10">
        <v>35.526984599999999</v>
      </c>
      <c r="AK177" s="10">
        <v>35.455405159999998</v>
      </c>
      <c r="AL177" s="10">
        <v>34.548763639999997</v>
      </c>
      <c r="AM177" s="10">
        <v>40.879125019999996</v>
      </c>
      <c r="AN177" s="10">
        <v>33.06169783</v>
      </c>
      <c r="AO177" s="10">
        <v>42.878669729999999</v>
      </c>
      <c r="AP177" s="10">
        <v>40.967453069999998</v>
      </c>
      <c r="AQ177" s="10">
        <v>41.22042347</v>
      </c>
      <c r="AR177" s="10">
        <v>-3.7801465849999998</v>
      </c>
      <c r="AS177" s="10">
        <v>-5.6275024069999997</v>
      </c>
      <c r="AT177" s="10">
        <v>-5.6578364199999998</v>
      </c>
      <c r="AU177" s="10">
        <v>-6.2557960919999998</v>
      </c>
      <c r="AV177" s="10">
        <v>-5.6764510780000004</v>
      </c>
      <c r="AW177" s="10">
        <v>-5.9566131950000001</v>
      </c>
      <c r="AX177" s="10">
        <v>-6.057927684</v>
      </c>
      <c r="AY177" s="10">
        <v>-6.3342964549999996</v>
      </c>
      <c r="AZ177" s="10">
        <v>5.02045897</v>
      </c>
      <c r="BA177" s="10">
        <v>4.7196314990000001</v>
      </c>
      <c r="BB177" s="10">
        <v>4.8291380860000004</v>
      </c>
      <c r="BC177" s="10">
        <v>4.8150339449999997</v>
      </c>
      <c r="BD177" s="10">
        <v>4.5749021770000002</v>
      </c>
      <c r="BE177" s="10">
        <v>4.73073283</v>
      </c>
      <c r="BF177" s="10">
        <v>4.5932834930000004</v>
      </c>
      <c r="BG177" s="10">
        <v>4.0748847030000004</v>
      </c>
      <c r="BH177" s="10">
        <v>-1.5186130790000001</v>
      </c>
      <c r="BI177" s="10">
        <v>-1.7556673460000001</v>
      </c>
      <c r="BJ177" s="10">
        <v>-1.9326207479999999</v>
      </c>
      <c r="BK177" s="10">
        <v>-1.8151572540000001</v>
      </c>
      <c r="BL177" s="10">
        <v>-2.0489117929999998</v>
      </c>
      <c r="BM177" s="10">
        <v>-1.9499207839999999</v>
      </c>
      <c r="BN177" s="10">
        <v>-2.0320490840000001</v>
      </c>
      <c r="BO177" s="10">
        <v>-2.1988345530000002</v>
      </c>
      <c r="BP177" s="10">
        <f>VLOOKUP($B177,[1]PhiInxIrossOut_ggeffects!$A$1:$F$316,2,FALSE)</f>
        <v>1.2283693123566799</v>
      </c>
      <c r="BQ177" s="10">
        <f>VLOOKUP($B177,[2]PhiInxICross_ggeffects!$A$1:$F$316,2,FALSE)</f>
        <v>1.4797649958757</v>
      </c>
      <c r="BR177" s="10">
        <v>-0.15867447700000001</v>
      </c>
      <c r="BS177" s="10">
        <v>0.53322332400000005</v>
      </c>
      <c r="BT177">
        <v>0.54135437262361197</v>
      </c>
      <c r="BU177">
        <v>0.54562509505707202</v>
      </c>
      <c r="BV177">
        <v>0.54776045627380199</v>
      </c>
      <c r="BW177">
        <v>0.55416653992399201</v>
      </c>
      <c r="BX177">
        <v>0.55630190114072298</v>
      </c>
      <c r="BY177">
        <v>0.56164030418254796</v>
      </c>
      <c r="BZ177" s="15">
        <v>1.281825894</v>
      </c>
      <c r="CA177" s="15">
        <v>0.86791493399999997</v>
      </c>
      <c r="CB177" s="15">
        <v>0.897198842</v>
      </c>
      <c r="CC177" s="15">
        <v>0.92283225700000004</v>
      </c>
      <c r="CD177" s="15">
        <v>0.99356370100000002</v>
      </c>
      <c r="CE177" s="15">
        <v>0.88513087499999998</v>
      </c>
      <c r="CF177" s="15">
        <v>1.0095744099999999</v>
      </c>
      <c r="CG177" s="10">
        <v>0.229201975</v>
      </c>
      <c r="CH177" s="10">
        <v>35.27815331</v>
      </c>
      <c r="CI177" s="10">
        <v>37.290900219999997</v>
      </c>
      <c r="CJ177" s="10">
        <v>36.518315559999998</v>
      </c>
      <c r="CK177" s="10">
        <v>39.539241029999999</v>
      </c>
      <c r="CL177" s="10">
        <v>38.302176879999998</v>
      </c>
      <c r="CM177" s="10">
        <v>35.872580910000003</v>
      </c>
      <c r="CN177" s="10">
        <v>40.988668029999999</v>
      </c>
      <c r="CO177" s="10">
        <v>-4.5093708469999996</v>
      </c>
      <c r="CP177" s="10">
        <v>-4.4626672129999996</v>
      </c>
      <c r="CQ177" s="10">
        <v>-4.3020907690000003</v>
      </c>
      <c r="CR177" s="10">
        <v>-4.6331130849999997</v>
      </c>
      <c r="CS177" s="10">
        <v>-4.0645725930000003</v>
      </c>
      <c r="CT177" s="10">
        <v>-5.0064596720000001</v>
      </c>
      <c r="CU177" s="10">
        <v>-3.3521816339999999</v>
      </c>
    </row>
    <row r="178" spans="1:99" x14ac:dyDescent="0.25">
      <c r="A178" s="12" t="s">
        <v>1520</v>
      </c>
      <c r="B178" s="12" t="s">
        <v>372</v>
      </c>
      <c r="C178" t="s">
        <v>356</v>
      </c>
      <c r="D178" t="s">
        <v>534</v>
      </c>
      <c r="E178" t="s">
        <v>1690</v>
      </c>
      <c r="F178" t="s">
        <v>174</v>
      </c>
      <c r="G178" t="s">
        <v>373</v>
      </c>
      <c r="H178" t="s">
        <v>155</v>
      </c>
      <c r="I178" t="s">
        <v>155</v>
      </c>
      <c r="J178" t="s">
        <v>155</v>
      </c>
      <c r="K178" s="10">
        <v>0.734895725</v>
      </c>
      <c r="L178" s="10">
        <v>0.79770397800000004</v>
      </c>
      <c r="M178" s="10">
        <v>0.83771106200000001</v>
      </c>
      <c r="N178" s="10">
        <v>0.81035579199999996</v>
      </c>
      <c r="O178" s="10">
        <v>0.68729333800000003</v>
      </c>
      <c r="P178" s="10">
        <v>0.773946464</v>
      </c>
      <c r="Q178" s="10">
        <v>0.65377665500000004</v>
      </c>
      <c r="R178" s="10">
        <v>0.66018047300000005</v>
      </c>
      <c r="S178" s="10">
        <v>0.54633361300000005</v>
      </c>
      <c r="T178" s="10">
        <v>0.574719588</v>
      </c>
      <c r="U178" s="10">
        <v>0.57478788700000005</v>
      </c>
      <c r="V178" s="10">
        <v>0.57664438799999995</v>
      </c>
      <c r="W178" s="10">
        <v>0.59436933400000003</v>
      </c>
      <c r="X178" s="10">
        <v>0.58521436900000001</v>
      </c>
      <c r="Y178" s="10">
        <v>0.58696382899999999</v>
      </c>
      <c r="Z178" s="10">
        <v>0.60036714499999999</v>
      </c>
      <c r="AA178" s="10">
        <v>0.241187287</v>
      </c>
      <c r="AB178" s="10">
        <v>0.198803117</v>
      </c>
      <c r="AC178" s="10">
        <v>0.190469428</v>
      </c>
      <c r="AD178" s="10">
        <v>0.191388156</v>
      </c>
      <c r="AE178" s="10">
        <v>0.18709402</v>
      </c>
      <c r="AF178" s="10">
        <v>0.159845143</v>
      </c>
      <c r="AG178" s="10">
        <v>0.17475903300000001</v>
      </c>
      <c r="AH178" s="10">
        <v>0.16195784899999999</v>
      </c>
      <c r="AI178" s="10">
        <v>0.15457997500000001</v>
      </c>
      <c r="AJ178" s="10">
        <v>41.393576779999997</v>
      </c>
      <c r="AK178" s="10">
        <v>38.66555511</v>
      </c>
      <c r="AL178" s="10">
        <v>41.312846780000001</v>
      </c>
      <c r="AM178" s="10">
        <v>46.490227070000003</v>
      </c>
      <c r="AN178" s="10">
        <v>46.203207640000002</v>
      </c>
      <c r="AO178" s="10">
        <v>47.916556749999998</v>
      </c>
      <c r="AP178" s="10">
        <v>47.433464399999998</v>
      </c>
      <c r="AQ178" s="10">
        <v>48.351364230000001</v>
      </c>
      <c r="AR178" s="10">
        <v>-4.8047396029999998</v>
      </c>
      <c r="AS178" s="10">
        <v>-5.8871233180000004</v>
      </c>
      <c r="AT178" s="10">
        <v>-5.4598006080000001</v>
      </c>
      <c r="AU178" s="10">
        <v>-5.9251061580000002</v>
      </c>
      <c r="AV178" s="10">
        <v>-6.3185580430000003</v>
      </c>
      <c r="AW178" s="10">
        <v>-6.7225306739999997</v>
      </c>
      <c r="AX178" s="10">
        <v>-6.1030910970000001</v>
      </c>
      <c r="AY178" s="10">
        <v>-6.17605688</v>
      </c>
      <c r="AZ178" s="10">
        <v>4.9234606950000002</v>
      </c>
      <c r="BA178" s="10">
        <v>4.6173343359999999</v>
      </c>
      <c r="BB178" s="10">
        <v>4.883987136</v>
      </c>
      <c r="BC178" s="10">
        <v>4.7665986870000001</v>
      </c>
      <c r="BD178" s="10">
        <v>4.4978972800000001</v>
      </c>
      <c r="BE178" s="10">
        <v>4.6546989290000003</v>
      </c>
      <c r="BF178" s="10">
        <v>4.600971307</v>
      </c>
      <c r="BG178" s="10">
        <v>4.0172376310000004</v>
      </c>
      <c r="BH178" s="10">
        <v>-1.618116476</v>
      </c>
      <c r="BI178" s="10">
        <v>-1.666607009</v>
      </c>
      <c r="BJ178" s="10">
        <v>-1.6807105579999999</v>
      </c>
      <c r="BK178" s="10">
        <v>-1.7131469989999999</v>
      </c>
      <c r="BL178" s="10">
        <v>-1.848011302</v>
      </c>
      <c r="BM178" s="10">
        <v>-1.775203662</v>
      </c>
      <c r="BN178" s="10">
        <v>-1.8513454680000001</v>
      </c>
      <c r="BO178" s="10">
        <v>-1.930052758</v>
      </c>
      <c r="BP178" s="10">
        <f>VLOOKUP($B178,[1]PhiInxIrossOut_ggeffects!$A$1:$F$316,2,FALSE)</f>
        <v>1.13005807907096</v>
      </c>
      <c r="BQ178" s="10">
        <f>VLOOKUP($B178,[2]PhiInxICross_ggeffects!$A$1:$F$316,2,FALSE)</f>
        <v>1.4451429038132</v>
      </c>
      <c r="BR178" s="10">
        <v>-0.35996547299999998</v>
      </c>
      <c r="BS178" s="10">
        <v>0.52864541899999995</v>
      </c>
      <c r="BT178">
        <v>0.53691520912551305</v>
      </c>
      <c r="BU178">
        <v>0.53069163498102701</v>
      </c>
      <c r="BV178">
        <v>0.52757984790878298</v>
      </c>
      <c r="BW178">
        <v>0.51824448669205303</v>
      </c>
      <c r="BX178">
        <v>0.51513269961980801</v>
      </c>
      <c r="BY178">
        <v>0.50735323193920001</v>
      </c>
      <c r="BZ178" s="15">
        <v>0.937804207</v>
      </c>
      <c r="CA178" s="15">
        <v>0.66498095899999998</v>
      </c>
      <c r="CB178" s="15">
        <v>0.72109362700000001</v>
      </c>
      <c r="CC178" s="15">
        <v>0.95346630799999998</v>
      </c>
      <c r="CD178" s="15">
        <v>0.85186242499999998</v>
      </c>
      <c r="CE178" s="15">
        <v>0.68850955000000003</v>
      </c>
      <c r="CF178" s="15">
        <v>0.96098471200000002</v>
      </c>
      <c r="CG178" s="10">
        <v>0.26838199299999999</v>
      </c>
      <c r="CH178" s="10">
        <v>41.177900530000002</v>
      </c>
      <c r="CI178" s="10">
        <v>40.202902039999998</v>
      </c>
      <c r="CJ178" s="10">
        <v>43.347869760000002</v>
      </c>
      <c r="CK178" s="10">
        <v>42.435789</v>
      </c>
      <c r="CL178" s="10">
        <v>49.466537539999997</v>
      </c>
      <c r="CM178" s="10">
        <v>49.550768730000001</v>
      </c>
      <c r="CN178" s="10">
        <v>51.367457700000003</v>
      </c>
      <c r="CO178" s="10">
        <v>-6.055211399</v>
      </c>
      <c r="CP178" s="10">
        <v>-6.6355164699999998</v>
      </c>
      <c r="CQ178" s="10">
        <v>-6.2775946569999999</v>
      </c>
      <c r="CR178" s="10">
        <v>-5.9653709900000003</v>
      </c>
      <c r="CS178" s="10">
        <v>-6.8569364269999999</v>
      </c>
      <c r="CT178" s="10">
        <v>-6.1088976539999997</v>
      </c>
      <c r="CU178" s="10">
        <v>-5.963437377</v>
      </c>
    </row>
    <row r="179" spans="1:99" x14ac:dyDescent="0.25">
      <c r="A179" s="12" t="s">
        <v>1523</v>
      </c>
      <c r="B179" s="12" t="s">
        <v>374</v>
      </c>
      <c r="C179" t="s">
        <v>375</v>
      </c>
      <c r="D179" t="s">
        <v>535</v>
      </c>
      <c r="E179" t="s">
        <v>1691</v>
      </c>
      <c r="F179" t="s">
        <v>168</v>
      </c>
      <c r="G179" t="s">
        <v>154</v>
      </c>
      <c r="H179" t="s">
        <v>155</v>
      </c>
      <c r="I179" t="s">
        <v>155</v>
      </c>
      <c r="J179" t="s">
        <v>155</v>
      </c>
      <c r="K179" s="10">
        <v>0.77369536900000002</v>
      </c>
      <c r="L179" s="10">
        <v>0.9350195</v>
      </c>
      <c r="M179" s="10">
        <v>0.92819840799999997</v>
      </c>
      <c r="N179" s="10">
        <v>0.79702595799999998</v>
      </c>
      <c r="O179" s="10">
        <v>0.85067359899999995</v>
      </c>
      <c r="P179" s="10">
        <v>0.81230433199999996</v>
      </c>
      <c r="Q179" s="10">
        <v>0.72880186899999999</v>
      </c>
      <c r="R179" s="10">
        <v>0.80456439899999999</v>
      </c>
      <c r="S179" s="10">
        <v>0.55330364799999998</v>
      </c>
      <c r="T179" s="10">
        <v>0.56638166499999998</v>
      </c>
      <c r="U179" s="10">
        <v>0.58016334300000005</v>
      </c>
      <c r="V179" s="10">
        <v>0.57946851700000002</v>
      </c>
      <c r="W179" s="10">
        <v>0.58613771599999998</v>
      </c>
      <c r="X179" s="10">
        <v>0.58325476200000004</v>
      </c>
      <c r="Y179" s="10">
        <v>0.59265820000000002</v>
      </c>
      <c r="Z179" s="10">
        <v>0.60010842200000003</v>
      </c>
      <c r="AA179" s="10">
        <v>0.22808951999999999</v>
      </c>
      <c r="AB179" s="10">
        <v>0.20023913099999999</v>
      </c>
      <c r="AC179" s="10">
        <v>0.213206389</v>
      </c>
      <c r="AD179" s="10">
        <v>0.19652868200000001</v>
      </c>
      <c r="AE179" s="10">
        <v>0.18829850200000001</v>
      </c>
      <c r="AF179" s="10">
        <v>0.184665893</v>
      </c>
      <c r="AG179" s="10">
        <v>0.18383560400000001</v>
      </c>
      <c r="AH179" s="10">
        <v>0.16756143900000001</v>
      </c>
      <c r="AI179" s="10">
        <v>0.17060250699999999</v>
      </c>
      <c r="AJ179" s="10">
        <v>36.702503550000003</v>
      </c>
      <c r="AK179" s="10">
        <v>34.947309670000003</v>
      </c>
      <c r="AL179" s="10">
        <v>34.843169199999998</v>
      </c>
      <c r="AM179" s="10">
        <v>39.722477670000004</v>
      </c>
      <c r="AN179" s="10">
        <v>37.244139060000002</v>
      </c>
      <c r="AO179" s="10">
        <v>39.583111440000003</v>
      </c>
      <c r="AP179" s="10">
        <v>40.161285769999999</v>
      </c>
      <c r="AQ179" s="10">
        <v>38.406365800000003</v>
      </c>
      <c r="AR179" s="10">
        <v>-5.5765512160000004</v>
      </c>
      <c r="AS179" s="10">
        <v>-6.3118233100000003</v>
      </c>
      <c r="AT179" s="10">
        <v>-6.9214136579999996</v>
      </c>
      <c r="AU179" s="10">
        <v>-6.8317827949999996</v>
      </c>
      <c r="AV179" s="10">
        <v>-7.2694527210000004</v>
      </c>
      <c r="AW179" s="10">
        <v>-7.2268231399999996</v>
      </c>
      <c r="AX179" s="10">
        <v>-7.016400441</v>
      </c>
      <c r="AY179" s="10">
        <v>-6.5233752999999997</v>
      </c>
      <c r="AZ179" s="10">
        <v>4.8711802000000004</v>
      </c>
      <c r="BA179" s="10">
        <v>4.6900079530000003</v>
      </c>
      <c r="BB179" s="10">
        <v>4.8291727379999996</v>
      </c>
      <c r="BC179" s="10">
        <v>4.745978182</v>
      </c>
      <c r="BD179" s="10">
        <v>4.5584674200000004</v>
      </c>
      <c r="BE179" s="10">
        <v>4.7296208489999998</v>
      </c>
      <c r="BF179" s="10">
        <v>4.5629576920000003</v>
      </c>
      <c r="BG179" s="10">
        <v>4.015750766</v>
      </c>
      <c r="BH179" s="10">
        <v>-1.5871077419999999</v>
      </c>
      <c r="BI179" s="10">
        <v>-1.5599581870000001</v>
      </c>
      <c r="BJ179" s="10">
        <v>-1.6362286349999999</v>
      </c>
      <c r="BK179" s="10">
        <v>-1.680540825</v>
      </c>
      <c r="BL179" s="10">
        <v>-1.7306227460000001</v>
      </c>
      <c r="BM179" s="10">
        <v>-1.7145986440000001</v>
      </c>
      <c r="BN179" s="10">
        <v>-1.7987283469999999</v>
      </c>
      <c r="BO179" s="10">
        <v>-1.83663518</v>
      </c>
      <c r="BP179" s="10">
        <f>VLOOKUP($B179,[1]PhiInxIrossOut_ggeffects!$A$1:$F$316,2,FALSE)</f>
        <v>1.2405927262138201</v>
      </c>
      <c r="BQ179" s="10">
        <f>VLOOKUP($B179,[2]PhiInxICross_ggeffects!$A$1:$F$316,2,FALSE)</f>
        <v>1.4531813711257</v>
      </c>
      <c r="BR179" s="10">
        <v>-0.18736459899999999</v>
      </c>
      <c r="BS179" s="10">
        <v>0.53314133200000002</v>
      </c>
      <c r="BT179">
        <v>0.54607072243349697</v>
      </c>
      <c r="BU179">
        <v>0.547571102661635</v>
      </c>
      <c r="BV179">
        <v>0.54832129277570296</v>
      </c>
      <c r="BW179">
        <v>0.55057186311790896</v>
      </c>
      <c r="BX179">
        <v>0.55132205323197803</v>
      </c>
      <c r="BY179">
        <v>0.55319752851714998</v>
      </c>
      <c r="BZ179" s="15">
        <v>1.0475493229999999</v>
      </c>
      <c r="CA179" s="15">
        <v>0.84069326</v>
      </c>
      <c r="CB179" s="15">
        <v>0.91321881599999999</v>
      </c>
      <c r="CC179" s="15">
        <v>0.78166726399999997</v>
      </c>
      <c r="CD179" s="15">
        <v>1.0080055130000001</v>
      </c>
      <c r="CE179" s="15">
        <v>0.72092471199999997</v>
      </c>
      <c r="CF179" s="15">
        <v>1.2926194520000001</v>
      </c>
      <c r="CG179" s="10">
        <v>0.22807085899999999</v>
      </c>
      <c r="CH179" s="10">
        <v>38.809477010000002</v>
      </c>
      <c r="CI179" s="10">
        <v>36.572413660000002</v>
      </c>
      <c r="CJ179" s="10">
        <v>37.31430684</v>
      </c>
      <c r="CK179" s="10">
        <v>41.295946989999997</v>
      </c>
      <c r="CL179" s="10">
        <v>41.43685163</v>
      </c>
      <c r="CM179" s="10">
        <v>40.856567030000001</v>
      </c>
      <c r="CN179" s="10">
        <v>40.625620150000003</v>
      </c>
      <c r="CO179" s="10">
        <v>-7.8723177140000002</v>
      </c>
      <c r="CP179" s="10">
        <v>-7.8618356970000001</v>
      </c>
      <c r="CQ179" s="10">
        <v>-7.144195742</v>
      </c>
      <c r="CR179" s="10">
        <v>-7.1442274069999998</v>
      </c>
      <c r="CS179" s="10">
        <v>-7.6673315530000004</v>
      </c>
      <c r="CT179" s="10">
        <v>-7.5975113590000003</v>
      </c>
      <c r="CU179" s="10">
        <v>-7.2022468169999998</v>
      </c>
    </row>
    <row r="180" spans="1:99" x14ac:dyDescent="0.25">
      <c r="A180" s="12" t="s">
        <v>1526</v>
      </c>
      <c r="B180" s="12" t="s">
        <v>376</v>
      </c>
      <c r="C180" t="s">
        <v>375</v>
      </c>
      <c r="D180" t="s">
        <v>535</v>
      </c>
      <c r="E180" t="s">
        <v>1691</v>
      </c>
      <c r="F180" t="s">
        <v>168</v>
      </c>
      <c r="G180" t="s">
        <v>154</v>
      </c>
      <c r="H180" t="s">
        <v>158</v>
      </c>
      <c r="I180" t="s">
        <v>155</v>
      </c>
      <c r="J180" t="s">
        <v>155</v>
      </c>
      <c r="K180" s="10">
        <v>1.040160024</v>
      </c>
      <c r="L180" s="10">
        <v>1.0583489779999999</v>
      </c>
      <c r="M180" s="10">
        <v>0.89867365399999999</v>
      </c>
      <c r="N180" s="10">
        <v>0.87220193599999996</v>
      </c>
      <c r="O180" s="10">
        <v>0.77962197300000002</v>
      </c>
      <c r="P180" s="10">
        <v>1.183469718</v>
      </c>
      <c r="Q180" s="10">
        <v>1.7392160219999999</v>
      </c>
      <c r="R180" s="10">
        <v>21.007020149999999</v>
      </c>
      <c r="S180" s="10">
        <v>0.50279669999999999</v>
      </c>
      <c r="T180" s="10">
        <v>0.535434886</v>
      </c>
      <c r="U180" s="10">
        <v>0.54177519500000004</v>
      </c>
      <c r="V180" s="10">
        <v>0.54522627499999998</v>
      </c>
      <c r="W180" s="10">
        <v>0.56263230500000005</v>
      </c>
      <c r="X180" s="10">
        <v>0.54242159300000004</v>
      </c>
      <c r="Y180" s="10">
        <v>0.53354052600000001</v>
      </c>
      <c r="Z180" s="10">
        <v>0.46657706500000001</v>
      </c>
      <c r="AA180" s="10">
        <v>0.23241320800000001</v>
      </c>
      <c r="AB180" s="10">
        <v>0.26779899699999998</v>
      </c>
      <c r="AC180" s="10">
        <v>0.25136168599999997</v>
      </c>
      <c r="AD180" s="10">
        <v>0.23236865800000001</v>
      </c>
      <c r="AE180" s="10">
        <v>0.226916863</v>
      </c>
      <c r="AF180" s="10">
        <v>0.202909434</v>
      </c>
      <c r="AG180" s="10">
        <v>0.248154022</v>
      </c>
      <c r="AH180" s="10">
        <v>0.28119618200000002</v>
      </c>
      <c r="AI180" s="10">
        <v>0.51739001699999998</v>
      </c>
      <c r="AJ180" s="10">
        <v>34.646319890000001</v>
      </c>
      <c r="AK180" s="10">
        <v>38.656031470000002</v>
      </c>
      <c r="AL180" s="10">
        <v>35.744775099999998</v>
      </c>
      <c r="AM180" s="10">
        <v>39.962429649999997</v>
      </c>
      <c r="AN180" s="10">
        <v>39.50180795</v>
      </c>
      <c r="AO180" s="10">
        <v>39.806685850000001</v>
      </c>
      <c r="AP180" s="10">
        <v>37.096243659999999</v>
      </c>
      <c r="AQ180" s="10">
        <v>12.78940659</v>
      </c>
      <c r="AR180" s="10">
        <v>-4.4084171950000002</v>
      </c>
      <c r="AS180" s="10">
        <v>-5.32940506</v>
      </c>
      <c r="AT180" s="10">
        <v>-5.4194334279999996</v>
      </c>
      <c r="AU180" s="10">
        <v>-5.6083762229999996</v>
      </c>
      <c r="AV180" s="10">
        <v>-5.3164484740000004</v>
      </c>
      <c r="AW180" s="10">
        <v>-6.2377721839999998</v>
      </c>
      <c r="AX180" s="10">
        <v>-5.2270029449999997</v>
      </c>
      <c r="AY180" s="10">
        <v>-4.8533665150000003</v>
      </c>
      <c r="AZ180" s="10">
        <v>4.83869054</v>
      </c>
      <c r="BA180" s="10">
        <v>4.5923523599999996</v>
      </c>
      <c r="BB180" s="10">
        <v>4.7785715169999996</v>
      </c>
      <c r="BC180" s="10">
        <v>4.6812527030000002</v>
      </c>
      <c r="BD180" s="10">
        <v>4.4493571080000001</v>
      </c>
      <c r="BE180" s="10">
        <v>4.6428179549999999</v>
      </c>
      <c r="BF180" s="10">
        <v>4.5175668580000004</v>
      </c>
      <c r="BG180" s="10">
        <v>3.4120759789999999</v>
      </c>
      <c r="BH180" s="10">
        <v>-1.3119944690000001</v>
      </c>
      <c r="BI180" s="10">
        <v>-1.397186182</v>
      </c>
      <c r="BJ180" s="10">
        <v>-1.4739800709999999</v>
      </c>
      <c r="BK180" s="10">
        <v>-1.5092068940000001</v>
      </c>
      <c r="BL180" s="10">
        <v>-1.634300442</v>
      </c>
      <c r="BM180" s="10">
        <v>-1.4662473789999999</v>
      </c>
      <c r="BN180" s="10">
        <v>-1.4196244760000001</v>
      </c>
      <c r="BO180" s="10">
        <v>-1.1757195410000001</v>
      </c>
      <c r="BP180" s="10">
        <f>VLOOKUP($B180,[1]PhiInxIrossOut_ggeffects!$A$1:$F$316,2,FALSE)</f>
        <v>1.18827104526951</v>
      </c>
      <c r="BQ180" s="10">
        <f>VLOOKUP($B180,[2]PhiInxICross_ggeffects!$A$1:$F$316,2,FALSE)</f>
        <v>1.2884734354110501</v>
      </c>
      <c r="BR180" s="10">
        <v>-0.23274840799999999</v>
      </c>
      <c r="BS180" s="10">
        <v>0.52764784600000003</v>
      </c>
      <c r="BT180">
        <v>0.56577490494300497</v>
      </c>
      <c r="BU180">
        <v>0.54120380228140696</v>
      </c>
      <c r="BV180">
        <v>0.52891825095060896</v>
      </c>
      <c r="BW180">
        <v>0.492061596958212</v>
      </c>
      <c r="BX180">
        <v>0.47977604562741399</v>
      </c>
      <c r="BY180">
        <v>0.44906216730041698</v>
      </c>
      <c r="BZ180" s="15">
        <v>0.78357785700000004</v>
      </c>
      <c r="CA180" s="15">
        <v>0.72001893400000005</v>
      </c>
      <c r="CB180" s="15">
        <v>0.68396692199999998</v>
      </c>
      <c r="CC180" s="15">
        <v>0.90655499699999997</v>
      </c>
      <c r="CD180" s="15">
        <v>0.97665517499999999</v>
      </c>
      <c r="CE180" s="15">
        <v>0.85433452099999996</v>
      </c>
      <c r="CF180" s="15">
        <v>3.2696384969999999</v>
      </c>
      <c r="CG180" s="10">
        <v>0.25761249600000002</v>
      </c>
      <c r="CH180" s="10">
        <v>41.196449659999999</v>
      </c>
      <c r="CI180" s="10">
        <v>40.551133419999999</v>
      </c>
      <c r="CJ180" s="10">
        <v>37.40380631</v>
      </c>
      <c r="CK180" s="10">
        <v>43.221879620000003</v>
      </c>
      <c r="CL180" s="10">
        <v>43.970635909999999</v>
      </c>
      <c r="CM180" s="10">
        <v>41.02591142</v>
      </c>
      <c r="CN180" s="10">
        <v>33.261209979999997</v>
      </c>
      <c r="CO180" s="10">
        <v>-5.1052443580000002</v>
      </c>
      <c r="CP180" s="10">
        <v>-5.7954633060000003</v>
      </c>
      <c r="CQ180" s="10">
        <v>-5.7360575889999996</v>
      </c>
      <c r="CR180" s="10">
        <v>-5.005411778</v>
      </c>
      <c r="CS180" s="10">
        <v>-5.5934650340000003</v>
      </c>
      <c r="CT180" s="10">
        <v>-5.2988210010000003</v>
      </c>
      <c r="CU180" s="10">
        <v>-4.6387639380000003</v>
      </c>
    </row>
    <row r="181" spans="1:99" x14ac:dyDescent="0.25">
      <c r="A181" s="12" t="s">
        <v>1529</v>
      </c>
      <c r="B181" s="12" t="s">
        <v>377</v>
      </c>
      <c r="C181" t="s">
        <v>375</v>
      </c>
      <c r="D181" t="s">
        <v>535</v>
      </c>
      <c r="E181" t="s">
        <v>1691</v>
      </c>
      <c r="F181" t="s">
        <v>168</v>
      </c>
      <c r="G181" t="s">
        <v>154</v>
      </c>
      <c r="H181" t="s">
        <v>160</v>
      </c>
      <c r="I181" t="s">
        <v>155</v>
      </c>
      <c r="J181" t="s">
        <v>155</v>
      </c>
      <c r="K181" s="10">
        <v>0.87414941599999996</v>
      </c>
      <c r="L181" s="10">
        <v>1.2006974850000001</v>
      </c>
      <c r="M181" s="10">
        <v>0.90628071499999996</v>
      </c>
      <c r="N181" s="10">
        <v>0.85021005500000002</v>
      </c>
      <c r="O181" s="10">
        <v>0.84377626299999997</v>
      </c>
      <c r="P181" s="10">
        <v>1.017017335</v>
      </c>
      <c r="Q181" s="10">
        <v>1.0488182079999999</v>
      </c>
      <c r="R181" s="10">
        <v>1.9034304799999999</v>
      </c>
      <c r="S181" s="10">
        <v>0.53420501300000001</v>
      </c>
      <c r="T181" s="10">
        <v>0.55610636700000005</v>
      </c>
      <c r="U181" s="10">
        <v>0.56361603500000002</v>
      </c>
      <c r="V181" s="10">
        <v>0.57014996699999998</v>
      </c>
      <c r="W181" s="10">
        <v>0.57915788099999999</v>
      </c>
      <c r="X181" s="10">
        <v>0.57319207500000002</v>
      </c>
      <c r="Y181" s="10">
        <v>0.57037040800000005</v>
      </c>
      <c r="Z181" s="10">
        <v>0.56655227200000002</v>
      </c>
      <c r="AA181" s="10">
        <v>0.22549570999999999</v>
      </c>
      <c r="AB181" s="10">
        <v>0.22615058599999999</v>
      </c>
      <c r="AC181" s="10">
        <v>0.24097010099999999</v>
      </c>
      <c r="AD181" s="10">
        <v>0.21387345199999999</v>
      </c>
      <c r="AE181" s="10">
        <v>0.204022548</v>
      </c>
      <c r="AF181" s="10">
        <v>0.192980913</v>
      </c>
      <c r="AG181" s="10">
        <v>0.20905246399999999</v>
      </c>
      <c r="AH181" s="10">
        <v>0.212921586</v>
      </c>
      <c r="AI181" s="10">
        <v>0.251618589</v>
      </c>
      <c r="AJ181" s="10">
        <v>39.623178709999998</v>
      </c>
      <c r="AK181" s="10">
        <v>35.611155369999999</v>
      </c>
      <c r="AL181" s="10">
        <v>36.296413880000003</v>
      </c>
      <c r="AM181" s="10">
        <v>37.62506467</v>
      </c>
      <c r="AN181" s="10">
        <v>39.909324089999998</v>
      </c>
      <c r="AO181" s="10">
        <v>42.703592980000003</v>
      </c>
      <c r="AP181" s="10">
        <v>41.074070570000003</v>
      </c>
      <c r="AQ181" s="10">
        <v>36.607024619999997</v>
      </c>
      <c r="AR181" s="10">
        <v>-5.1607051180000001</v>
      </c>
      <c r="AS181" s="10">
        <v>-5.142059615</v>
      </c>
      <c r="AT181" s="10">
        <v>-5.7516499630000002</v>
      </c>
      <c r="AU181" s="10">
        <v>-5.5028341530000002</v>
      </c>
      <c r="AV181" s="10">
        <v>-6.4092153119999997</v>
      </c>
      <c r="AW181" s="10">
        <v>-6.4284909880000001</v>
      </c>
      <c r="AX181" s="10">
        <v>-5.5371104600000001</v>
      </c>
      <c r="AY181" s="10">
        <v>-5.8024247200000003</v>
      </c>
      <c r="AZ181" s="10">
        <v>4.9018931559999999</v>
      </c>
      <c r="BA181" s="10">
        <v>4.6660602710000001</v>
      </c>
      <c r="BB181" s="10">
        <v>4.8636330990000003</v>
      </c>
      <c r="BC181" s="10">
        <v>4.7014277949999999</v>
      </c>
      <c r="BD181" s="10">
        <v>4.5716393780000004</v>
      </c>
      <c r="BE181" s="10">
        <v>4.6874879079999996</v>
      </c>
      <c r="BF181" s="10">
        <v>4.5913464560000001</v>
      </c>
      <c r="BG181" s="10">
        <v>4.0068919269999999</v>
      </c>
      <c r="BH181" s="10">
        <v>-1.470195235</v>
      </c>
      <c r="BI181" s="10">
        <v>-1.4469831019999999</v>
      </c>
      <c r="BJ181" s="10">
        <v>-1.5432924690000001</v>
      </c>
      <c r="BK181" s="10">
        <v>-1.5887990430000001</v>
      </c>
      <c r="BL181" s="10">
        <v>-1.6726071570000001</v>
      </c>
      <c r="BM181" s="10">
        <v>-1.596763935</v>
      </c>
      <c r="BN181" s="10">
        <v>-1.6063688270000001</v>
      </c>
      <c r="BO181" s="10">
        <v>-1.597464894</v>
      </c>
      <c r="BP181" s="10">
        <f>VLOOKUP($B181,[1]PhiInxIrossOut_ggeffects!$A$1:$F$316,2,FALSE)</f>
        <v>1.1789202938566801</v>
      </c>
      <c r="BQ181" s="10">
        <f>VLOOKUP($B181,[2]PhiInxICross_ggeffects!$A$1:$F$316,2,FALSE)</f>
        <v>1.3662151363921899</v>
      </c>
      <c r="BR181" s="10">
        <v>-0.45830085599999998</v>
      </c>
      <c r="BS181" s="10">
        <v>0.53081821600000001</v>
      </c>
      <c r="BT181">
        <v>0.52546692015212704</v>
      </c>
      <c r="BU181">
        <v>0.53152319391638703</v>
      </c>
      <c r="BV181">
        <v>0.53455133079851702</v>
      </c>
      <c r="BW181">
        <v>0.54363574144490601</v>
      </c>
      <c r="BX181">
        <v>0.546663878327035</v>
      </c>
      <c r="BY181">
        <v>0.55423422053235905</v>
      </c>
      <c r="BZ181" s="15">
        <v>0.86280351600000005</v>
      </c>
      <c r="CA181" s="15">
        <v>0.61018074600000005</v>
      </c>
      <c r="CB181" s="15">
        <v>0.71931966800000002</v>
      </c>
      <c r="CC181" s="15">
        <v>0.800188766</v>
      </c>
      <c r="CD181" s="15">
        <v>0.84472271499999996</v>
      </c>
      <c r="CE181" s="15">
        <v>0.63875945700000003</v>
      </c>
      <c r="CF181" s="15">
        <v>0.84368927100000002</v>
      </c>
      <c r="CG181" s="10">
        <v>0.27075163800000002</v>
      </c>
      <c r="CH181" s="10">
        <v>39.236886249999998</v>
      </c>
      <c r="CI181" s="10">
        <v>41.123426670000001</v>
      </c>
      <c r="CJ181" s="10">
        <v>40.134488040000001</v>
      </c>
      <c r="CK181" s="10">
        <v>40.82445697</v>
      </c>
      <c r="CL181" s="10">
        <v>46.63692657</v>
      </c>
      <c r="CM181" s="10">
        <v>46.600102560000003</v>
      </c>
      <c r="CN181" s="10">
        <v>43.896538800000002</v>
      </c>
      <c r="CO181" s="10">
        <v>-5.4581611480000003</v>
      </c>
      <c r="CP181" s="10">
        <v>-5.5738302849999997</v>
      </c>
      <c r="CQ181" s="10">
        <v>-5.9103643290000001</v>
      </c>
      <c r="CR181" s="10">
        <v>-5.2896323949999999</v>
      </c>
      <c r="CS181" s="10">
        <v>-6.3460686470000001</v>
      </c>
      <c r="CT181" s="10">
        <v>-5.7491614540000002</v>
      </c>
      <c r="CU181" s="10">
        <v>-5.4475735109999999</v>
      </c>
    </row>
    <row r="182" spans="1:99" x14ac:dyDescent="0.25">
      <c r="A182" s="12" t="s">
        <v>1532</v>
      </c>
      <c r="B182" s="12" t="s">
        <v>378</v>
      </c>
      <c r="C182" t="s">
        <v>375</v>
      </c>
      <c r="D182" t="s">
        <v>535</v>
      </c>
      <c r="E182" t="s">
        <v>1691</v>
      </c>
      <c r="F182" t="s">
        <v>168</v>
      </c>
      <c r="G182" t="s">
        <v>157</v>
      </c>
      <c r="H182" t="s">
        <v>155</v>
      </c>
      <c r="I182" t="s">
        <v>155</v>
      </c>
      <c r="J182" t="s">
        <v>155</v>
      </c>
      <c r="K182" s="10">
        <v>0.78865887599999995</v>
      </c>
      <c r="L182" s="10">
        <v>1.2596674480000001</v>
      </c>
      <c r="M182" s="10">
        <v>0.61315581399999997</v>
      </c>
      <c r="N182" s="10">
        <v>0.73158637299999996</v>
      </c>
      <c r="O182" s="10">
        <v>0.48968637999999998</v>
      </c>
      <c r="P182" s="10">
        <v>0.76939528400000001</v>
      </c>
      <c r="Q182" s="10">
        <v>0.54850072100000002</v>
      </c>
      <c r="R182" s="10">
        <v>0.42899859699999998</v>
      </c>
      <c r="S182" s="10">
        <v>0.54316869499999998</v>
      </c>
      <c r="T182" s="10">
        <v>0.55571518600000003</v>
      </c>
      <c r="U182" s="10">
        <v>0.57608778999999999</v>
      </c>
      <c r="V182" s="10">
        <v>0.57996409100000001</v>
      </c>
      <c r="W182" s="10">
        <v>0.58960983700000003</v>
      </c>
      <c r="X182" s="10">
        <v>0.57067478800000004</v>
      </c>
      <c r="Y182" s="10">
        <v>0.58241694200000005</v>
      </c>
      <c r="Z182" s="10">
        <v>0.59964724899999999</v>
      </c>
      <c r="AA182" s="10">
        <v>0.26084055699999997</v>
      </c>
      <c r="AB182" s="10">
        <v>0.19914431099999999</v>
      </c>
      <c r="AC182" s="10">
        <v>0.222993576</v>
      </c>
      <c r="AD182" s="10">
        <v>0.16464010100000001</v>
      </c>
      <c r="AE182" s="10">
        <v>0.1721541</v>
      </c>
      <c r="AF182" s="10">
        <v>0.14050611399999999</v>
      </c>
      <c r="AG182" s="10">
        <v>0.18088852899999999</v>
      </c>
      <c r="AH182" s="10">
        <v>0.14956478100000001</v>
      </c>
      <c r="AI182" s="10">
        <v>0.127137324</v>
      </c>
      <c r="AJ182" s="10">
        <v>31.432308710000001</v>
      </c>
      <c r="AK182" s="10">
        <v>39.968781280000002</v>
      </c>
      <c r="AL182" s="10">
        <v>39.144027620000003</v>
      </c>
      <c r="AM182" s="10">
        <v>40.027208440000003</v>
      </c>
      <c r="AN182" s="10">
        <v>38.921310390000002</v>
      </c>
      <c r="AO182" s="10">
        <v>43.825010599999999</v>
      </c>
      <c r="AP182" s="10">
        <v>42.192212670000004</v>
      </c>
      <c r="AQ182" s="10">
        <v>43.961746259999998</v>
      </c>
      <c r="AR182" s="10">
        <v>-3.8543887319999999</v>
      </c>
      <c r="AS182" s="10">
        <v>-5.852085894</v>
      </c>
      <c r="AT182" s="10">
        <v>-4.8477177490000001</v>
      </c>
      <c r="AU182" s="10">
        <v>-5.2732270630000002</v>
      </c>
      <c r="AV182" s="10">
        <v>-6.3454258750000001</v>
      </c>
      <c r="AW182" s="10">
        <v>-6.4664030449999998</v>
      </c>
      <c r="AX182" s="10">
        <v>-6.1808096770000001</v>
      </c>
      <c r="AY182" s="10">
        <v>-6.715853987</v>
      </c>
      <c r="AZ182" s="10">
        <v>4.8865757629999997</v>
      </c>
      <c r="BA182" s="10">
        <v>4.7442636260000004</v>
      </c>
      <c r="BB182" s="10">
        <v>4.8549051949999997</v>
      </c>
      <c r="BC182" s="10">
        <v>4.7362217749999997</v>
      </c>
      <c r="BD182" s="10">
        <v>4.506121716</v>
      </c>
      <c r="BE182" s="10">
        <v>4.7639424740000003</v>
      </c>
      <c r="BF182" s="10">
        <v>4.6402927749999998</v>
      </c>
      <c r="BG182" s="10">
        <v>4.0540648519999998</v>
      </c>
      <c r="BH182" s="10">
        <v>-1.6643639320000001</v>
      </c>
      <c r="BI182" s="10">
        <v>-1.6495906490000001</v>
      </c>
      <c r="BJ182" s="10">
        <v>-1.839398622</v>
      </c>
      <c r="BK182" s="10">
        <v>-1.816988142</v>
      </c>
      <c r="BL182" s="10">
        <v>-1.989923031</v>
      </c>
      <c r="BM182" s="10">
        <v>-1.804952141</v>
      </c>
      <c r="BN182" s="10">
        <v>-1.9512538610000001</v>
      </c>
      <c r="BO182" s="10">
        <v>-2.1351156100000002</v>
      </c>
      <c r="BP182" s="10">
        <f>VLOOKUP($B182,[1]PhiInxIrossOut_ggeffects!$A$1:$F$316,2,FALSE)</f>
        <v>1.0852400190709599</v>
      </c>
      <c r="BQ182" s="10">
        <f>VLOOKUP($B182,[2]PhiInxICross_ggeffects!$A$1:$F$316,2,FALSE)</f>
        <v>1.4070375396882</v>
      </c>
      <c r="BR182" s="10">
        <v>-8.2857980999999997E-2</v>
      </c>
      <c r="BS182" s="10">
        <v>0.52643162700000001</v>
      </c>
      <c r="BT182">
        <v>0.53897224334604499</v>
      </c>
      <c r="BU182">
        <v>0.52541026615973396</v>
      </c>
      <c r="BV182">
        <v>0.51862927756657795</v>
      </c>
      <c r="BW182">
        <v>0.49828631178710903</v>
      </c>
      <c r="BX182">
        <v>0.49150532319395501</v>
      </c>
      <c r="BY182">
        <v>0.47455285171106498</v>
      </c>
      <c r="BZ182" s="15">
        <v>0.92731968600000003</v>
      </c>
      <c r="CA182" s="15">
        <v>0.970444537</v>
      </c>
      <c r="CB182" s="15">
        <v>0.87095039900000004</v>
      </c>
      <c r="CC182" s="15">
        <v>1.3558290529999999</v>
      </c>
      <c r="CD182" s="15">
        <v>1.0970402020000001</v>
      </c>
      <c r="CE182" s="15">
        <v>0.83268493799999999</v>
      </c>
      <c r="CF182" s="15">
        <v>1.21657836</v>
      </c>
      <c r="CG182" s="10">
        <v>0.23586536299999999</v>
      </c>
      <c r="CH182" s="10">
        <v>40.031335519999999</v>
      </c>
      <c r="CI182" s="10">
        <v>37.662914399999998</v>
      </c>
      <c r="CJ182" s="10">
        <v>40.042916259999998</v>
      </c>
      <c r="CK182" s="10">
        <v>36.560344209999997</v>
      </c>
      <c r="CL182" s="10">
        <v>43.300045140000002</v>
      </c>
      <c r="CM182" s="10">
        <v>42.220085879999999</v>
      </c>
      <c r="CN182" s="10">
        <v>44.067682560000002</v>
      </c>
      <c r="CO182" s="10">
        <v>-7.3200338350000003</v>
      </c>
      <c r="CP182" s="10">
        <v>-7.2508478160000003</v>
      </c>
      <c r="CQ182" s="10">
        <v>-6.7430434440000004</v>
      </c>
      <c r="CR182" s="10">
        <v>-6.544480718</v>
      </c>
      <c r="CS182" s="10">
        <v>-6.6279293580000003</v>
      </c>
      <c r="CT182" s="10">
        <v>-7.198857104</v>
      </c>
      <c r="CU182" s="10">
        <v>-5.9555070819999996</v>
      </c>
    </row>
    <row r="183" spans="1:99" x14ac:dyDescent="0.25">
      <c r="A183" s="12" t="s">
        <v>1535</v>
      </c>
      <c r="B183" s="12" t="s">
        <v>379</v>
      </c>
      <c r="C183" t="s">
        <v>375</v>
      </c>
      <c r="D183" t="s">
        <v>535</v>
      </c>
      <c r="E183" t="s">
        <v>1691</v>
      </c>
      <c r="F183" t="s">
        <v>168</v>
      </c>
      <c r="G183" t="s">
        <v>157</v>
      </c>
      <c r="H183" t="s">
        <v>158</v>
      </c>
      <c r="I183" t="s">
        <v>155</v>
      </c>
      <c r="J183" t="s">
        <v>155</v>
      </c>
      <c r="K183" s="10">
        <v>1.2484710939999999</v>
      </c>
      <c r="L183" s="10">
        <v>0.82797723899999998</v>
      </c>
      <c r="M183" s="10">
        <v>0.53709467</v>
      </c>
      <c r="N183" s="10">
        <v>0.43640471199999997</v>
      </c>
      <c r="O183" s="10">
        <v>0.433946897</v>
      </c>
      <c r="P183" s="10">
        <v>0.48790865500000002</v>
      </c>
      <c r="Q183" s="10">
        <v>0.42384430200000001</v>
      </c>
      <c r="R183" s="10">
        <v>0.42671391800000003</v>
      </c>
      <c r="S183" s="10">
        <v>0.532948855</v>
      </c>
      <c r="T183" s="10">
        <v>0.56750053600000006</v>
      </c>
      <c r="U183" s="10">
        <v>0.57628586599999998</v>
      </c>
      <c r="V183" s="10">
        <v>0.59068638799999995</v>
      </c>
      <c r="W183" s="10">
        <v>0.59267815499999998</v>
      </c>
      <c r="X183" s="10">
        <v>0.577144875</v>
      </c>
      <c r="Y183" s="10">
        <v>0.59398968100000005</v>
      </c>
      <c r="Z183" s="10">
        <v>0.60431014500000002</v>
      </c>
      <c r="AA183" s="10">
        <v>0.269194667</v>
      </c>
      <c r="AB183" s="10">
        <v>0.23392816299999999</v>
      </c>
      <c r="AC183" s="10">
        <v>0.18391870599999999</v>
      </c>
      <c r="AD183" s="10">
        <v>0.152422948</v>
      </c>
      <c r="AE183" s="10">
        <v>0.132384634</v>
      </c>
      <c r="AF183" s="10">
        <v>0.12666823699999999</v>
      </c>
      <c r="AG183" s="10">
        <v>0.14227672299999999</v>
      </c>
      <c r="AH183" s="10">
        <v>0.122992641</v>
      </c>
      <c r="AI183" s="10">
        <v>0.11862468399999999</v>
      </c>
      <c r="AJ183" s="10">
        <v>36.687498099999999</v>
      </c>
      <c r="AK183" s="10">
        <v>38.463308820000002</v>
      </c>
      <c r="AL183" s="10">
        <v>36.711584569999999</v>
      </c>
      <c r="AM183" s="10">
        <v>41.852934189999999</v>
      </c>
      <c r="AN183" s="10">
        <v>40.458790870000001</v>
      </c>
      <c r="AO183" s="10">
        <v>43.112212640000003</v>
      </c>
      <c r="AP183" s="10">
        <v>43.418519269999997</v>
      </c>
      <c r="AQ183" s="10">
        <v>42.426794170000001</v>
      </c>
      <c r="AR183" s="10">
        <v>-3.7329957020000002</v>
      </c>
      <c r="AS183" s="10">
        <v>-6.1618187610000001</v>
      </c>
      <c r="AT183" s="10">
        <v>-5.1264979889999998</v>
      </c>
      <c r="AU183" s="10">
        <v>-6.237386936</v>
      </c>
      <c r="AV183" s="10">
        <v>-5.693416354</v>
      </c>
      <c r="AW183" s="10">
        <v>-5.9382040380000003</v>
      </c>
      <c r="AX183" s="10">
        <v>-5.7808429889999999</v>
      </c>
      <c r="AY183" s="10">
        <v>-5.2391780030000001</v>
      </c>
      <c r="AZ183" s="10">
        <v>5.0275784430000003</v>
      </c>
      <c r="BA183" s="10">
        <v>4.744078805</v>
      </c>
      <c r="BB183" s="10">
        <v>4.8912886520000001</v>
      </c>
      <c r="BC183" s="10">
        <v>4.7181993069999999</v>
      </c>
      <c r="BD183" s="10">
        <v>4.5846874340000001</v>
      </c>
      <c r="BE183" s="10">
        <v>4.7684088400000002</v>
      </c>
      <c r="BF183" s="10">
        <v>4.625144497</v>
      </c>
      <c r="BG183" s="10">
        <v>4.0761355359999998</v>
      </c>
      <c r="BH183" s="10">
        <v>-1.6302426290000001</v>
      </c>
      <c r="BI183" s="10">
        <v>-1.835343685</v>
      </c>
      <c r="BJ183" s="10">
        <v>-1.9523296590000001</v>
      </c>
      <c r="BK183" s="10">
        <v>-2.0847903520000002</v>
      </c>
      <c r="BL183" s="10">
        <v>-2.1223251420000002</v>
      </c>
      <c r="BM183" s="10">
        <v>-2.0321484160000001</v>
      </c>
      <c r="BN183" s="10">
        <v>-2.1616711099999999</v>
      </c>
      <c r="BO183" s="10">
        <v>-2.2382995979999998</v>
      </c>
      <c r="BP183" s="10">
        <f>VLOOKUP($B183,[1]PhiInxIrossOut_ggeffects!$A$1:$F$316,2,FALSE)</f>
        <v>1.1547282175709599</v>
      </c>
      <c r="BQ183" s="10">
        <f>VLOOKUP($B183,[2]PhiInxICross_ggeffects!$A$1:$F$316,2,FALSE)</f>
        <v>1.4617273053132001</v>
      </c>
      <c r="BR183" s="10">
        <v>-0.39961702399999999</v>
      </c>
      <c r="BS183" s="10">
        <v>0.52905538100000005</v>
      </c>
      <c r="BT183">
        <v>0.55258060836505696</v>
      </c>
      <c r="BU183">
        <v>0.53907566539927798</v>
      </c>
      <c r="BV183">
        <v>0.53232319391638705</v>
      </c>
      <c r="BW183">
        <v>0.51206577946771903</v>
      </c>
      <c r="BX183">
        <v>0.50531330798482899</v>
      </c>
      <c r="BY183">
        <v>0.48843212927760499</v>
      </c>
      <c r="BZ183" s="15">
        <v>0.72075491199999997</v>
      </c>
      <c r="CA183" s="15">
        <v>0.83047821399999999</v>
      </c>
      <c r="CB183" s="15">
        <v>0.58232118399999999</v>
      </c>
      <c r="CC183" s="15">
        <v>0.931162245</v>
      </c>
      <c r="CD183" s="15">
        <v>1.044188439</v>
      </c>
      <c r="CE183" s="15">
        <v>0.61349486499999994</v>
      </c>
      <c r="CF183" s="15">
        <v>1.028635902</v>
      </c>
      <c r="CG183" s="10">
        <v>0.26578138299999998</v>
      </c>
      <c r="CH183" s="10">
        <v>38.211363329999998</v>
      </c>
      <c r="CI183" s="10">
        <v>39.623985509999997</v>
      </c>
      <c r="CJ183" s="10">
        <v>39.369105019999999</v>
      </c>
      <c r="CK183" s="10">
        <v>39.711362200000003</v>
      </c>
      <c r="CL183" s="10">
        <v>46.680295319999999</v>
      </c>
      <c r="CM183" s="10">
        <v>46.066527370000003</v>
      </c>
      <c r="CN183" s="10">
        <v>46.100871669999997</v>
      </c>
      <c r="CO183" s="10">
        <v>-6.1270931820000003</v>
      </c>
      <c r="CP183" s="10">
        <v>-6.3976409649999999</v>
      </c>
      <c r="CQ183" s="10">
        <v>-6.130897708</v>
      </c>
      <c r="CR183" s="10">
        <v>-5.5026716459999996</v>
      </c>
      <c r="CS183" s="10">
        <v>-6.4267116379999996</v>
      </c>
      <c r="CT183" s="10">
        <v>-6.4580621709999999</v>
      </c>
      <c r="CU183" s="10">
        <v>-5.8229855349999999</v>
      </c>
    </row>
    <row r="184" spans="1:99" x14ac:dyDescent="0.25">
      <c r="A184" s="12" t="s">
        <v>1538</v>
      </c>
      <c r="B184" s="12" t="s">
        <v>380</v>
      </c>
      <c r="C184" t="s">
        <v>375</v>
      </c>
      <c r="D184" t="s">
        <v>535</v>
      </c>
      <c r="E184" t="s">
        <v>1692</v>
      </c>
      <c r="F184" t="s">
        <v>174</v>
      </c>
      <c r="G184" t="s">
        <v>154</v>
      </c>
      <c r="H184" t="s">
        <v>155</v>
      </c>
      <c r="I184" t="s">
        <v>155</v>
      </c>
      <c r="J184" t="s">
        <v>155</v>
      </c>
      <c r="K184" s="10">
        <v>1.131515381</v>
      </c>
      <c r="L184" s="10">
        <v>0.68053903400000004</v>
      </c>
      <c r="M184" s="10">
        <v>0.99665564100000004</v>
      </c>
      <c r="N184" s="10">
        <v>0.90480118700000001</v>
      </c>
      <c r="O184" s="10">
        <v>0.84093661399999997</v>
      </c>
      <c r="P184" s="10">
        <v>0.82333078400000004</v>
      </c>
      <c r="Q184" s="10">
        <v>0.87854574500000004</v>
      </c>
      <c r="R184" s="10">
        <v>0.96270200399999994</v>
      </c>
      <c r="S184" s="10">
        <v>0.50921744400000002</v>
      </c>
      <c r="T184" s="10">
        <v>0.55865186099999997</v>
      </c>
      <c r="U184" s="10">
        <v>0.56031473899999995</v>
      </c>
      <c r="V184" s="10">
        <v>0.56461626099999995</v>
      </c>
      <c r="W184" s="10">
        <v>0.57415570100000002</v>
      </c>
      <c r="X184" s="10">
        <v>0.57722584200000004</v>
      </c>
      <c r="Y184" s="10">
        <v>0.57472309099999996</v>
      </c>
      <c r="Z184" s="10">
        <v>0.58376789200000001</v>
      </c>
      <c r="AA184" s="10">
        <v>0.23076638599999999</v>
      </c>
      <c r="AB184" s="10">
        <v>0.26680417499999998</v>
      </c>
      <c r="AC184" s="10">
        <v>0.19665142999999999</v>
      </c>
      <c r="AD184" s="10">
        <v>0.21725038199999999</v>
      </c>
      <c r="AE184" s="10">
        <v>0.20763100900000001</v>
      </c>
      <c r="AF184" s="10">
        <v>0.19288486299999999</v>
      </c>
      <c r="AG184" s="10">
        <v>0.187886997</v>
      </c>
      <c r="AH184" s="10">
        <v>0.19291378000000001</v>
      </c>
      <c r="AI184" s="10">
        <v>0.19410259199999999</v>
      </c>
      <c r="AJ184" s="10">
        <v>41.87103046</v>
      </c>
      <c r="AK184" s="10">
        <v>41.262266650000001</v>
      </c>
      <c r="AL184" s="10">
        <v>42.913801929999998</v>
      </c>
      <c r="AM184" s="10">
        <v>44.39640189</v>
      </c>
      <c r="AN184" s="10">
        <v>42.753319470000001</v>
      </c>
      <c r="AO184" s="10">
        <v>45.531210790000003</v>
      </c>
      <c r="AP184" s="10">
        <v>44.196484679999998</v>
      </c>
      <c r="AQ184" s="10">
        <v>38.641967919999999</v>
      </c>
      <c r="AR184" s="10">
        <v>-5.2280112519999999</v>
      </c>
      <c r="AS184" s="10">
        <v>-5.8770581660000003</v>
      </c>
      <c r="AT184" s="10">
        <v>-6.3208308610000001</v>
      </c>
      <c r="AU184" s="10">
        <v>-6.8878379049999996</v>
      </c>
      <c r="AV184" s="10">
        <v>-6.7418296910000004</v>
      </c>
      <c r="AW184" s="10">
        <v>-7.579139123</v>
      </c>
      <c r="AX184" s="10">
        <v>-7.0636119419999996</v>
      </c>
      <c r="AY184" s="10">
        <v>-6.5661649979999996</v>
      </c>
      <c r="AZ184" s="10">
        <v>5.0557703009999999</v>
      </c>
      <c r="BA184" s="10">
        <v>4.7388285400000001</v>
      </c>
      <c r="BB184" s="10">
        <v>4.9495923370000003</v>
      </c>
      <c r="BC184" s="10">
        <v>4.8289403230000003</v>
      </c>
      <c r="BD184" s="10">
        <v>4.6363146390000001</v>
      </c>
      <c r="BE184" s="10">
        <v>4.6808969769999997</v>
      </c>
      <c r="BF184" s="10">
        <v>4.6460863809999999</v>
      </c>
      <c r="BG184" s="10">
        <v>4.0836002809999998</v>
      </c>
      <c r="BH184" s="10">
        <v>-1.361718363</v>
      </c>
      <c r="BI184" s="10">
        <v>-1.6096613550000001</v>
      </c>
      <c r="BJ184" s="10">
        <v>-1.5459985730000001</v>
      </c>
      <c r="BK184" s="10">
        <v>-1.5870632609999999</v>
      </c>
      <c r="BL184" s="10">
        <v>-1.6725430489999999</v>
      </c>
      <c r="BM184" s="10">
        <v>-1.677095534</v>
      </c>
      <c r="BN184" s="10">
        <v>-1.6830084830000001</v>
      </c>
      <c r="BO184" s="10">
        <v>-1.7260908349999999</v>
      </c>
      <c r="BP184" s="10">
        <f>VLOOKUP($B184,[1]PhiInxIrossOut_ggeffects!$A$1:$F$316,2,FALSE)</f>
        <v>1.1439067254995301</v>
      </c>
      <c r="BQ184" s="10">
        <f>VLOOKUP($B184,[2]PhiInxICross_ggeffects!$A$1:$F$316,2,FALSE)</f>
        <v>1.3119618073132</v>
      </c>
      <c r="BR184" s="10">
        <v>-6.8737345000000005E-2</v>
      </c>
      <c r="BS184" s="10">
        <v>0.52946534300000003</v>
      </c>
      <c r="BT184">
        <v>0.54315551330802203</v>
      </c>
      <c r="BU184">
        <v>0.53587946768064598</v>
      </c>
      <c r="BV184">
        <v>0.53224144486695801</v>
      </c>
      <c r="BW184">
        <v>0.521327376425892</v>
      </c>
      <c r="BX184">
        <v>0.51768935361220503</v>
      </c>
      <c r="BY184">
        <v>0.50859429657798405</v>
      </c>
      <c r="BZ184" s="15">
        <v>0.96295183399999995</v>
      </c>
      <c r="CA184" s="15">
        <v>0.88266439100000005</v>
      </c>
      <c r="CB184" s="15">
        <v>0.89490414600000001</v>
      </c>
      <c r="CC184" s="15">
        <v>1.0594158469999999</v>
      </c>
      <c r="CD184" s="15">
        <v>1.3507743839999999</v>
      </c>
      <c r="CE184" s="15">
        <v>0.96300682599999998</v>
      </c>
      <c r="CF184" s="15">
        <v>1.2051812710000001</v>
      </c>
      <c r="CG184" s="10">
        <v>0.223994899</v>
      </c>
      <c r="CH184" s="10">
        <v>40.30005981</v>
      </c>
      <c r="CI184" s="10">
        <v>41.831161559999998</v>
      </c>
      <c r="CJ184" s="10">
        <v>40.028319869999997</v>
      </c>
      <c r="CK184" s="10">
        <v>43.448469940000003</v>
      </c>
      <c r="CL184" s="10">
        <v>48.13023244</v>
      </c>
      <c r="CM184" s="10">
        <v>47.189357880000003</v>
      </c>
      <c r="CN184" s="10">
        <v>45.647408929999997</v>
      </c>
      <c r="CO184" s="10">
        <v>-8.0177849160000001</v>
      </c>
      <c r="CP184" s="10">
        <v>-7.7974673169999997</v>
      </c>
      <c r="CQ184" s="10">
        <v>-7.8267421150000001</v>
      </c>
      <c r="CR184" s="10">
        <v>-8.1152977049999997</v>
      </c>
      <c r="CS184" s="10">
        <v>-7.1495684319999997</v>
      </c>
      <c r="CT184" s="10">
        <v>-8.0777162770000004</v>
      </c>
      <c r="CU184" s="10">
        <v>-7.2365511209999998</v>
      </c>
    </row>
    <row r="185" spans="1:99" x14ac:dyDescent="0.25">
      <c r="A185" s="12" t="s">
        <v>1541</v>
      </c>
      <c r="B185" s="12" t="s">
        <v>381</v>
      </c>
      <c r="C185" t="s">
        <v>375</v>
      </c>
      <c r="D185" t="s">
        <v>535</v>
      </c>
      <c r="E185" t="s">
        <v>1692</v>
      </c>
      <c r="F185" t="s">
        <v>174</v>
      </c>
      <c r="G185" t="s">
        <v>162</v>
      </c>
      <c r="H185" t="s">
        <v>158</v>
      </c>
      <c r="I185" t="s">
        <v>155</v>
      </c>
      <c r="J185" t="s">
        <v>155</v>
      </c>
      <c r="K185" s="10">
        <v>1.0020968240000001</v>
      </c>
      <c r="L185" s="10">
        <v>2.095508251</v>
      </c>
      <c r="M185" s="10">
        <v>1.383172107</v>
      </c>
      <c r="N185" s="10">
        <v>0.90123011900000005</v>
      </c>
      <c r="O185" s="10">
        <v>0.52900643199999997</v>
      </c>
      <c r="P185" s="10">
        <v>0.75879473399999997</v>
      </c>
      <c r="Q185" s="10">
        <v>0.58782077399999999</v>
      </c>
      <c r="R185" s="10">
        <v>0.44711343799999997</v>
      </c>
      <c r="S185" s="10">
        <v>0.51804103400000001</v>
      </c>
      <c r="T185" s="10">
        <v>0.53373600099999996</v>
      </c>
      <c r="U185" s="10">
        <v>0.55612840600000002</v>
      </c>
      <c r="V185" s="10">
        <v>0.55883534800000001</v>
      </c>
      <c r="W185" s="10">
        <v>0.57762334699999995</v>
      </c>
      <c r="X185" s="10">
        <v>0.56899990899999997</v>
      </c>
      <c r="Y185" s="10">
        <v>0.57383222099999998</v>
      </c>
      <c r="Z185" s="10">
        <v>0.58978686400000002</v>
      </c>
      <c r="AA185" s="10">
        <v>0.25452723300000002</v>
      </c>
      <c r="AB185" s="10">
        <v>0.2435351</v>
      </c>
      <c r="AC185" s="10">
        <v>0.29222659099999998</v>
      </c>
      <c r="AD185" s="10">
        <v>0.22762175100000001</v>
      </c>
      <c r="AE185" s="10">
        <v>0.204110456</v>
      </c>
      <c r="AF185" s="10">
        <v>0.159265144</v>
      </c>
      <c r="AG185" s="10">
        <v>0.185755636</v>
      </c>
      <c r="AH185" s="10">
        <v>0.16600849000000001</v>
      </c>
      <c r="AI185" s="10">
        <v>0.142654906</v>
      </c>
      <c r="AJ185" s="10">
        <v>37.155192069999998</v>
      </c>
      <c r="AK185" s="10">
        <v>33.879403379999999</v>
      </c>
      <c r="AL185" s="10">
        <v>34.292794190000002</v>
      </c>
      <c r="AM185" s="10">
        <v>38.343397500000002</v>
      </c>
      <c r="AN185" s="10">
        <v>40.388544359999997</v>
      </c>
      <c r="AO185" s="10">
        <v>42.45892456</v>
      </c>
      <c r="AP185" s="10">
        <v>42.083924179999997</v>
      </c>
      <c r="AQ185" s="10">
        <v>46.79814528</v>
      </c>
      <c r="AR185" s="10">
        <v>-3.6807145640000001</v>
      </c>
      <c r="AS185" s="10">
        <v>-5.3453549450000004</v>
      </c>
      <c r="AT185" s="10">
        <v>-4.2503398170000004</v>
      </c>
      <c r="AU185" s="10">
        <v>-4.2380905259999997</v>
      </c>
      <c r="AV185" s="10">
        <v>-4.722189395</v>
      </c>
      <c r="AW185" s="10">
        <v>-4.7945267200000004</v>
      </c>
      <c r="AX185" s="10">
        <v>-4.9466919559999996</v>
      </c>
      <c r="AY185" s="10">
        <v>-5.8487460059999998</v>
      </c>
      <c r="AZ185" s="10">
        <v>5.0389173569999999</v>
      </c>
      <c r="BA185" s="10">
        <v>4.7919978060000004</v>
      </c>
      <c r="BB185" s="10">
        <v>4.9468752079999998</v>
      </c>
      <c r="BC185" s="10">
        <v>4.8363960339999998</v>
      </c>
      <c r="BD185" s="10">
        <v>4.6673227820000003</v>
      </c>
      <c r="BE185" s="10">
        <v>4.8190384240000004</v>
      </c>
      <c r="BF185" s="10">
        <v>4.7136982869999997</v>
      </c>
      <c r="BG185" s="10">
        <v>4.1518748030000001</v>
      </c>
      <c r="BH185" s="10">
        <v>-1.5016799219999999</v>
      </c>
      <c r="BI185" s="10">
        <v>-1.4063773070000001</v>
      </c>
      <c r="BJ185" s="10">
        <v>-1.6042244889999999</v>
      </c>
      <c r="BK185" s="10">
        <v>-1.6765657190000001</v>
      </c>
      <c r="BL185" s="10">
        <v>-1.8711037290000001</v>
      </c>
      <c r="BM185" s="10">
        <v>-1.745335469</v>
      </c>
      <c r="BN185" s="10">
        <v>-1.8498066259999999</v>
      </c>
      <c r="BO185" s="10">
        <v>-2.03279488</v>
      </c>
      <c r="BP185" s="10">
        <f>VLOOKUP($B185,[1]PhiInxIrossOut_ggeffects!$A$1:$F$316,2,FALSE)</f>
        <v>1.07155688759927</v>
      </c>
      <c r="BQ185" s="10">
        <f>VLOOKUP($B185,[2]PhiInxICross_ggeffects!$A$1:$F$316,2,FALSE)</f>
        <v>1.31850761996788</v>
      </c>
      <c r="BR185" s="10">
        <v>-0.36936386199999999</v>
      </c>
      <c r="BS185" s="10">
        <v>0.52658762000000003</v>
      </c>
      <c r="BT185">
        <v>0.52312053571432304</v>
      </c>
      <c r="BU185">
        <v>0.516709821428609</v>
      </c>
      <c r="BV185">
        <v>0.51350446428575203</v>
      </c>
      <c r="BW185">
        <v>0.50388839285718101</v>
      </c>
      <c r="BX185">
        <v>0.50068303571432304</v>
      </c>
      <c r="BY185">
        <v>0.49266964285718201</v>
      </c>
      <c r="BZ185" s="15">
        <v>0.782777151</v>
      </c>
      <c r="CA185" s="15">
        <v>1.0733578560000001</v>
      </c>
      <c r="CB185" s="15">
        <v>0.70273542899999997</v>
      </c>
      <c r="CC185" s="15">
        <v>0.85557661500000004</v>
      </c>
      <c r="CD185" s="15">
        <v>0.96891055500000001</v>
      </c>
      <c r="CE185" s="15">
        <v>0.65752605399999997</v>
      </c>
      <c r="CF185" s="15">
        <v>1.0010185199999999</v>
      </c>
      <c r="CG185" s="10">
        <v>0.27196872799999999</v>
      </c>
      <c r="CH185" s="10">
        <v>41.870515279999999</v>
      </c>
      <c r="CI185" s="10">
        <v>42.010770030000003</v>
      </c>
      <c r="CJ185" s="10">
        <v>43.988971659999997</v>
      </c>
      <c r="CK185" s="10">
        <v>45.427322140000001</v>
      </c>
      <c r="CL185" s="10">
        <v>50.473380689999999</v>
      </c>
      <c r="CM185" s="10">
        <v>50.66578887</v>
      </c>
      <c r="CN185" s="10">
        <v>50.988605139999997</v>
      </c>
      <c r="CO185" s="10">
        <v>-4.135126122</v>
      </c>
      <c r="CP185" s="10">
        <v>-4.182099086</v>
      </c>
      <c r="CQ185" s="10">
        <v>-4.3437701449999997</v>
      </c>
      <c r="CR185" s="10">
        <v>-4.5067058280000003</v>
      </c>
      <c r="CS185" s="10">
        <v>-4.8694039980000001</v>
      </c>
      <c r="CT185" s="10">
        <v>-4.5884992000000002</v>
      </c>
      <c r="CU185" s="10">
        <v>-3.868489114</v>
      </c>
    </row>
    <row r="186" spans="1:99" x14ac:dyDescent="0.25">
      <c r="A186" s="12" t="s">
        <v>1544</v>
      </c>
      <c r="B186" s="12" t="s">
        <v>382</v>
      </c>
      <c r="C186" t="s">
        <v>375</v>
      </c>
      <c r="D186" t="s">
        <v>535</v>
      </c>
      <c r="E186" t="s">
        <v>1692</v>
      </c>
      <c r="F186" t="s">
        <v>174</v>
      </c>
      <c r="G186" t="s">
        <v>162</v>
      </c>
      <c r="H186" t="s">
        <v>160</v>
      </c>
      <c r="I186" t="s">
        <v>155</v>
      </c>
      <c r="J186" t="s">
        <v>155</v>
      </c>
      <c r="K186" s="10">
        <v>1.519582014</v>
      </c>
      <c r="L186" s="10">
        <v>1.111016089</v>
      </c>
      <c r="M186" s="10">
        <v>1.0869657639999999</v>
      </c>
      <c r="N186" s="10">
        <v>0.94209828100000004</v>
      </c>
      <c r="O186" s="10">
        <v>0.83759038699999999</v>
      </c>
      <c r="P186" s="10">
        <v>0.82528586000000004</v>
      </c>
      <c r="Q186" s="10">
        <v>1.0722312730000001</v>
      </c>
      <c r="R186" s="10">
        <v>0.854213271</v>
      </c>
      <c r="S186" s="10">
        <v>0.50310660100000004</v>
      </c>
      <c r="T186" s="10">
        <v>0.56030130199999995</v>
      </c>
      <c r="U186" s="10">
        <v>0.56898032700000001</v>
      </c>
      <c r="V186" s="10">
        <v>0.57328184900000001</v>
      </c>
      <c r="W186" s="10">
        <v>0.57856907899999999</v>
      </c>
      <c r="X186" s="10">
        <v>0.57951311400000005</v>
      </c>
      <c r="Y186" s="10">
        <v>0.56850594200000004</v>
      </c>
      <c r="Z186" s="10">
        <v>0.58435428</v>
      </c>
      <c r="AA186" s="10">
        <v>0.222867854</v>
      </c>
      <c r="AB186" s="10">
        <v>0.30023615799999998</v>
      </c>
      <c r="AC186" s="10">
        <v>0.22406358000000001</v>
      </c>
      <c r="AD186" s="10">
        <v>0.219194007</v>
      </c>
      <c r="AE186" s="10">
        <v>0.206333186</v>
      </c>
      <c r="AF186" s="10">
        <v>0.19367082699999999</v>
      </c>
      <c r="AG186" s="10">
        <v>0.19121981399999999</v>
      </c>
      <c r="AH186" s="10">
        <v>0.216158353</v>
      </c>
      <c r="AI186" s="10">
        <v>0.192110172</v>
      </c>
      <c r="AJ186" s="10">
        <v>34.713962969999997</v>
      </c>
      <c r="AK186" s="10">
        <v>31.877849319999999</v>
      </c>
      <c r="AL186" s="10">
        <v>34.377742849999997</v>
      </c>
      <c r="AM186" s="10">
        <v>39.72544989</v>
      </c>
      <c r="AN186" s="10">
        <v>39.713573670000002</v>
      </c>
      <c r="AO186" s="10">
        <v>40.434441900000003</v>
      </c>
      <c r="AP186" s="10">
        <v>42.76501648</v>
      </c>
      <c r="AQ186" s="10">
        <v>40.646514400000001</v>
      </c>
      <c r="AR186" s="10">
        <v>-6.0308916950000002</v>
      </c>
      <c r="AS186" s="10">
        <v>-5.3312883619999996</v>
      </c>
      <c r="AT186" s="10">
        <v>-7.6476950889999999</v>
      </c>
      <c r="AU186" s="10">
        <v>-8.1527968749999999</v>
      </c>
      <c r="AV186" s="10">
        <v>-8.1991371389999994</v>
      </c>
      <c r="AW186" s="10">
        <v>-7.7298034639999997</v>
      </c>
      <c r="AX186" s="10">
        <v>-7.335875895</v>
      </c>
      <c r="AY186" s="10">
        <v>-7.2032277880000004</v>
      </c>
      <c r="AZ186" s="10">
        <v>5.0785209140000003</v>
      </c>
      <c r="BA186" s="10">
        <v>4.7206849919999998</v>
      </c>
      <c r="BB186" s="10">
        <v>4.9106586129999998</v>
      </c>
      <c r="BC186" s="10">
        <v>4.7422423809999996</v>
      </c>
      <c r="BD186" s="10">
        <v>4.6125673689999998</v>
      </c>
      <c r="BE186" s="10">
        <v>4.6990733130000004</v>
      </c>
      <c r="BF186" s="10">
        <v>4.7234245890000004</v>
      </c>
      <c r="BG186" s="10">
        <v>4.1308165069999996</v>
      </c>
      <c r="BH186" s="10">
        <v>-1.2674133670000001</v>
      </c>
      <c r="BI186" s="10">
        <v>-1.5054596069999999</v>
      </c>
      <c r="BJ186" s="10">
        <v>-1.5223320330000001</v>
      </c>
      <c r="BK186" s="10">
        <v>-1.5807721349999999</v>
      </c>
      <c r="BL186" s="10">
        <v>-1.657131377</v>
      </c>
      <c r="BM186" s="10">
        <v>-1.6507925910000001</v>
      </c>
      <c r="BN186" s="10">
        <v>-1.594776894</v>
      </c>
      <c r="BO186" s="10">
        <v>-1.7209846639999999</v>
      </c>
      <c r="BP186" s="10">
        <f>VLOOKUP($B186,[1]PhiInxIrossOut_ggeffects!$A$1:$F$316,2,FALSE)</f>
        <v>1.15466245171382</v>
      </c>
      <c r="BQ186" s="10">
        <f>VLOOKUP($B186,[2]PhiInxICross_ggeffects!$A$1:$F$316,2,FALSE)</f>
        <v>1.3317709570006999</v>
      </c>
      <c r="BR186" s="10">
        <v>9.7623417000000004E-2</v>
      </c>
      <c r="BS186" s="10">
        <v>0.52949267300000002</v>
      </c>
      <c r="BT186">
        <v>0.52656996197722306</v>
      </c>
      <c r="BU186">
        <v>0.52830152091258598</v>
      </c>
      <c r="BV186">
        <v>0.52916730038026605</v>
      </c>
      <c r="BW186">
        <v>0.53176463878330704</v>
      </c>
      <c r="BX186">
        <v>0.532630418250989</v>
      </c>
      <c r="BY186">
        <v>0.53479486692019096</v>
      </c>
      <c r="BZ186" s="15">
        <v>1.1942532219999999</v>
      </c>
      <c r="CA186" s="15">
        <v>1.264838098</v>
      </c>
      <c r="CB186" s="15">
        <v>1.50969898</v>
      </c>
      <c r="CC186" s="15">
        <v>1.033792407</v>
      </c>
      <c r="CD186" s="15">
        <v>1.2626557169999999</v>
      </c>
      <c r="CE186" s="15">
        <v>1.032388759</v>
      </c>
      <c r="CF186" s="15">
        <v>1.497399725</v>
      </c>
      <c r="CG186" s="10">
        <v>0.20119295100000001</v>
      </c>
      <c r="CH186" s="10">
        <v>33.858802590000003</v>
      </c>
      <c r="CI186" s="10">
        <v>37.800705790000002</v>
      </c>
      <c r="CJ186" s="10">
        <v>34.022346239999997</v>
      </c>
      <c r="CK186" s="10">
        <v>37.200385910000001</v>
      </c>
      <c r="CL186" s="10">
        <v>37.874448559999998</v>
      </c>
      <c r="CM186" s="10">
        <v>38.733948159999997</v>
      </c>
      <c r="CN186" s="10">
        <v>43.164914359999997</v>
      </c>
      <c r="CO186" s="10">
        <v>-6.6260322030000003</v>
      </c>
      <c r="CP186" s="10">
        <v>-6.8865878140000003</v>
      </c>
      <c r="CQ186" s="10">
        <v>-6.51867383</v>
      </c>
      <c r="CR186" s="10">
        <v>-7.0407964090000004</v>
      </c>
      <c r="CS186" s="10">
        <v>-6.4809990659999999</v>
      </c>
      <c r="CT186" s="10">
        <v>-7.7338924560000004</v>
      </c>
      <c r="CU186" s="10">
        <v>-6.6641563980000003</v>
      </c>
    </row>
    <row r="187" spans="1:99" x14ac:dyDescent="0.25">
      <c r="A187" s="12" t="s">
        <v>1547</v>
      </c>
      <c r="B187" s="12" t="s">
        <v>383</v>
      </c>
      <c r="C187" t="s">
        <v>375</v>
      </c>
      <c r="D187" t="s">
        <v>535</v>
      </c>
      <c r="E187" t="s">
        <v>1692</v>
      </c>
      <c r="F187" t="s">
        <v>174</v>
      </c>
      <c r="G187" t="s">
        <v>166</v>
      </c>
      <c r="H187" t="s">
        <v>155</v>
      </c>
      <c r="I187" t="s">
        <v>155</v>
      </c>
      <c r="J187" t="s">
        <v>155</v>
      </c>
      <c r="K187" s="10">
        <v>0.87248578399999999</v>
      </c>
      <c r="L187" s="10">
        <v>0.92601675699999997</v>
      </c>
      <c r="M187" s="10">
        <v>1.0610055169999999</v>
      </c>
      <c r="N187" s="10">
        <v>1.0672251660000001</v>
      </c>
      <c r="O187" s="10">
        <v>0.870386247</v>
      </c>
      <c r="P187" s="10">
        <v>0.99591559299999999</v>
      </c>
      <c r="Q187" s="10">
        <v>0.923015735</v>
      </c>
      <c r="R187" s="10">
        <v>0.76596271599999999</v>
      </c>
      <c r="S187" s="10">
        <v>0.542508035</v>
      </c>
      <c r="T187" s="10">
        <v>0.56791746200000004</v>
      </c>
      <c r="U187" s="10">
        <v>0.56766684599999995</v>
      </c>
      <c r="V187" s="10">
        <v>0.57048009399999999</v>
      </c>
      <c r="W187" s="10">
        <v>0.58384652400000003</v>
      </c>
      <c r="X187" s="10">
        <v>0.57437264399999999</v>
      </c>
      <c r="Y187" s="10">
        <v>0.57729146099999995</v>
      </c>
      <c r="Z187" s="10">
        <v>0.59303349299999997</v>
      </c>
      <c r="AA187" s="10">
        <v>0.22574029000000001</v>
      </c>
      <c r="AB187" s="10">
        <v>0.218898747</v>
      </c>
      <c r="AC187" s="10">
        <v>0.21218578199999999</v>
      </c>
      <c r="AD187" s="10">
        <v>0.21889281099999999</v>
      </c>
      <c r="AE187" s="10">
        <v>0.21621940000000001</v>
      </c>
      <c r="AF187" s="10">
        <v>0.19012818300000001</v>
      </c>
      <c r="AG187" s="10">
        <v>0.20596820199999999</v>
      </c>
      <c r="AH187" s="10">
        <v>0.196408466</v>
      </c>
      <c r="AI187" s="10">
        <v>0.17652786100000001</v>
      </c>
      <c r="AJ187" s="10">
        <v>37.31107463</v>
      </c>
      <c r="AK187" s="10">
        <v>34.730451109999997</v>
      </c>
      <c r="AL187" s="10">
        <v>35.242107359999999</v>
      </c>
      <c r="AM187" s="10">
        <v>35.873073560000002</v>
      </c>
      <c r="AN187" s="10">
        <v>37.793750879999997</v>
      </c>
      <c r="AO187" s="10">
        <v>40.106519149999997</v>
      </c>
      <c r="AP187" s="10">
        <v>40.173713220000003</v>
      </c>
      <c r="AQ187" s="10">
        <v>41.334001120000003</v>
      </c>
      <c r="AR187" s="10">
        <v>-5.1777454540000001</v>
      </c>
      <c r="AS187" s="10">
        <v>-5.8643777029999997</v>
      </c>
      <c r="AT187" s="10">
        <v>-6.009678622</v>
      </c>
      <c r="AU187" s="10">
        <v>-6.0504909790000001</v>
      </c>
      <c r="AV187" s="10">
        <v>-6.6650330689999997</v>
      </c>
      <c r="AW187" s="10">
        <v>-7.1242782509999998</v>
      </c>
      <c r="AX187" s="10">
        <v>-6.4517770260000002</v>
      </c>
      <c r="AY187" s="10">
        <v>-6.6905604619999997</v>
      </c>
      <c r="AZ187" s="10">
        <v>4.9795047190000004</v>
      </c>
      <c r="BA187" s="10">
        <v>4.6866869519999996</v>
      </c>
      <c r="BB187" s="10">
        <v>4.9352058520000002</v>
      </c>
      <c r="BC187" s="10">
        <v>4.8161337250000003</v>
      </c>
      <c r="BD187" s="10">
        <v>4.5724070159999997</v>
      </c>
      <c r="BE187" s="10">
        <v>4.7392429549999999</v>
      </c>
      <c r="BF187" s="10">
        <v>4.6734641950000002</v>
      </c>
      <c r="BG187" s="10">
        <v>4.0965453629999997</v>
      </c>
      <c r="BH187" s="10">
        <v>-1.4849302090000001</v>
      </c>
      <c r="BI187" s="10">
        <v>-1.530313848</v>
      </c>
      <c r="BJ187" s="10">
        <v>-1.532573129</v>
      </c>
      <c r="BK187" s="10">
        <v>-1.5562659400000001</v>
      </c>
      <c r="BL187" s="10">
        <v>-1.6767517869999999</v>
      </c>
      <c r="BM187" s="10">
        <v>-1.6102300190000001</v>
      </c>
      <c r="BN187" s="10">
        <v>-1.6653782150000001</v>
      </c>
      <c r="BO187" s="10">
        <v>-1.7851317579999999</v>
      </c>
      <c r="BP187" s="10">
        <f>VLOOKUP($B187,[1]PhiInxIrossOut_ggeffects!$A$1:$F$316,2,FALSE)</f>
        <v>1.12286678742811</v>
      </c>
      <c r="BQ187" s="10">
        <f>VLOOKUP($B187,[2]PhiInxICross_ggeffects!$A$1:$F$316,2,FALSE)</f>
        <v>1.3680176019382</v>
      </c>
      <c r="BR187" s="10">
        <v>-1.435344E-2</v>
      </c>
      <c r="BS187" s="10">
        <v>0.52885040000000005</v>
      </c>
      <c r="BT187">
        <v>0.536537642585589</v>
      </c>
      <c r="BU187">
        <v>0.53109429657798501</v>
      </c>
      <c r="BV187">
        <v>0.52837262357418202</v>
      </c>
      <c r="BW187">
        <v>0.52020760456277604</v>
      </c>
      <c r="BX187">
        <v>0.51748593155897205</v>
      </c>
      <c r="BY187">
        <v>0.51068174904946795</v>
      </c>
      <c r="BZ187" s="15">
        <v>1.268842901</v>
      </c>
      <c r="CA187" s="15">
        <v>0.92594924599999995</v>
      </c>
      <c r="CB187" s="15">
        <v>1.161341154</v>
      </c>
      <c r="CC187" s="15">
        <v>0.93194353699999999</v>
      </c>
      <c r="CD187" s="15">
        <v>1.080320567</v>
      </c>
      <c r="CE187" s="15">
        <v>0.90213296700000001</v>
      </c>
      <c r="CF187" s="15">
        <v>1.3996540770000001</v>
      </c>
      <c r="CG187" s="10">
        <v>0.219413318</v>
      </c>
      <c r="CH187" s="10">
        <v>36.357811769999998</v>
      </c>
      <c r="CI187" s="10">
        <v>38.115570060000003</v>
      </c>
      <c r="CJ187" s="10">
        <v>39.099573650000004</v>
      </c>
      <c r="CK187" s="10">
        <v>39.91832471</v>
      </c>
      <c r="CL187" s="10">
        <v>44.479032009999997</v>
      </c>
      <c r="CM187" s="10">
        <v>42.53365685</v>
      </c>
      <c r="CN187" s="10">
        <v>43.580228679999998</v>
      </c>
      <c r="CO187" s="10">
        <v>-6.0500855979999999</v>
      </c>
      <c r="CP187" s="10">
        <v>-6.449282577</v>
      </c>
      <c r="CQ187" s="10">
        <v>-5.6991680669999996</v>
      </c>
      <c r="CR187" s="10">
        <v>-6.3187143089999998</v>
      </c>
      <c r="CS187" s="10">
        <v>-5.778901308</v>
      </c>
      <c r="CT187" s="10">
        <v>-6.7345276219999999</v>
      </c>
      <c r="CU187" s="10">
        <v>-5.2888361450000003</v>
      </c>
    </row>
    <row r="188" spans="1:99" x14ac:dyDescent="0.25">
      <c r="A188" s="12" t="s">
        <v>1550</v>
      </c>
      <c r="B188" s="12" t="s">
        <v>384</v>
      </c>
      <c r="C188" t="s">
        <v>375</v>
      </c>
      <c r="D188" t="s">
        <v>535</v>
      </c>
      <c r="E188" t="s">
        <v>1692</v>
      </c>
      <c r="F188" t="s">
        <v>174</v>
      </c>
      <c r="G188" t="s">
        <v>204</v>
      </c>
      <c r="H188" t="s">
        <v>158</v>
      </c>
      <c r="I188" t="s">
        <v>155</v>
      </c>
      <c r="J188" t="s">
        <v>155</v>
      </c>
      <c r="K188" s="10">
        <v>2.5398610189999999</v>
      </c>
      <c r="L188" s="10">
        <v>1.0538052929999999</v>
      </c>
      <c r="M188" s="10">
        <v>1.1865851759999999</v>
      </c>
      <c r="N188" s="10">
        <v>1.1746920409999999</v>
      </c>
      <c r="O188" s="10">
        <v>1.034842128</v>
      </c>
      <c r="P188" s="10">
        <v>0.90414183599999998</v>
      </c>
      <c r="Q188" s="10">
        <v>1.0534549230000001</v>
      </c>
      <c r="R188" s="10">
        <v>1.0302598000000001</v>
      </c>
      <c r="S188" s="10">
        <v>0.51535453499999995</v>
      </c>
      <c r="T188" s="10">
        <v>0.56128087800000004</v>
      </c>
      <c r="U188" s="10">
        <v>0.56942837700000004</v>
      </c>
      <c r="V188" s="10">
        <v>0.571178572</v>
      </c>
      <c r="W188" s="10">
        <v>0.57859190800000004</v>
      </c>
      <c r="X188" s="10">
        <v>0.57719722799999995</v>
      </c>
      <c r="Y188" s="10">
        <v>0.57618274999999997</v>
      </c>
      <c r="Z188" s="10">
        <v>0.58756626700000003</v>
      </c>
      <c r="AA188" s="10">
        <v>0.207359458</v>
      </c>
      <c r="AB188" s="10">
        <v>0.321695864</v>
      </c>
      <c r="AC188" s="10">
        <v>0.23510434399999999</v>
      </c>
      <c r="AD188" s="10">
        <v>0.23139243100000001</v>
      </c>
      <c r="AE188" s="10">
        <v>0.22848748799999999</v>
      </c>
      <c r="AF188" s="10">
        <v>0.212815213</v>
      </c>
      <c r="AG188" s="10">
        <v>0.20457589900000001</v>
      </c>
      <c r="AH188" s="10">
        <v>0.21191800199999999</v>
      </c>
      <c r="AI188" s="10">
        <v>0.20639238500000001</v>
      </c>
      <c r="AJ188" s="10">
        <v>32.224948140000002</v>
      </c>
      <c r="AK188" s="10">
        <v>33.086890320000002</v>
      </c>
      <c r="AL188" s="10">
        <v>34.03091448</v>
      </c>
      <c r="AM188" s="10">
        <v>36.55512804</v>
      </c>
      <c r="AN188" s="10">
        <v>37.434191759999997</v>
      </c>
      <c r="AO188" s="10">
        <v>40.002450150000001</v>
      </c>
      <c r="AP188" s="10">
        <v>36.3028026</v>
      </c>
      <c r="AQ188" s="10">
        <v>34.646148060000002</v>
      </c>
      <c r="AR188" s="10">
        <v>-4.8147456679999996</v>
      </c>
      <c r="AS188" s="10">
        <v>-6.8632935770000003</v>
      </c>
      <c r="AT188" s="10">
        <v>-6.4934543189999996</v>
      </c>
      <c r="AU188" s="10">
        <v>-7.9691421030000003</v>
      </c>
      <c r="AV188" s="10">
        <v>-6.4965926630000004</v>
      </c>
      <c r="AW188" s="10">
        <v>-8.2868008759999991</v>
      </c>
      <c r="AX188" s="10">
        <v>-6.5022159220000004</v>
      </c>
      <c r="AY188" s="10">
        <v>-6.6392978640000004</v>
      </c>
      <c r="AZ188" s="10">
        <v>5.0398805639999997</v>
      </c>
      <c r="BA188" s="10">
        <v>4.7155358449999998</v>
      </c>
      <c r="BB188" s="10">
        <v>4.8775831119999999</v>
      </c>
      <c r="BC188" s="10">
        <v>4.7592511780000004</v>
      </c>
      <c r="BD188" s="10">
        <v>4.6069985969999996</v>
      </c>
      <c r="BE188" s="10">
        <v>4.6954413700000002</v>
      </c>
      <c r="BF188" s="10">
        <v>4.6315514359999996</v>
      </c>
      <c r="BG188" s="10">
        <v>4.057573466</v>
      </c>
      <c r="BH188" s="10">
        <v>-1.190219768</v>
      </c>
      <c r="BI188" s="10">
        <v>-1.4219667979999999</v>
      </c>
      <c r="BJ188" s="10">
        <v>-1.4594544949999999</v>
      </c>
      <c r="BK188" s="10">
        <v>-1.487162747</v>
      </c>
      <c r="BL188" s="10">
        <v>-1.573142789</v>
      </c>
      <c r="BM188" s="10">
        <v>-1.58592226</v>
      </c>
      <c r="BN188" s="10">
        <v>-1.5844325130000001</v>
      </c>
      <c r="BO188" s="10">
        <v>-1.6481940939999999</v>
      </c>
      <c r="BP188" s="10">
        <f>VLOOKUP($B188,[1]PhiInxIrossOut_ggeffects!$A$1:$F$316,2,FALSE)</f>
        <v>1.23901960092811</v>
      </c>
      <c r="BQ188" s="10">
        <f>VLOOKUP($B188,[2]PhiInxICross_ggeffects!$A$1:$F$316,2,FALSE)</f>
        <v>1.34827171307355</v>
      </c>
      <c r="BR188" s="10">
        <v>-0.26437736099999998</v>
      </c>
      <c r="BS188" s="10">
        <v>0.53240340100000005</v>
      </c>
      <c r="BT188">
        <v>0.54201444866923898</v>
      </c>
      <c r="BU188">
        <v>0.54362205323197699</v>
      </c>
      <c r="BV188">
        <v>0.54442585551334599</v>
      </c>
      <c r="BW188">
        <v>0.546837262357453</v>
      </c>
      <c r="BX188">
        <v>0.54764106463882201</v>
      </c>
      <c r="BY188">
        <v>0.54965057034224396</v>
      </c>
      <c r="BZ188" s="15">
        <v>1.0993688479999999</v>
      </c>
      <c r="CA188" s="15">
        <v>0.86599965899999998</v>
      </c>
      <c r="CB188" s="15">
        <v>0.81258786000000005</v>
      </c>
      <c r="CC188" s="15">
        <v>0.76751960399999997</v>
      </c>
      <c r="CD188" s="15">
        <v>1.1314736089999999</v>
      </c>
      <c r="CE188" s="15">
        <v>0.828611184</v>
      </c>
      <c r="CF188" s="15">
        <v>1.201773102</v>
      </c>
      <c r="CG188" s="10">
        <v>0.234523551</v>
      </c>
      <c r="CH188" s="10">
        <v>37.41226485</v>
      </c>
      <c r="CI188" s="10">
        <v>38.976849940000001</v>
      </c>
      <c r="CJ188" s="10">
        <v>39.512691719999999</v>
      </c>
      <c r="CK188" s="10">
        <v>38.471828840000001</v>
      </c>
      <c r="CL188" s="10">
        <v>43.145864420000002</v>
      </c>
      <c r="CM188" s="10">
        <v>43.55720221</v>
      </c>
      <c r="CN188" s="10">
        <v>41.850412130000002</v>
      </c>
      <c r="CO188" s="10">
        <v>-5.3996491149999999</v>
      </c>
      <c r="CP188" s="10">
        <v>-6.1860427050000002</v>
      </c>
      <c r="CQ188" s="10">
        <v>-5.7644208040000002</v>
      </c>
      <c r="CR188" s="10">
        <v>-5.4721814780000004</v>
      </c>
      <c r="CS188" s="10">
        <v>-6.3275252970000002</v>
      </c>
      <c r="CT188" s="10">
        <v>-5.8230456820000001</v>
      </c>
      <c r="CU188" s="10">
        <v>-5.3178672630000001</v>
      </c>
    </row>
    <row r="189" spans="1:99" x14ac:dyDescent="0.25">
      <c r="A189" s="12" t="s">
        <v>1553</v>
      </c>
      <c r="B189" s="12" t="s">
        <v>385</v>
      </c>
      <c r="C189" t="s">
        <v>375</v>
      </c>
      <c r="D189" t="s">
        <v>535</v>
      </c>
      <c r="E189" t="s">
        <v>1692</v>
      </c>
      <c r="F189" t="s">
        <v>174</v>
      </c>
      <c r="G189" t="s">
        <v>198</v>
      </c>
      <c r="H189" t="s">
        <v>155</v>
      </c>
      <c r="I189" t="s">
        <v>155</v>
      </c>
      <c r="J189" t="s">
        <v>155</v>
      </c>
      <c r="K189" s="10">
        <v>0.57011382300000002</v>
      </c>
      <c r="L189" s="10">
        <v>0.794170037</v>
      </c>
      <c r="M189" s="10">
        <v>0.61063885100000004</v>
      </c>
      <c r="N189" s="10">
        <v>0.57709872799999995</v>
      </c>
      <c r="O189" s="10">
        <v>0.51544303199999997</v>
      </c>
      <c r="P189" s="10">
        <v>0.607839236</v>
      </c>
      <c r="Q189" s="10">
        <v>0.50975818900000003</v>
      </c>
      <c r="R189" s="10">
        <v>0.48656306599999999</v>
      </c>
      <c r="S189" s="10">
        <v>0.50035287100000003</v>
      </c>
      <c r="T189" s="10">
        <v>0.56381958300000001</v>
      </c>
      <c r="U189" s="10">
        <v>0.57271121899999999</v>
      </c>
      <c r="V189" s="10">
        <v>0.57478032899999998</v>
      </c>
      <c r="W189" s="10">
        <v>0.578791897</v>
      </c>
      <c r="X189" s="10">
        <v>0.57208195299999998</v>
      </c>
      <c r="Y189" s="10">
        <v>0.57765840199999996</v>
      </c>
      <c r="Z189" s="10">
        <v>0.59510131899999996</v>
      </c>
      <c r="AA189" s="10">
        <v>0.27516117499999998</v>
      </c>
      <c r="AB189" s="10">
        <v>0.205571592</v>
      </c>
      <c r="AC189" s="10">
        <v>0.18427210799999999</v>
      </c>
      <c r="AD189" s="10">
        <v>0.15972231100000001</v>
      </c>
      <c r="AE189" s="10">
        <v>0.15473358000000001</v>
      </c>
      <c r="AF189" s="10">
        <v>0.14276581699999999</v>
      </c>
      <c r="AG189" s="10">
        <v>0.157448175</v>
      </c>
      <c r="AH189" s="10">
        <v>0.141405542</v>
      </c>
      <c r="AI189" s="10">
        <v>0.12916549599999999</v>
      </c>
      <c r="AJ189" s="10">
        <v>38.841795519999998</v>
      </c>
      <c r="AK189" s="10">
        <v>32.664657120000001</v>
      </c>
      <c r="AL189" s="10">
        <v>32.986333520000002</v>
      </c>
      <c r="AM189" s="10">
        <v>35.02249544</v>
      </c>
      <c r="AN189" s="10">
        <v>36.012926649999997</v>
      </c>
      <c r="AO189" s="10">
        <v>40.251697409999998</v>
      </c>
      <c r="AP189" s="10">
        <v>43.80403888</v>
      </c>
      <c r="AQ189" s="10">
        <v>44.335428010000001</v>
      </c>
      <c r="AR189" s="10">
        <v>-3.6114409520000001</v>
      </c>
      <c r="AS189" s="10">
        <v>-4.3002841030000001</v>
      </c>
      <c r="AT189" s="10">
        <v>-3.4528900039999999</v>
      </c>
      <c r="AU189" s="10">
        <v>-3.1200599160000002</v>
      </c>
      <c r="AV189" s="10">
        <v>-3.6550095319999998</v>
      </c>
      <c r="AW189" s="10">
        <v>-4.941132079</v>
      </c>
      <c r="AX189" s="10">
        <v>-4.2863180700000001</v>
      </c>
      <c r="AY189" s="10">
        <v>-4.3283312240000003</v>
      </c>
      <c r="AZ189" s="10">
        <v>5.0043108509999996</v>
      </c>
      <c r="BA189" s="10">
        <v>4.6943569629999997</v>
      </c>
      <c r="BB189" s="10">
        <v>4.8624531380000002</v>
      </c>
      <c r="BC189" s="10">
        <v>4.6797583290000002</v>
      </c>
      <c r="BD189" s="10">
        <v>4.602739701</v>
      </c>
      <c r="BE189" s="10">
        <v>4.7357579730000001</v>
      </c>
      <c r="BF189" s="10">
        <v>4.6339421090000004</v>
      </c>
      <c r="BG189" s="10">
        <v>4.0127585290000001</v>
      </c>
      <c r="BH189" s="10">
        <v>-1.6901909989999999</v>
      </c>
      <c r="BI189" s="10">
        <v>-1.7581281740000001</v>
      </c>
      <c r="BJ189" s="10">
        <v>-1.87026271</v>
      </c>
      <c r="BK189" s="10">
        <v>-1.9069337390000001</v>
      </c>
      <c r="BL189" s="10">
        <v>-1.9891736760000001</v>
      </c>
      <c r="BM189" s="10">
        <v>-1.9236611029999999</v>
      </c>
      <c r="BN189" s="10">
        <v>-2.0053958540000001</v>
      </c>
      <c r="BO189" s="10">
        <v>-2.122557483</v>
      </c>
      <c r="BP189" s="10">
        <f>VLOOKUP($B189,[1]PhiInxIrossOut_ggeffects!$A$1:$F$316,2,FALSE)</f>
        <v>1.14635484307096</v>
      </c>
      <c r="BQ189" s="10">
        <f>VLOOKUP($B189,[2]PhiInxICross_ggeffects!$A$1:$F$316,2,FALSE)</f>
        <v>1.3761294865007001</v>
      </c>
      <c r="BR189" s="10">
        <v>-0.37419498200000001</v>
      </c>
      <c r="BS189" s="10">
        <v>0.52852243099999996</v>
      </c>
      <c r="BT189">
        <v>0.53552243346011297</v>
      </c>
      <c r="BU189">
        <v>0.52970266159699597</v>
      </c>
      <c r="BV189">
        <v>0.52679277566543703</v>
      </c>
      <c r="BW189">
        <v>0.51806311787076098</v>
      </c>
      <c r="BX189">
        <v>0.51515323193920204</v>
      </c>
      <c r="BY189">
        <v>0.50787851711030496</v>
      </c>
      <c r="BZ189" s="15">
        <v>1.0200004970000001</v>
      </c>
      <c r="CA189" s="15">
        <v>0.78789383800000001</v>
      </c>
      <c r="CB189" s="15">
        <v>0.60381019800000002</v>
      </c>
      <c r="CC189" s="15">
        <v>0.76642810500000003</v>
      </c>
      <c r="CD189" s="15">
        <v>1.0104417720000001</v>
      </c>
      <c r="CE189" s="15">
        <v>0.68958829700000002</v>
      </c>
      <c r="CF189" s="15">
        <v>1.007198901</v>
      </c>
      <c r="CG189" s="10">
        <v>0.262664656</v>
      </c>
      <c r="CH189" s="10">
        <v>37.573051149999998</v>
      </c>
      <c r="CI189" s="10">
        <v>40.3327344</v>
      </c>
      <c r="CJ189" s="10">
        <v>40.05209748</v>
      </c>
      <c r="CK189" s="10">
        <v>41.478700189999998</v>
      </c>
      <c r="CL189" s="10">
        <v>43.116053170000001</v>
      </c>
      <c r="CM189" s="10">
        <v>39.084407509999998</v>
      </c>
      <c r="CN189" s="10">
        <v>44.535328159999999</v>
      </c>
      <c r="CO189" s="10">
        <v>-6.0123928590000002</v>
      </c>
      <c r="CP189" s="10">
        <v>-6.4265780939999999</v>
      </c>
      <c r="CQ189" s="10">
        <v>-6.2697487140000003</v>
      </c>
      <c r="CR189" s="10">
        <v>-6.3934334890000004</v>
      </c>
      <c r="CS189" s="10">
        <v>-6.581799921</v>
      </c>
      <c r="CT189" s="10">
        <v>-6.1385223499999997</v>
      </c>
      <c r="CU189" s="10">
        <v>-6.2328741680000004</v>
      </c>
    </row>
    <row r="190" spans="1:99" x14ac:dyDescent="0.25">
      <c r="A190" s="12" t="s">
        <v>1556</v>
      </c>
      <c r="B190" s="12" t="s">
        <v>386</v>
      </c>
      <c r="C190" t="s">
        <v>375</v>
      </c>
      <c r="D190" t="s">
        <v>535</v>
      </c>
      <c r="E190" t="s">
        <v>1692</v>
      </c>
      <c r="F190" t="s">
        <v>174</v>
      </c>
      <c r="G190" t="s">
        <v>198</v>
      </c>
      <c r="H190" t="s">
        <v>158</v>
      </c>
      <c r="I190" t="s">
        <v>155</v>
      </c>
      <c r="J190" t="s">
        <v>155</v>
      </c>
      <c r="K190" s="10">
        <v>1.762269256</v>
      </c>
      <c r="L190" s="10">
        <v>1.0060262209999999</v>
      </c>
      <c r="M190" s="10">
        <v>1.509013752</v>
      </c>
      <c r="N190" s="10">
        <v>0.83092356000000001</v>
      </c>
      <c r="O190" s="10">
        <v>0.68400524299999999</v>
      </c>
      <c r="P190" s="10">
        <v>0.79716488200000002</v>
      </c>
      <c r="Q190" s="10">
        <v>0.59129067800000001</v>
      </c>
      <c r="R190" s="10">
        <v>0.70725475500000001</v>
      </c>
      <c r="S190" s="10">
        <v>0.51616369299999998</v>
      </c>
      <c r="T190" s="10">
        <v>0.55560541600000002</v>
      </c>
      <c r="U190" s="10">
        <v>0.55237825200000001</v>
      </c>
      <c r="V190" s="10">
        <v>0.57390122600000004</v>
      </c>
      <c r="W190" s="10">
        <v>0.57886954000000002</v>
      </c>
      <c r="X190" s="10">
        <v>0.57226590200000005</v>
      </c>
      <c r="Y190" s="10">
        <v>0.57295230900000005</v>
      </c>
      <c r="Z190" s="10">
        <v>0.58231602599999999</v>
      </c>
      <c r="AA190" s="10">
        <v>0.23665333899999999</v>
      </c>
      <c r="AB190" s="10">
        <v>0.28070546200000002</v>
      </c>
      <c r="AC190" s="10">
        <v>0.226296896</v>
      </c>
      <c r="AD190" s="10">
        <v>0.25407334100000001</v>
      </c>
      <c r="AE190" s="10">
        <v>0.19397998299999999</v>
      </c>
      <c r="AF190" s="10">
        <v>0.177150048</v>
      </c>
      <c r="AG190" s="10">
        <v>0.191369342</v>
      </c>
      <c r="AH190" s="10">
        <v>0.17185372800000001</v>
      </c>
      <c r="AI190" s="10">
        <v>0.17790471299999999</v>
      </c>
      <c r="AJ190" s="10">
        <v>30.584314450000001</v>
      </c>
      <c r="AK190" s="10">
        <v>31.770532559999999</v>
      </c>
      <c r="AL190" s="10">
        <v>28.14193852</v>
      </c>
      <c r="AM190" s="10">
        <v>29.051323459999999</v>
      </c>
      <c r="AN190" s="10">
        <v>29.353896630000001</v>
      </c>
      <c r="AO190" s="10">
        <v>31.735450700000001</v>
      </c>
      <c r="AP190" s="10">
        <v>31.412858549999999</v>
      </c>
      <c r="AQ190" s="10">
        <v>31.750992320000002</v>
      </c>
      <c r="AR190" s="10">
        <v>-3.7401888470000002</v>
      </c>
      <c r="AS190" s="10">
        <v>-5.3664544650000003</v>
      </c>
      <c r="AT190" s="10">
        <v>-4.9501862650000001</v>
      </c>
      <c r="AU190" s="10">
        <v>-6.1539330980000004</v>
      </c>
      <c r="AV190" s="10">
        <v>-5.563533573</v>
      </c>
      <c r="AW190" s="10">
        <v>-5.8459065920000004</v>
      </c>
      <c r="AX190" s="10">
        <v>-5.8786831179999997</v>
      </c>
      <c r="AY190" s="10">
        <v>-5.1645677729999999</v>
      </c>
      <c r="AZ190" s="10">
        <v>5.0183741519999998</v>
      </c>
      <c r="BA190" s="10">
        <v>4.7240033400000003</v>
      </c>
      <c r="BB190" s="10">
        <v>4.9341976780000003</v>
      </c>
      <c r="BC190" s="10">
        <v>4.724341624</v>
      </c>
      <c r="BD190" s="10">
        <v>4.5935215879999998</v>
      </c>
      <c r="BE190" s="10">
        <v>4.778457779</v>
      </c>
      <c r="BF190" s="10">
        <v>4.6761669489999997</v>
      </c>
      <c r="BG190" s="10">
        <v>4.072623439</v>
      </c>
      <c r="BH190" s="10">
        <v>-1.347000113</v>
      </c>
      <c r="BI190" s="10">
        <v>-1.499606137</v>
      </c>
      <c r="BJ190" s="10">
        <v>-1.4620091850000001</v>
      </c>
      <c r="BK190" s="10">
        <v>-1.6509999399999999</v>
      </c>
      <c r="BL190" s="10">
        <v>-1.7453825780000001</v>
      </c>
      <c r="BM190" s="10">
        <v>-1.6728482570000001</v>
      </c>
      <c r="BN190" s="10">
        <v>-1.7719505069999999</v>
      </c>
      <c r="BO190" s="10">
        <v>-1.796021211</v>
      </c>
      <c r="BP190" s="10">
        <f>VLOOKUP($B190,[1]PhiInxIrossOut_ggeffects!$A$1:$F$316,2,FALSE)</f>
        <v>0.964086095978404</v>
      </c>
      <c r="BQ190" s="10">
        <f>VLOOKUP($B190,[2]PhiInxICross_ggeffects!$A$1:$F$316,2,FALSE)</f>
        <v>1.3027323993757001</v>
      </c>
      <c r="BR190" s="10">
        <v>0.38255402500000002</v>
      </c>
      <c r="BS190" s="10">
        <v>0.51727581700000003</v>
      </c>
      <c r="BT190">
        <v>0.45442699619775401</v>
      </c>
      <c r="BU190">
        <v>0.46062015209129198</v>
      </c>
      <c r="BV190">
        <v>0.46371673003806002</v>
      </c>
      <c r="BW190">
        <v>0.47300646387836598</v>
      </c>
      <c r="BX190">
        <v>0.47610304182513402</v>
      </c>
      <c r="BY190">
        <v>0.48384448669205699</v>
      </c>
      <c r="BZ190" s="15">
        <v>2.2845643660000001</v>
      </c>
      <c r="CA190" s="15">
        <v>1.322399812</v>
      </c>
      <c r="CB190" s="15">
        <v>1.125690874</v>
      </c>
      <c r="CC190" s="15">
        <v>1.471059978</v>
      </c>
      <c r="CD190" s="15">
        <v>2.5284585119999998</v>
      </c>
      <c r="CE190" s="15">
        <v>1.3266748230000001</v>
      </c>
      <c r="CF190" s="15">
        <v>1.8169363860000001</v>
      </c>
      <c r="CG190" s="10">
        <v>0.192841876</v>
      </c>
      <c r="CH190" s="10">
        <v>27.696477179999999</v>
      </c>
      <c r="CI190" s="10">
        <v>28.387919440000001</v>
      </c>
      <c r="CJ190" s="10">
        <v>29.817509189999999</v>
      </c>
      <c r="CK190" s="10">
        <v>31.779845559999998</v>
      </c>
      <c r="CL190" s="10">
        <v>31.086241999999999</v>
      </c>
      <c r="CM190" s="10">
        <v>32.66949717</v>
      </c>
      <c r="CN190" s="10">
        <v>30.60469277</v>
      </c>
      <c r="CO190" s="10">
        <v>-6.3620308760000004</v>
      </c>
      <c r="CP190" s="10">
        <v>-6.5551393359999999</v>
      </c>
      <c r="CQ190" s="10">
        <v>-6.2534234829999997</v>
      </c>
      <c r="CR190" s="10">
        <v>-6.48202605</v>
      </c>
      <c r="CS190" s="10">
        <v>-6.1408074389999996</v>
      </c>
      <c r="CT190" s="10">
        <v>-6.6130624999999998</v>
      </c>
      <c r="CU190" s="10">
        <v>-5.6969560650000002</v>
      </c>
    </row>
    <row r="191" spans="1:99" x14ac:dyDescent="0.25">
      <c r="A191" s="12" t="s">
        <v>1559</v>
      </c>
      <c r="B191" s="12" t="s">
        <v>387</v>
      </c>
      <c r="C191" t="s">
        <v>375</v>
      </c>
      <c r="D191" t="s">
        <v>535</v>
      </c>
      <c r="E191" t="s">
        <v>1693</v>
      </c>
      <c r="F191" t="s">
        <v>182</v>
      </c>
      <c r="G191" t="s">
        <v>154</v>
      </c>
      <c r="H191" t="s">
        <v>155</v>
      </c>
      <c r="I191" t="s">
        <v>155</v>
      </c>
      <c r="J191" t="s">
        <v>155</v>
      </c>
      <c r="K191" s="10">
        <v>1.2272458930000001</v>
      </c>
      <c r="L191" s="10">
        <v>1.4623464880000001</v>
      </c>
      <c r="M191" s="10">
        <v>1.100338107</v>
      </c>
      <c r="N191" s="10">
        <v>1.299171758</v>
      </c>
      <c r="O191" s="10">
        <v>1.013977793</v>
      </c>
      <c r="P191" s="10">
        <v>0.79845665600000004</v>
      </c>
      <c r="Q191" s="10">
        <v>0.88106168200000001</v>
      </c>
      <c r="R191" s="10">
        <v>0.78939139700000005</v>
      </c>
      <c r="S191" s="10">
        <v>0.48434971100000002</v>
      </c>
      <c r="T191" s="10">
        <v>0.54239485399999998</v>
      </c>
      <c r="U191" s="10">
        <v>0.55553870100000002</v>
      </c>
      <c r="V191" s="10">
        <v>0.55739520099999995</v>
      </c>
      <c r="W191" s="10">
        <v>0.56565897899999995</v>
      </c>
      <c r="X191" s="10">
        <v>0.56745345700000005</v>
      </c>
      <c r="Y191" s="10">
        <v>0.56324982099999998</v>
      </c>
      <c r="Z191" s="10">
        <v>0.57261353800000003</v>
      </c>
      <c r="AA191" s="10">
        <v>0.23262571800000001</v>
      </c>
      <c r="AB191" s="10">
        <v>0.300207363</v>
      </c>
      <c r="AC191" s="10">
        <v>0.25320782200000003</v>
      </c>
      <c r="AD191" s="10">
        <v>0.22958415400000001</v>
      </c>
      <c r="AE191" s="10">
        <v>0.23732968400000001</v>
      </c>
      <c r="AF191" s="10">
        <v>0.21355378799999999</v>
      </c>
      <c r="AG191" s="10">
        <v>0.19790544800000001</v>
      </c>
      <c r="AH191" s="10">
        <v>0.20547908400000001</v>
      </c>
      <c r="AI191" s="10">
        <v>0.19462822900000001</v>
      </c>
      <c r="AJ191" s="10">
        <v>35.790908330000001</v>
      </c>
      <c r="AK191" s="10">
        <v>32.00161997</v>
      </c>
      <c r="AL191" s="10">
        <v>33.227338369999998</v>
      </c>
      <c r="AM191" s="10">
        <v>31.617852679999999</v>
      </c>
      <c r="AN191" s="10">
        <v>33.83987733</v>
      </c>
      <c r="AO191" s="10">
        <v>38.710822389999997</v>
      </c>
      <c r="AP191" s="10">
        <v>37.611933319999999</v>
      </c>
      <c r="AQ191" s="10">
        <v>38.890139740000002</v>
      </c>
      <c r="AR191" s="10">
        <v>-5.3668654409999998</v>
      </c>
      <c r="AS191" s="10">
        <v>-4.9635229829999998</v>
      </c>
      <c r="AT191" s="10">
        <v>-6.6033936830000002</v>
      </c>
      <c r="AU191" s="10">
        <v>-7.3362183810000001</v>
      </c>
      <c r="AV191" s="10">
        <v>-7.0465015339999999</v>
      </c>
      <c r="AW191" s="10">
        <v>-6.8203670829999998</v>
      </c>
      <c r="AX191" s="10">
        <v>-6.8840962379999997</v>
      </c>
      <c r="AY191" s="10">
        <v>-6.6939646770000003</v>
      </c>
      <c r="AZ191" s="10">
        <v>5.0677468049999996</v>
      </c>
      <c r="BA191" s="10">
        <v>4.7178280719999997</v>
      </c>
      <c r="BB191" s="10">
        <v>4.9085799740000002</v>
      </c>
      <c r="BC191" s="10">
        <v>4.7134900420000001</v>
      </c>
      <c r="BD191" s="10">
        <v>4.5976340210000002</v>
      </c>
      <c r="BE191" s="10">
        <v>4.7209749639999998</v>
      </c>
      <c r="BF191" s="10">
        <v>4.6944824159999996</v>
      </c>
      <c r="BG191" s="10">
        <v>4.1011757610000004</v>
      </c>
      <c r="BH191" s="10">
        <v>-1.250875153</v>
      </c>
      <c r="BI191" s="10">
        <v>-1.4337739469999999</v>
      </c>
      <c r="BJ191" s="10">
        <v>-1.476679799</v>
      </c>
      <c r="BK191" s="10">
        <v>-1.4785562889999999</v>
      </c>
      <c r="BL191" s="10">
        <v>-1.5816886489999999</v>
      </c>
      <c r="BM191" s="10">
        <v>-1.620538002</v>
      </c>
      <c r="BN191" s="10">
        <v>-1.6122117359999999</v>
      </c>
      <c r="BO191" s="10">
        <v>-1.700318131</v>
      </c>
      <c r="BP191" s="10">
        <f>VLOOKUP($B191,[1]PhiInxIrossOut_ggeffects!$A$1:$F$316,2,FALSE)</f>
        <v>1.2219191678566801</v>
      </c>
      <c r="BQ191" s="10">
        <f>VLOOKUP($B191,[2]PhiInxICross_ggeffects!$A$1:$F$316,2,FALSE)</f>
        <v>1.2375316191257</v>
      </c>
      <c r="BR191" s="10">
        <v>-0.56488437199999997</v>
      </c>
      <c r="BS191" s="10">
        <v>0.532868024</v>
      </c>
      <c r="BT191">
        <v>0.52723726235745105</v>
      </c>
      <c r="BU191">
        <v>0.53810950570345994</v>
      </c>
      <c r="BV191">
        <v>0.54354562737646395</v>
      </c>
      <c r="BW191">
        <v>0.55985399239547495</v>
      </c>
      <c r="BX191">
        <v>0.56529011406847895</v>
      </c>
      <c r="BY191">
        <v>0.57888041825098902</v>
      </c>
      <c r="BZ191" s="15">
        <v>0.82885438600000005</v>
      </c>
      <c r="CA191" s="15">
        <v>0.96414391700000002</v>
      </c>
      <c r="CB191" s="15">
        <v>0.63076612099999996</v>
      </c>
      <c r="CC191" s="15">
        <v>0.62483629100000004</v>
      </c>
      <c r="CD191" s="15">
        <v>0.68799255500000001</v>
      </c>
      <c r="CE191" s="15">
        <v>0.57261581500000003</v>
      </c>
      <c r="CF191" s="15">
        <v>0.73525087899999997</v>
      </c>
      <c r="CG191" s="10">
        <v>0.28086793700000001</v>
      </c>
      <c r="CH191" s="10">
        <v>33.149766550000002</v>
      </c>
      <c r="CI191" s="10">
        <v>30.84316085</v>
      </c>
      <c r="CJ191" s="10">
        <v>36.27787481</v>
      </c>
      <c r="CK191" s="10">
        <v>38.575044720000001</v>
      </c>
      <c r="CL191" s="10">
        <v>42.739103069999999</v>
      </c>
      <c r="CM191" s="10">
        <v>43.232861419999999</v>
      </c>
      <c r="CN191" s="10">
        <v>43.903389449999999</v>
      </c>
      <c r="CO191" s="10">
        <v>-3.9425613579999998</v>
      </c>
      <c r="CP191" s="10">
        <v>-4.1019462420000004</v>
      </c>
      <c r="CQ191" s="10">
        <v>-4.3185742390000001</v>
      </c>
      <c r="CR191" s="10">
        <v>-4.4535002060000002</v>
      </c>
      <c r="CS191" s="10">
        <v>-4.7805080049999997</v>
      </c>
      <c r="CT191" s="10">
        <v>-4.263538176</v>
      </c>
      <c r="CU191" s="10">
        <v>-3.6521929449999999</v>
      </c>
    </row>
    <row r="192" spans="1:99" x14ac:dyDescent="0.25">
      <c r="A192" s="12" t="s">
        <v>1562</v>
      </c>
      <c r="B192" s="12" t="s">
        <v>388</v>
      </c>
      <c r="C192" t="s">
        <v>375</v>
      </c>
      <c r="D192" t="s">
        <v>535</v>
      </c>
      <c r="E192" t="s">
        <v>1693</v>
      </c>
      <c r="F192" t="s">
        <v>182</v>
      </c>
      <c r="G192" t="s">
        <v>154</v>
      </c>
      <c r="H192" t="s">
        <v>158</v>
      </c>
      <c r="I192" t="s">
        <v>155</v>
      </c>
      <c r="J192" t="s">
        <v>155</v>
      </c>
      <c r="K192" s="10">
        <v>0.92827290299999998</v>
      </c>
      <c r="L192" s="10">
        <v>1.07325135</v>
      </c>
      <c r="M192" s="10">
        <v>1.010324803</v>
      </c>
      <c r="N192" s="10">
        <v>1.1742582109999999</v>
      </c>
      <c r="O192" s="10">
        <v>0.94826212700000001</v>
      </c>
      <c r="P192" s="10">
        <v>1.053469813</v>
      </c>
      <c r="Q192" s="10">
        <v>0.90105041200000002</v>
      </c>
      <c r="R192" s="10">
        <v>1.0134802869999999</v>
      </c>
      <c r="S192" s="10">
        <v>0.54153087300000002</v>
      </c>
      <c r="T192" s="10">
        <v>0.55864849000000005</v>
      </c>
      <c r="U192" s="10">
        <v>0.570410368</v>
      </c>
      <c r="V192" s="10">
        <v>0.564081363</v>
      </c>
      <c r="W192" s="10">
        <v>0.57936128799999997</v>
      </c>
      <c r="X192" s="10">
        <v>0.56308387100000001</v>
      </c>
      <c r="Y192" s="10">
        <v>0.57822779400000002</v>
      </c>
      <c r="Z192" s="10">
        <v>0.58440235299999999</v>
      </c>
      <c r="AA192" s="10">
        <v>0.21754979199999999</v>
      </c>
      <c r="AB192" s="10">
        <v>0.22552224200000001</v>
      </c>
      <c r="AC192" s="10">
        <v>0.23339579599999999</v>
      </c>
      <c r="AD192" s="10">
        <v>0.21509736500000001</v>
      </c>
      <c r="AE192" s="10">
        <v>0.231178049</v>
      </c>
      <c r="AF192" s="10">
        <v>0.20161385100000001</v>
      </c>
      <c r="AG192" s="10">
        <v>0.22393676700000001</v>
      </c>
      <c r="AH192" s="10">
        <v>0.19724365999999999</v>
      </c>
      <c r="AI192" s="10">
        <v>0.203526177</v>
      </c>
      <c r="AJ192" s="10">
        <v>34.601222309999997</v>
      </c>
      <c r="AK192" s="10">
        <v>31.765108659999999</v>
      </c>
      <c r="AL192" s="10">
        <v>31.857499059999999</v>
      </c>
      <c r="AM192" s="10">
        <v>32.802914649999998</v>
      </c>
      <c r="AN192" s="10">
        <v>33.292192149999998</v>
      </c>
      <c r="AO192" s="10">
        <v>36.538482029999997</v>
      </c>
      <c r="AP192" s="10">
        <v>36.19296129</v>
      </c>
      <c r="AQ192" s="10">
        <v>34.631296669999998</v>
      </c>
      <c r="AR192" s="10">
        <v>-4.8313054409999996</v>
      </c>
      <c r="AS192" s="10">
        <v>-6.565905259</v>
      </c>
      <c r="AT192" s="10">
        <v>-6.7907986510000002</v>
      </c>
      <c r="AU192" s="10">
        <v>-6.6304189229999997</v>
      </c>
      <c r="AV192" s="10">
        <v>-6.7850933869999999</v>
      </c>
      <c r="AW192" s="10">
        <v>-7.2775021000000004</v>
      </c>
      <c r="AX192" s="10">
        <v>-6.9454797890000002</v>
      </c>
      <c r="AY192" s="10">
        <v>-6.8305188980000002</v>
      </c>
      <c r="AZ192" s="10">
        <v>4.9124527650000003</v>
      </c>
      <c r="BA192" s="10">
        <v>4.708390005</v>
      </c>
      <c r="BB192" s="10">
        <v>4.8133320810000004</v>
      </c>
      <c r="BC192" s="10">
        <v>4.7948158940000001</v>
      </c>
      <c r="BD192" s="10">
        <v>4.5591752230000004</v>
      </c>
      <c r="BE192" s="10">
        <v>4.7617496360000002</v>
      </c>
      <c r="BF192" s="10">
        <v>4.5983229489999999</v>
      </c>
      <c r="BG192" s="10">
        <v>4.0400418419999999</v>
      </c>
      <c r="BH192" s="10">
        <v>-1.440004794</v>
      </c>
      <c r="BI192" s="10">
        <v>-1.438602537</v>
      </c>
      <c r="BJ192" s="10">
        <v>-1.5180503110000001</v>
      </c>
      <c r="BK192" s="10">
        <v>-1.4883426289999999</v>
      </c>
      <c r="BL192" s="10">
        <v>-1.615050146</v>
      </c>
      <c r="BM192" s="10">
        <v>-1.531977632</v>
      </c>
      <c r="BN192" s="10">
        <v>-1.6360882729999999</v>
      </c>
      <c r="BO192" s="10">
        <v>-1.666008755</v>
      </c>
      <c r="BP192" s="10">
        <f>VLOOKUP($B192,[1]PhiInxIrossOut_ggeffects!$A$1:$F$316,2,FALSE)</f>
        <v>1.1757905337852499</v>
      </c>
      <c r="BQ192" s="10">
        <f>VLOOKUP($B192,[2]PhiInxICross_ggeffects!$A$1:$F$316,2,FALSE)</f>
        <v>1.3301297793132001</v>
      </c>
      <c r="BR192" s="10">
        <v>-0.156575888</v>
      </c>
      <c r="BS192" s="10">
        <v>0.52982064299999998</v>
      </c>
      <c r="BT192">
        <v>0.53811368821296501</v>
      </c>
      <c r="BU192">
        <v>0.53455247148292795</v>
      </c>
      <c r="BV192">
        <v>0.53277186311790903</v>
      </c>
      <c r="BW192">
        <v>0.52743003802285204</v>
      </c>
      <c r="BX192">
        <v>0.52564942965783301</v>
      </c>
      <c r="BY192">
        <v>0.52119790874528404</v>
      </c>
      <c r="BZ192" s="15">
        <v>1.1497859269999999</v>
      </c>
      <c r="CA192" s="15">
        <v>1.005425094</v>
      </c>
      <c r="CB192" s="15">
        <v>0.90561532300000003</v>
      </c>
      <c r="CC192" s="15">
        <v>0.82993071699999998</v>
      </c>
      <c r="CD192" s="15">
        <v>0.87414903300000002</v>
      </c>
      <c r="CE192" s="15">
        <v>0.96330213200000003</v>
      </c>
      <c r="CF192" s="15">
        <v>1.2073703710000001</v>
      </c>
      <c r="CG192" s="10">
        <v>0.23319541699999999</v>
      </c>
      <c r="CH192" s="10">
        <v>39.800025249999997</v>
      </c>
      <c r="CI192" s="10">
        <v>40.272537890000002</v>
      </c>
      <c r="CJ192" s="10">
        <v>44.324131790000003</v>
      </c>
      <c r="CK192" s="10">
        <v>45.34893426</v>
      </c>
      <c r="CL192" s="10">
        <v>48.153053319999998</v>
      </c>
      <c r="CM192" s="10">
        <v>46.166467869999998</v>
      </c>
      <c r="CN192" s="10">
        <v>43.929095420000003</v>
      </c>
      <c r="CO192" s="10">
        <v>-6.4890567490000004</v>
      </c>
      <c r="CP192" s="10">
        <v>-6.418621709</v>
      </c>
      <c r="CQ192" s="10">
        <v>-5.805899546</v>
      </c>
      <c r="CR192" s="10">
        <v>-6.2718161649999997</v>
      </c>
      <c r="CS192" s="10">
        <v>-6.319043186</v>
      </c>
      <c r="CT192" s="10">
        <v>-6.6938745839999996</v>
      </c>
      <c r="CU192" s="10">
        <v>-5.4405323909999996</v>
      </c>
    </row>
    <row r="193" spans="1:99" x14ac:dyDescent="0.25">
      <c r="A193" s="12" t="s">
        <v>1565</v>
      </c>
      <c r="B193" s="12" t="s">
        <v>389</v>
      </c>
      <c r="C193" t="s">
        <v>375</v>
      </c>
      <c r="D193" t="s">
        <v>535</v>
      </c>
      <c r="E193" t="s">
        <v>1693</v>
      </c>
      <c r="F193" t="s">
        <v>182</v>
      </c>
      <c r="G193" t="s">
        <v>157</v>
      </c>
      <c r="H193" t="s">
        <v>155</v>
      </c>
      <c r="I193" t="s">
        <v>155</v>
      </c>
      <c r="J193" t="s">
        <v>155</v>
      </c>
      <c r="K193" s="10">
        <v>0.761902152</v>
      </c>
      <c r="L193" s="10">
        <v>1.3680939459999999</v>
      </c>
      <c r="M193" s="10">
        <v>0.61202205300000001</v>
      </c>
      <c r="N193" s="10">
        <v>0.42960367599999999</v>
      </c>
      <c r="O193" s="10">
        <v>0.53449724399999998</v>
      </c>
      <c r="P193" s="10">
        <v>0.52661046899999997</v>
      </c>
      <c r="Q193" s="10">
        <v>0.52881240100000004</v>
      </c>
      <c r="R193" s="10">
        <v>0.51577810899999998</v>
      </c>
      <c r="S193" s="10">
        <v>0.54197167899999998</v>
      </c>
      <c r="T193" s="10">
        <v>0.56132170699999995</v>
      </c>
      <c r="U193" s="10">
        <v>0.57478446900000002</v>
      </c>
      <c r="V193" s="10">
        <v>0.58376342199999998</v>
      </c>
      <c r="W193" s="10">
        <v>0.58362908400000002</v>
      </c>
      <c r="X193" s="10">
        <v>0.58829380399999998</v>
      </c>
      <c r="Y193" s="10">
        <v>0.58143253699999997</v>
      </c>
      <c r="Z193" s="10">
        <v>0.59632412700000004</v>
      </c>
      <c r="AA193" s="10">
        <v>0.26388253099999998</v>
      </c>
      <c r="AB193" s="10">
        <v>0.19637769899999999</v>
      </c>
      <c r="AC193" s="10">
        <v>0.226246797</v>
      </c>
      <c r="AD193" s="10">
        <v>0.16395727700000001</v>
      </c>
      <c r="AE193" s="10">
        <v>0.13836219399999999</v>
      </c>
      <c r="AF193" s="10">
        <v>0.14653771900000001</v>
      </c>
      <c r="AG193" s="10">
        <v>0.14339210999999999</v>
      </c>
      <c r="AH193" s="10">
        <v>0.14633510499999999</v>
      </c>
      <c r="AI193" s="10">
        <v>0.136410378</v>
      </c>
      <c r="AJ193" s="10">
        <v>38.309668969999997</v>
      </c>
      <c r="AK193" s="10">
        <v>37.769690959999998</v>
      </c>
      <c r="AL193" s="10">
        <v>39.241072940000002</v>
      </c>
      <c r="AM193" s="10">
        <v>42.521930349999998</v>
      </c>
      <c r="AN193" s="10">
        <v>41.897532929999997</v>
      </c>
      <c r="AO193" s="10">
        <v>42.267921110000003</v>
      </c>
      <c r="AP193" s="10">
        <v>45.079996309999999</v>
      </c>
      <c r="AQ193" s="10">
        <v>42.519299779999997</v>
      </c>
      <c r="AR193" s="10">
        <v>-4.0706929890000003</v>
      </c>
      <c r="AS193" s="10">
        <v>-5.2658327079999996</v>
      </c>
      <c r="AT193" s="10">
        <v>-5.5791621820000001</v>
      </c>
      <c r="AU193" s="10">
        <v>-6.9907338069999998</v>
      </c>
      <c r="AV193" s="10">
        <v>-6.285367376</v>
      </c>
      <c r="AW193" s="10">
        <v>-6.5721622000000002</v>
      </c>
      <c r="AX193" s="10">
        <v>-5.4862222919999999</v>
      </c>
      <c r="AY193" s="10">
        <v>-6.5695703080000003</v>
      </c>
      <c r="AZ193" s="10">
        <v>4.9276043339999998</v>
      </c>
      <c r="BA193" s="10">
        <v>4.6784858360000001</v>
      </c>
      <c r="BB193" s="10">
        <v>4.888303294</v>
      </c>
      <c r="BC193" s="10">
        <v>4.7043781940000002</v>
      </c>
      <c r="BD193" s="10">
        <v>4.5903504750000002</v>
      </c>
      <c r="BE193" s="10">
        <v>4.6787579480000003</v>
      </c>
      <c r="BF193" s="10">
        <v>4.6340505219999999</v>
      </c>
      <c r="BG193" s="10">
        <v>4.0569794080000001</v>
      </c>
      <c r="BH193" s="10">
        <v>-1.7008792770000001</v>
      </c>
      <c r="BI193" s="10">
        <v>-1.6431719170000001</v>
      </c>
      <c r="BJ193" s="10">
        <v>-1.8533047149999999</v>
      </c>
      <c r="BK193" s="10">
        <v>-2.006541307</v>
      </c>
      <c r="BL193" s="10">
        <v>-1.9741562749999999</v>
      </c>
      <c r="BM193" s="10">
        <v>-1.9793401829999999</v>
      </c>
      <c r="BN193" s="10">
        <v>-1.984818228</v>
      </c>
      <c r="BO193" s="10">
        <v>-2.0819737229999999</v>
      </c>
      <c r="BP193" s="10">
        <f>VLOOKUP($B193,[1]PhiInxIrossOut_ggeffects!$A$1:$F$316,2,FALSE)</f>
        <v>1.1407776685709601</v>
      </c>
      <c r="BQ193" s="10">
        <f>VLOOKUP($B193,[2]PhiInxICross_ggeffects!$A$1:$F$316,2,FALSE)</f>
        <v>1.4240624213132</v>
      </c>
      <c r="BR193" s="10">
        <v>-0.53809435299999997</v>
      </c>
      <c r="BS193" s="10">
        <v>0.52942434599999999</v>
      </c>
      <c r="BT193">
        <v>0.54730798479091203</v>
      </c>
      <c r="BU193">
        <v>0.53768060836505704</v>
      </c>
      <c r="BV193">
        <v>0.532866920152128</v>
      </c>
      <c r="BW193">
        <v>0.51842585551334597</v>
      </c>
      <c r="BX193">
        <v>0.51361216730041703</v>
      </c>
      <c r="BY193">
        <v>0.50157794676809897</v>
      </c>
      <c r="BZ193" s="15">
        <v>0.78067586700000002</v>
      </c>
      <c r="CA193" s="15">
        <v>0.78971241199999997</v>
      </c>
      <c r="CB193" s="15">
        <v>0.73661624599999997</v>
      </c>
      <c r="CC193" s="15">
        <v>0.61358677100000003</v>
      </c>
      <c r="CD193" s="15">
        <v>0.75975437400000001</v>
      </c>
      <c r="CE193" s="15">
        <v>0.630174173</v>
      </c>
      <c r="CF193" s="15">
        <v>0.80638143200000001</v>
      </c>
      <c r="CG193" s="10">
        <v>0.292172722</v>
      </c>
      <c r="CH193" s="10">
        <v>39.493779519999997</v>
      </c>
      <c r="CI193" s="10">
        <v>38.191674419999998</v>
      </c>
      <c r="CJ193" s="10">
        <v>39.487330759999999</v>
      </c>
      <c r="CK193" s="10">
        <v>42.629311430000001</v>
      </c>
      <c r="CL193" s="10">
        <v>49.433403429999998</v>
      </c>
      <c r="CM193" s="10">
        <v>44.729515050000003</v>
      </c>
      <c r="CN193" s="10">
        <v>42.087766719999998</v>
      </c>
      <c r="CO193" s="10">
        <v>-3.5848384580000001</v>
      </c>
      <c r="CP193" s="10">
        <v>-3.3008207710000002</v>
      </c>
      <c r="CQ193" s="10">
        <v>-3.468736936</v>
      </c>
      <c r="CR193" s="10">
        <v>-3.4200567689999999</v>
      </c>
      <c r="CS193" s="10">
        <v>-3.814511719</v>
      </c>
      <c r="CT193" s="10">
        <v>-3.4012106599999998</v>
      </c>
      <c r="CU193" s="10">
        <v>-2.960981351</v>
      </c>
    </row>
    <row r="194" spans="1:99" x14ac:dyDescent="0.25">
      <c r="A194" s="12" t="s">
        <v>1568</v>
      </c>
      <c r="B194" s="12" t="s">
        <v>390</v>
      </c>
      <c r="C194" t="s">
        <v>375</v>
      </c>
      <c r="D194" t="s">
        <v>535</v>
      </c>
      <c r="E194" t="s">
        <v>1693</v>
      </c>
      <c r="F194" t="s">
        <v>182</v>
      </c>
      <c r="G194" t="s">
        <v>157</v>
      </c>
      <c r="H194" t="s">
        <v>158</v>
      </c>
      <c r="I194" t="s">
        <v>155</v>
      </c>
      <c r="J194" t="s">
        <v>155</v>
      </c>
      <c r="K194" s="10">
        <v>0.71509574600000003</v>
      </c>
      <c r="L194" s="10">
        <v>0.97714463100000004</v>
      </c>
      <c r="M194" s="10">
        <v>0.65622134600000004</v>
      </c>
      <c r="N194" s="10">
        <v>0.60103423700000003</v>
      </c>
      <c r="O194" s="10">
        <v>0.59680932099999995</v>
      </c>
      <c r="P194" s="10">
        <v>0.565950234</v>
      </c>
      <c r="Q194" s="10">
        <v>0.53369369799999999</v>
      </c>
      <c r="R194" s="10">
        <v>0.53744686399999997</v>
      </c>
      <c r="S194" s="10">
        <v>0.54900628100000004</v>
      </c>
      <c r="T194" s="10">
        <v>0.57026980299999996</v>
      </c>
      <c r="U194" s="10">
        <v>0.57639750300000003</v>
      </c>
      <c r="V194" s="10">
        <v>0.58314404500000006</v>
      </c>
      <c r="W194" s="10">
        <v>0.58598625400000004</v>
      </c>
      <c r="X194" s="10">
        <v>0.58831225799999998</v>
      </c>
      <c r="Y194" s="10">
        <v>0.578261833</v>
      </c>
      <c r="Z194" s="10">
        <v>0.59230298199999998</v>
      </c>
      <c r="AA194" s="10">
        <v>0.263488167</v>
      </c>
      <c r="AB194" s="10">
        <v>0.187174443</v>
      </c>
      <c r="AC194" s="10">
        <v>0.199910169</v>
      </c>
      <c r="AD194" s="10">
        <v>0.167951347</v>
      </c>
      <c r="AE194" s="10">
        <v>0.15740584699999999</v>
      </c>
      <c r="AF194" s="10">
        <v>0.15215251299999999</v>
      </c>
      <c r="AG194" s="10">
        <v>0.14669158400000001</v>
      </c>
      <c r="AH194" s="10">
        <v>0.14963457799999999</v>
      </c>
      <c r="AI194" s="10">
        <v>0.142025173</v>
      </c>
      <c r="AJ194" s="10">
        <v>32.052672190000003</v>
      </c>
      <c r="AK194" s="10">
        <v>33.071839060000002</v>
      </c>
      <c r="AL194" s="10">
        <v>34.182914459999999</v>
      </c>
      <c r="AM194" s="10">
        <v>36.258382539999999</v>
      </c>
      <c r="AN194" s="10">
        <v>37.638599970000001</v>
      </c>
      <c r="AO194" s="10">
        <v>40.154450130000001</v>
      </c>
      <c r="AP194" s="10">
        <v>42.186952890000001</v>
      </c>
      <c r="AQ194" s="10">
        <v>47.340092919999996</v>
      </c>
      <c r="AR194" s="10">
        <v>-4.424313454</v>
      </c>
      <c r="AS194" s="10">
        <v>-7.078648523</v>
      </c>
      <c r="AT194" s="10">
        <v>-6.7065983630000003</v>
      </c>
      <c r="AU194" s="10">
        <v>-6.5241096140000003</v>
      </c>
      <c r="AV194" s="10">
        <v>-5.6064965869999996</v>
      </c>
      <c r="AW194" s="10">
        <v>-7.4475555470000003</v>
      </c>
      <c r="AX194" s="10">
        <v>-6.5185896840000002</v>
      </c>
      <c r="AY194" s="10">
        <v>-6.6512498219999996</v>
      </c>
      <c r="AZ194" s="10">
        <v>4.8664878160000002</v>
      </c>
      <c r="BA194" s="10">
        <v>4.6018239489999999</v>
      </c>
      <c r="BB194" s="10">
        <v>4.8259270330000001</v>
      </c>
      <c r="BC194" s="10">
        <v>4.6595766239999996</v>
      </c>
      <c r="BD194" s="10">
        <v>4.5636520410000001</v>
      </c>
      <c r="BE194" s="10">
        <v>4.6470633729999999</v>
      </c>
      <c r="BF194" s="10">
        <v>4.6464722959999998</v>
      </c>
      <c r="BG194" s="10">
        <v>4.1215857820000004</v>
      </c>
      <c r="BH194" s="10">
        <v>-1.708284634</v>
      </c>
      <c r="BI194" s="10">
        <v>-1.6754669209999999</v>
      </c>
      <c r="BJ194" s="10">
        <v>-1.8118388949999999</v>
      </c>
      <c r="BK194" s="10">
        <v>-1.8708997510000001</v>
      </c>
      <c r="BL194" s="10">
        <v>-1.9190322479999999</v>
      </c>
      <c r="BM194" s="10">
        <v>-1.9358814</v>
      </c>
      <c r="BN194" s="10">
        <v>-1.9439881779999999</v>
      </c>
      <c r="BO194" s="10">
        <v>-2.0267537720000002</v>
      </c>
      <c r="BP194" s="10">
        <f>VLOOKUP($B194,[1]PhiInxIrossOut_ggeffects!$A$1:$F$316,2,FALSE)</f>
        <v>1.13127724265028</v>
      </c>
      <c r="BQ194" s="10">
        <f>VLOOKUP($B194,[2]PhiInxICross_ggeffects!$A$1:$F$316,2,FALSE)</f>
        <v>1.4286869358131999</v>
      </c>
      <c r="BR194" s="10">
        <v>-3.6650967999999999E-2</v>
      </c>
      <c r="BS194" s="10">
        <v>0.51946227899999997</v>
      </c>
      <c r="BT194">
        <v>0.50336844106467604</v>
      </c>
      <c r="BU194">
        <v>0.48936235741448603</v>
      </c>
      <c r="BV194">
        <v>0.48235931558939099</v>
      </c>
      <c r="BW194">
        <v>0.461350190114106</v>
      </c>
      <c r="BX194">
        <v>0.45434714828901201</v>
      </c>
      <c r="BY194">
        <v>0.43683954372627398</v>
      </c>
      <c r="BZ194" s="15">
        <v>3.1665581779999998</v>
      </c>
      <c r="CA194" s="15">
        <v>0.74774979200000002</v>
      </c>
      <c r="CB194" s="15">
        <v>0.65867152500000004</v>
      </c>
      <c r="CC194" s="15">
        <v>0.85853406200000004</v>
      </c>
      <c r="CD194" s="15">
        <v>0.96114438499999999</v>
      </c>
      <c r="CE194" s="15">
        <v>1.6856656379999999</v>
      </c>
      <c r="CF194" s="15">
        <v>4.568105664</v>
      </c>
      <c r="CG194" s="10">
        <v>0.26594167400000002</v>
      </c>
      <c r="CH194" s="10">
        <v>32.593595929999999</v>
      </c>
      <c r="CI194" s="10">
        <v>38.431172070000002</v>
      </c>
      <c r="CJ194" s="10">
        <v>37.334056449999999</v>
      </c>
      <c r="CK194" s="10">
        <v>35.211423680000003</v>
      </c>
      <c r="CL194" s="10">
        <v>40.776631590000001</v>
      </c>
      <c r="CM194" s="10">
        <v>40.30967527</v>
      </c>
      <c r="CN194" s="10">
        <v>17.912748319999999</v>
      </c>
      <c r="CO194" s="10">
        <v>-4.919126941</v>
      </c>
      <c r="CP194" s="10">
        <v>-4.7725016010000001</v>
      </c>
      <c r="CQ194" s="10">
        <v>-5.2002142009999996</v>
      </c>
      <c r="CR194" s="10">
        <v>-4.4633232840000003</v>
      </c>
      <c r="CS194" s="10">
        <v>-5.5022732379999999</v>
      </c>
      <c r="CT194" s="10">
        <v>-4.6043519049999997</v>
      </c>
      <c r="CU194" s="10">
        <v>-3.8069024960000002</v>
      </c>
    </row>
    <row r="195" spans="1:99" x14ac:dyDescent="0.25">
      <c r="A195" s="12" t="s">
        <v>946</v>
      </c>
      <c r="B195" s="12" t="s">
        <v>391</v>
      </c>
      <c r="C195" t="s">
        <v>392</v>
      </c>
      <c r="D195" t="s">
        <v>536</v>
      </c>
      <c r="E195" t="s">
        <v>1694</v>
      </c>
      <c r="F195" t="s">
        <v>153</v>
      </c>
      <c r="G195" t="s">
        <v>154</v>
      </c>
      <c r="H195" t="s">
        <v>158</v>
      </c>
      <c r="I195" t="s">
        <v>155</v>
      </c>
      <c r="J195" t="s">
        <v>155</v>
      </c>
      <c r="K195" s="10">
        <v>1.0560345609999999</v>
      </c>
      <c r="L195" s="10">
        <v>0.89574631900000001</v>
      </c>
      <c r="M195" s="10">
        <v>0.82840202100000004</v>
      </c>
      <c r="N195" s="10">
        <v>0.94550725400000002</v>
      </c>
      <c r="O195" s="10">
        <v>1.01064105</v>
      </c>
      <c r="P195" s="10">
        <v>0.74917528899999997</v>
      </c>
      <c r="Q195" s="10">
        <v>0.77744196099999996</v>
      </c>
      <c r="R195" s="10">
        <v>0.87131727599999997</v>
      </c>
      <c r="S195" s="10">
        <v>0.52466911800000005</v>
      </c>
      <c r="T195" s="10">
        <v>0.56166581900000001</v>
      </c>
      <c r="U195" s="10">
        <v>0.57544749699999997</v>
      </c>
      <c r="V195" s="10">
        <v>0.56975632399999998</v>
      </c>
      <c r="W195" s="10">
        <v>0.57249222799999999</v>
      </c>
      <c r="X195" s="10">
        <v>0.57620020000000005</v>
      </c>
      <c r="Y195" s="10">
        <v>0.58252078600000001</v>
      </c>
      <c r="Z195" s="10">
        <v>0.58678185000000005</v>
      </c>
      <c r="AA195" s="10">
        <v>0.23066218699999999</v>
      </c>
      <c r="AB195" s="10">
        <v>0.24542647300000001</v>
      </c>
      <c r="AC195" s="10">
        <v>0.21393957999999999</v>
      </c>
      <c r="AD195" s="10">
        <v>0.19355736000000001</v>
      </c>
      <c r="AE195" s="10">
        <v>0.20685966</v>
      </c>
      <c r="AF195" s="10">
        <v>0.20693156300000001</v>
      </c>
      <c r="AG195" s="10">
        <v>0.18456879500000001</v>
      </c>
      <c r="AH195" s="10">
        <v>0.17848203900000001</v>
      </c>
      <c r="AI195" s="10">
        <v>0.18661681299999999</v>
      </c>
      <c r="AJ195" s="10">
        <v>38.162157329999999</v>
      </c>
      <c r="AK195" s="10">
        <v>35.647044100000002</v>
      </c>
      <c r="AL195" s="10">
        <v>36.29954747</v>
      </c>
      <c r="AM195" s="10">
        <v>40.494273409999998</v>
      </c>
      <c r="AN195" s="10">
        <v>37.53770969</v>
      </c>
      <c r="AO195" s="10">
        <v>41.40307181</v>
      </c>
      <c r="AP195" s="10">
        <v>40.97566321</v>
      </c>
      <c r="AQ195" s="10">
        <v>40.871602520000003</v>
      </c>
      <c r="AR195" s="10">
        <v>-5.6713876000000001</v>
      </c>
      <c r="AS195" s="10">
        <v>-6.8245201800000004</v>
      </c>
      <c r="AT195" s="10">
        <v>-7.4075797039999998</v>
      </c>
      <c r="AU195" s="10">
        <v>-7.1366548730000003</v>
      </c>
      <c r="AV195" s="10">
        <v>-7.0481301119999999</v>
      </c>
      <c r="AW195" s="10">
        <v>-7.217747127</v>
      </c>
      <c r="AX195" s="10">
        <v>-7.0493315670000003</v>
      </c>
      <c r="AY195" s="10">
        <v>-7.1510390770000001</v>
      </c>
      <c r="AZ195" s="10">
        <v>4.9513995599999996</v>
      </c>
      <c r="BA195" s="10">
        <v>4.7074283000000001</v>
      </c>
      <c r="BB195" s="10">
        <v>4.8017805710000001</v>
      </c>
      <c r="BC195" s="10">
        <v>4.728024027</v>
      </c>
      <c r="BD195" s="10">
        <v>4.5489746579999997</v>
      </c>
      <c r="BE195" s="10">
        <v>4.6984784020000001</v>
      </c>
      <c r="BF195" s="10">
        <v>4.5904086570000002</v>
      </c>
      <c r="BG195" s="10">
        <v>4.0151958470000002</v>
      </c>
      <c r="BH195" s="10">
        <v>-1.4209767529999999</v>
      </c>
      <c r="BI195" s="10">
        <v>-1.5312062040000001</v>
      </c>
      <c r="BJ195" s="10">
        <v>-1.6271686990000001</v>
      </c>
      <c r="BK195" s="10">
        <v>-1.592799104</v>
      </c>
      <c r="BL195" s="10">
        <v>-1.632930679</v>
      </c>
      <c r="BM195" s="10">
        <v>-1.6888415779999999</v>
      </c>
      <c r="BN195" s="10">
        <v>-1.734060961</v>
      </c>
      <c r="BO195" s="10">
        <v>-1.754534818</v>
      </c>
      <c r="BP195" s="10">
        <f>VLOOKUP($B195,[1]PhiInxIrossOut_ggeffects!$A$1:$F$316,2,FALSE)</f>
        <v>1.19157495864239</v>
      </c>
      <c r="BQ195" s="10">
        <f>VLOOKUP($B195,[2]PhiInxICross_ggeffects!$A$1:$F$316,2,FALSE)</f>
        <v>1.3479361631882001</v>
      </c>
      <c r="BR195" s="10">
        <v>-0.336440132</v>
      </c>
      <c r="BS195" s="10">
        <v>0.53018960800000003</v>
      </c>
      <c r="BT195">
        <v>0.56168821292779303</v>
      </c>
      <c r="BU195">
        <v>0.54647148288977199</v>
      </c>
      <c r="BV195">
        <v>0.53886311787076002</v>
      </c>
      <c r="BW195">
        <v>0.51603802281372702</v>
      </c>
      <c r="BX195">
        <v>0.50842965779471505</v>
      </c>
      <c r="BY195">
        <v>0.48940874524718703</v>
      </c>
      <c r="BZ195" s="15">
        <v>0.887557657</v>
      </c>
      <c r="CA195" s="15">
        <v>0.55602677</v>
      </c>
      <c r="CB195" s="15">
        <v>0.80814719999999995</v>
      </c>
      <c r="CC195" s="15">
        <v>0.80158610399999997</v>
      </c>
      <c r="CD195" s="15">
        <v>1.107779367</v>
      </c>
      <c r="CE195" s="15">
        <v>0.73800286000000004</v>
      </c>
      <c r="CF195" s="15">
        <v>1.125683872</v>
      </c>
      <c r="CG195" s="10">
        <v>0.25605156600000001</v>
      </c>
      <c r="CH195" s="10">
        <v>42.308008430000001</v>
      </c>
      <c r="CI195" s="10">
        <v>41.276345800000001</v>
      </c>
      <c r="CJ195" s="10">
        <v>42.718813769999997</v>
      </c>
      <c r="CK195" s="10">
        <v>45.88655086</v>
      </c>
      <c r="CL195" s="10">
        <v>47.433756350000003</v>
      </c>
      <c r="CM195" s="10">
        <v>48.525063780000004</v>
      </c>
      <c r="CN195" s="10">
        <v>47.882014089999998</v>
      </c>
      <c r="CO195" s="10">
        <v>-6.3774753530000003</v>
      </c>
      <c r="CP195" s="10">
        <v>-7.3274907359999997</v>
      </c>
      <c r="CQ195" s="10">
        <v>-6.8409197260000001</v>
      </c>
      <c r="CR195" s="10">
        <v>-7.0482889310000001</v>
      </c>
      <c r="CS195" s="10">
        <v>-6.9094117749999997</v>
      </c>
      <c r="CT195" s="10">
        <v>-7.0956409520000001</v>
      </c>
      <c r="CU195" s="10">
        <v>-6.2906974160000004</v>
      </c>
    </row>
    <row r="196" spans="1:99" x14ac:dyDescent="0.25">
      <c r="A196" s="12" t="s">
        <v>949</v>
      </c>
      <c r="B196" s="12" t="s">
        <v>393</v>
      </c>
      <c r="C196" t="s">
        <v>392</v>
      </c>
      <c r="D196" t="s">
        <v>536</v>
      </c>
      <c r="E196" t="s">
        <v>1694</v>
      </c>
      <c r="F196" t="s">
        <v>153</v>
      </c>
      <c r="G196" t="s">
        <v>154</v>
      </c>
      <c r="H196" t="s">
        <v>262</v>
      </c>
      <c r="I196" t="s">
        <v>155</v>
      </c>
      <c r="J196" t="s">
        <v>155</v>
      </c>
      <c r="K196" s="10">
        <v>1.2551888849999999</v>
      </c>
      <c r="L196" s="10">
        <v>0.97429600299999997</v>
      </c>
      <c r="M196" s="10">
        <v>1.0209297159999999</v>
      </c>
      <c r="N196" s="10">
        <v>0.925982835</v>
      </c>
      <c r="O196" s="10">
        <v>0.75079090299999995</v>
      </c>
      <c r="P196" s="10">
        <v>0.77471194499999996</v>
      </c>
      <c r="Q196" s="10">
        <v>0.85864229599999997</v>
      </c>
      <c r="R196" s="10">
        <v>1.0483828369999999</v>
      </c>
      <c r="S196" s="10">
        <v>0.52692239699999999</v>
      </c>
      <c r="T196" s="10">
        <v>0.56285604600000005</v>
      </c>
      <c r="U196" s="10">
        <v>0.56632611399999999</v>
      </c>
      <c r="V196" s="10">
        <v>0.56722586699999999</v>
      </c>
      <c r="W196" s="10">
        <v>0.58250579199999997</v>
      </c>
      <c r="X196" s="10">
        <v>0.57749673300000004</v>
      </c>
      <c r="Y196" s="10">
        <v>0.57765161300000001</v>
      </c>
      <c r="Z196" s="10">
        <v>0.58350725599999997</v>
      </c>
      <c r="AA196" s="10">
        <v>0.22357432599999999</v>
      </c>
      <c r="AB196" s="10">
        <v>0.25647901000000001</v>
      </c>
      <c r="AC196" s="10">
        <v>0.21989841099999999</v>
      </c>
      <c r="AD196" s="10">
        <v>0.217112626</v>
      </c>
      <c r="AE196" s="10">
        <v>0.20865091399999999</v>
      </c>
      <c r="AF196" s="10">
        <v>0.18209663300000001</v>
      </c>
      <c r="AG196" s="10">
        <v>0.18751771</v>
      </c>
      <c r="AH196" s="10">
        <v>0.19138683200000001</v>
      </c>
      <c r="AI196" s="10">
        <v>0.20322611800000001</v>
      </c>
      <c r="AJ196" s="10">
        <v>36.211452960000003</v>
      </c>
      <c r="AK196" s="10">
        <v>35.769740380000002</v>
      </c>
      <c r="AL196" s="10">
        <v>35.429762859999997</v>
      </c>
      <c r="AM196" s="10">
        <v>38.53046698</v>
      </c>
      <c r="AN196" s="10">
        <v>40.284093059999996</v>
      </c>
      <c r="AO196" s="10">
        <v>40.782226309999999</v>
      </c>
      <c r="AP196" s="10">
        <v>40.777359070000003</v>
      </c>
      <c r="AQ196" s="10">
        <v>40.463665460000001</v>
      </c>
      <c r="AR196" s="10">
        <v>-5.6295496209999998</v>
      </c>
      <c r="AS196" s="10">
        <v>-6.6743480020000003</v>
      </c>
      <c r="AT196" s="10">
        <v>-6.6051914219999999</v>
      </c>
      <c r="AU196" s="10">
        <v>-7.2208383109999996</v>
      </c>
      <c r="AV196" s="10">
        <v>-7.0505101750000003</v>
      </c>
      <c r="AW196" s="10">
        <v>-7.6600966960000001</v>
      </c>
      <c r="AX196" s="10">
        <v>-7.0870860630000001</v>
      </c>
      <c r="AY196" s="10">
        <v>-7.0384522330000001</v>
      </c>
      <c r="AZ196" s="10">
        <v>5.0232289149999998</v>
      </c>
      <c r="BA196" s="10">
        <v>4.7000152249999996</v>
      </c>
      <c r="BB196" s="10">
        <v>4.8959417070000004</v>
      </c>
      <c r="BC196" s="10">
        <v>4.7717280229999997</v>
      </c>
      <c r="BD196" s="10">
        <v>4.5294016389999996</v>
      </c>
      <c r="BE196" s="10">
        <v>4.7092607900000001</v>
      </c>
      <c r="BF196" s="10">
        <v>4.6385756640000002</v>
      </c>
      <c r="BG196" s="10">
        <v>4.0336649270000002</v>
      </c>
      <c r="BH196" s="10">
        <v>-1.366475173</v>
      </c>
      <c r="BI196" s="10">
        <v>-1.498648274</v>
      </c>
      <c r="BJ196" s="10">
        <v>-1.531970815</v>
      </c>
      <c r="BK196" s="10">
        <v>-1.5787871959999999</v>
      </c>
      <c r="BL196" s="10">
        <v>-1.702240755</v>
      </c>
      <c r="BM196" s="10">
        <v>-1.666640669</v>
      </c>
      <c r="BN196" s="10">
        <v>-1.6778627420000001</v>
      </c>
      <c r="BO196" s="10">
        <v>-1.6863032630000001</v>
      </c>
      <c r="BP196" s="10">
        <f>VLOOKUP($B196,[1]PhiInxIrossOut_ggeffects!$A$1:$F$316,2,FALSE)</f>
        <v>1.2326577562852501</v>
      </c>
      <c r="BQ196" s="10">
        <f>VLOOKUP($B196,[2]PhiInxICross_ggeffects!$A$1:$F$316,2,FALSE)</f>
        <v>1.3312454835006999</v>
      </c>
      <c r="BR196" s="10">
        <v>-0.50459817399999995</v>
      </c>
      <c r="BS196" s="10">
        <v>0.53308666999999998</v>
      </c>
      <c r="BT196">
        <v>0.565846387832737</v>
      </c>
      <c r="BU196">
        <v>0.55654448669205303</v>
      </c>
      <c r="BV196">
        <v>0.55189353612171099</v>
      </c>
      <c r="BW196">
        <v>0.53794068441068399</v>
      </c>
      <c r="BX196">
        <v>0.53328973384034195</v>
      </c>
      <c r="BY196">
        <v>0.52166235741448697</v>
      </c>
      <c r="BZ196" s="15">
        <v>0.83232996299999995</v>
      </c>
      <c r="CA196" s="15">
        <v>0.59517318399999997</v>
      </c>
      <c r="CB196" s="15">
        <v>0.70052451599999999</v>
      </c>
      <c r="CC196" s="15">
        <v>0.65829695200000005</v>
      </c>
      <c r="CD196" s="15">
        <v>0.78047648700000005</v>
      </c>
      <c r="CE196" s="15">
        <v>0.59502933999999996</v>
      </c>
      <c r="CF196" s="15">
        <v>1.148733029</v>
      </c>
      <c r="CG196" s="10">
        <v>0.26543127999999999</v>
      </c>
      <c r="CH196" s="10">
        <v>39.095598109999997</v>
      </c>
      <c r="CI196" s="10">
        <v>40.281563749999997</v>
      </c>
      <c r="CJ196" s="10">
        <v>37.484524020000002</v>
      </c>
      <c r="CK196" s="10">
        <v>39.333532120000001</v>
      </c>
      <c r="CL196" s="10">
        <v>41.844027930000003</v>
      </c>
      <c r="CM196" s="10">
        <v>42.556715910000001</v>
      </c>
      <c r="CN196" s="10">
        <v>42.480307580000002</v>
      </c>
      <c r="CO196" s="10">
        <v>-4.8815960430000001</v>
      </c>
      <c r="CP196" s="10">
        <v>-5.4631501350000002</v>
      </c>
      <c r="CQ196" s="10">
        <v>-5.8621352450000002</v>
      </c>
      <c r="CR196" s="10">
        <v>-5.2089287569999998</v>
      </c>
      <c r="CS196" s="10">
        <v>-5.8706742700000003</v>
      </c>
      <c r="CT196" s="10">
        <v>-5.8058501619999996</v>
      </c>
      <c r="CU196" s="10">
        <v>-4.6799081439999997</v>
      </c>
    </row>
    <row r="197" spans="1:99" x14ac:dyDescent="0.25">
      <c r="A197" s="12" t="s">
        <v>952</v>
      </c>
      <c r="B197" s="12" t="s">
        <v>394</v>
      </c>
      <c r="C197" t="s">
        <v>392</v>
      </c>
      <c r="D197" t="s">
        <v>536</v>
      </c>
      <c r="E197" t="s">
        <v>1694</v>
      </c>
      <c r="F197" t="s">
        <v>153</v>
      </c>
      <c r="G197" t="s">
        <v>157</v>
      </c>
      <c r="H197" t="s">
        <v>160</v>
      </c>
      <c r="I197" t="s">
        <v>155</v>
      </c>
      <c r="J197" t="s">
        <v>155</v>
      </c>
      <c r="K197" s="10">
        <v>1.210076326</v>
      </c>
      <c r="L197" s="10">
        <v>0.92520746799999998</v>
      </c>
      <c r="M197" s="10">
        <v>0.76906634699999998</v>
      </c>
      <c r="N197" s="10">
        <v>0.84773713399999995</v>
      </c>
      <c r="O197" s="10">
        <v>0.66945277599999997</v>
      </c>
      <c r="P197" s="10">
        <v>1.1983229129999999</v>
      </c>
      <c r="Q197" s="10">
        <v>1.1894804640000001</v>
      </c>
      <c r="R197" s="10">
        <v>2.8627022499999999</v>
      </c>
      <c r="S197" s="10">
        <v>0.52219634500000001</v>
      </c>
      <c r="T197" s="10">
        <v>0.54803099300000002</v>
      </c>
      <c r="U197" s="10">
        <v>0.566596408</v>
      </c>
      <c r="V197" s="10">
        <v>0.56016109800000002</v>
      </c>
      <c r="W197" s="10">
        <v>0.57490949700000005</v>
      </c>
      <c r="X197" s="10">
        <v>0.561714932</v>
      </c>
      <c r="Y197" s="10">
        <v>0.55878696000000005</v>
      </c>
      <c r="Z197" s="10">
        <v>0.54146805600000003</v>
      </c>
      <c r="AA197" s="10">
        <v>0.21596923400000001</v>
      </c>
      <c r="AB197" s="10">
        <v>0.25758432999999997</v>
      </c>
      <c r="AC197" s="10">
        <v>0.233506462</v>
      </c>
      <c r="AD197" s="10">
        <v>0.20224223599999999</v>
      </c>
      <c r="AE197" s="10">
        <v>0.21299768299999999</v>
      </c>
      <c r="AF197" s="10">
        <v>0.18505421</v>
      </c>
      <c r="AG197" s="10">
        <v>0.23099339399999999</v>
      </c>
      <c r="AH197" s="10">
        <v>0.23277872799999999</v>
      </c>
      <c r="AI197" s="10">
        <v>0.3189398</v>
      </c>
      <c r="AJ197" s="10">
        <v>39.015096929999999</v>
      </c>
      <c r="AK197" s="10">
        <v>36.843912709999998</v>
      </c>
      <c r="AL197" s="10">
        <v>38.665774749999997</v>
      </c>
      <c r="AM197" s="10">
        <v>43.188052140000003</v>
      </c>
      <c r="AN197" s="10">
        <v>44.17848335</v>
      </c>
      <c r="AO197" s="10">
        <v>43.566217190000003</v>
      </c>
      <c r="AP197" s="10">
        <v>41.645173990000004</v>
      </c>
      <c r="AQ197" s="10">
        <v>30.600895000000001</v>
      </c>
      <c r="AR197" s="10">
        <v>-4.6708884460000002</v>
      </c>
      <c r="AS197" s="10">
        <v>-6.3502157129999999</v>
      </c>
      <c r="AT197" s="10">
        <v>-7.2980740739999996</v>
      </c>
      <c r="AU197" s="10">
        <v>-6.8149026470000003</v>
      </c>
      <c r="AV197" s="10">
        <v>-7.2967906139999998</v>
      </c>
      <c r="AW197" s="10">
        <v>-6.41844006</v>
      </c>
      <c r="AX197" s="10">
        <v>-6.0399888060000002</v>
      </c>
      <c r="AY197" s="10">
        <v>-6.391528246</v>
      </c>
      <c r="AZ197" s="10">
        <v>5.0038512300000004</v>
      </c>
      <c r="BA197" s="10">
        <v>4.7876315299999996</v>
      </c>
      <c r="BB197" s="10">
        <v>4.8523294469999998</v>
      </c>
      <c r="BC197" s="10">
        <v>4.7393526379999997</v>
      </c>
      <c r="BD197" s="10">
        <v>4.5773159679999997</v>
      </c>
      <c r="BE197" s="10">
        <v>4.7026870140000003</v>
      </c>
      <c r="BF197" s="10">
        <v>4.6532847909999999</v>
      </c>
      <c r="BG197" s="10">
        <v>4.0361696130000002</v>
      </c>
      <c r="BH197" s="10">
        <v>-1.3521131209999999</v>
      </c>
      <c r="BI197" s="10">
        <v>-1.439178319</v>
      </c>
      <c r="BJ197" s="10">
        <v>-1.5702296760000001</v>
      </c>
      <c r="BK197" s="10">
        <v>-1.548013267</v>
      </c>
      <c r="BL197" s="10">
        <v>-1.6838863719999999</v>
      </c>
      <c r="BM197" s="10">
        <v>-1.5147928260000001</v>
      </c>
      <c r="BN197" s="10">
        <v>-1.5327167829999999</v>
      </c>
      <c r="BO197" s="10">
        <v>-1.4197215439999999</v>
      </c>
      <c r="BP197" s="10">
        <f>VLOOKUP($B197,[1]PhiInxIrossOut_ggeffects!$A$1:$F$316,2,FALSE)</f>
        <v>1.3390522940709599</v>
      </c>
      <c r="BQ197" s="10">
        <f>VLOOKUP($B197,[2]PhiInxICross_ggeffects!$A$1:$F$316,2,FALSE)</f>
        <v>1.29086873652553</v>
      </c>
      <c r="BR197" s="10">
        <v>-0.58256706700000005</v>
      </c>
      <c r="BS197" s="10">
        <v>0.53695397499999997</v>
      </c>
      <c r="BT197">
        <v>0.56632129277570398</v>
      </c>
      <c r="BU197">
        <v>0.56764828897342201</v>
      </c>
      <c r="BV197">
        <v>0.56831178707228203</v>
      </c>
      <c r="BW197">
        <v>0.57030228136885897</v>
      </c>
      <c r="BX197">
        <v>0.57096577946771798</v>
      </c>
      <c r="BY197">
        <v>0.57262452471486602</v>
      </c>
      <c r="BZ197" s="15">
        <v>0.71026999400000002</v>
      </c>
      <c r="CA197" s="15">
        <v>0.54034293</v>
      </c>
      <c r="CB197" s="15">
        <v>0.68357015899999996</v>
      </c>
      <c r="CC197" s="15">
        <v>0.66943388400000003</v>
      </c>
      <c r="CD197" s="15">
        <v>0.79540100899999999</v>
      </c>
      <c r="CE197" s="15">
        <v>0.63583572399999999</v>
      </c>
      <c r="CF197" s="15">
        <v>0.79847078699999996</v>
      </c>
      <c r="CG197" s="10">
        <v>0.26605872699999999</v>
      </c>
      <c r="CH197" s="10">
        <v>42.014492079999997</v>
      </c>
      <c r="CI197" s="10">
        <v>43.03819223</v>
      </c>
      <c r="CJ197" s="10">
        <v>40.040252379999998</v>
      </c>
      <c r="CK197" s="10">
        <v>40.372207000000003</v>
      </c>
      <c r="CL197" s="10">
        <v>45.994079050000003</v>
      </c>
      <c r="CM197" s="10">
        <v>44.628223460000001</v>
      </c>
      <c r="CN197" s="10">
        <v>41.795877570000002</v>
      </c>
      <c r="CO197" s="10">
        <v>-6.0217034979999999</v>
      </c>
      <c r="CP197" s="10">
        <v>-6.0824156970000001</v>
      </c>
      <c r="CQ197" s="10">
        <v>-6.1653984120000001</v>
      </c>
      <c r="CR197" s="10">
        <v>-5.8706610430000001</v>
      </c>
      <c r="CS197" s="10">
        <v>-6.5986046869999999</v>
      </c>
      <c r="CT197" s="10">
        <v>-5.5470537310000001</v>
      </c>
      <c r="CU197" s="10">
        <v>-5.5964407810000001</v>
      </c>
    </row>
    <row r="198" spans="1:99" x14ac:dyDescent="0.25">
      <c r="A198" s="12" t="s">
        <v>955</v>
      </c>
      <c r="B198" s="12" t="s">
        <v>395</v>
      </c>
      <c r="C198" t="s">
        <v>392</v>
      </c>
      <c r="D198" t="s">
        <v>536</v>
      </c>
      <c r="E198" t="s">
        <v>1694</v>
      </c>
      <c r="F198" t="s">
        <v>153</v>
      </c>
      <c r="G198" t="s">
        <v>162</v>
      </c>
      <c r="H198" t="s">
        <v>160</v>
      </c>
      <c r="I198" t="s">
        <v>155</v>
      </c>
      <c r="J198" t="s">
        <v>155</v>
      </c>
      <c r="K198" s="10">
        <v>0.92316368100000001</v>
      </c>
      <c r="L198" s="10">
        <v>0.79821745899999996</v>
      </c>
      <c r="M198" s="10">
        <v>0.94292527299999995</v>
      </c>
      <c r="N198" s="10">
        <v>0.92175485700000004</v>
      </c>
      <c r="O198" s="10">
        <v>0.86009916099999995</v>
      </c>
      <c r="P198" s="10">
        <v>0.82482232099999997</v>
      </c>
      <c r="Q198" s="10">
        <v>0.80449371700000005</v>
      </c>
      <c r="R198" s="10">
        <v>0.68675869300000003</v>
      </c>
      <c r="S198" s="10">
        <v>0.53998728299999998</v>
      </c>
      <c r="T198" s="10">
        <v>0.56560932100000005</v>
      </c>
      <c r="U198" s="10">
        <v>0.56557131500000002</v>
      </c>
      <c r="V198" s="10">
        <v>0.57019175200000005</v>
      </c>
      <c r="W198" s="10">
        <v>0.57983749799999995</v>
      </c>
      <c r="X198" s="10">
        <v>0.57663562899999998</v>
      </c>
      <c r="Y198" s="10">
        <v>0.57572745599999997</v>
      </c>
      <c r="Z198" s="10">
        <v>0.59465864700000004</v>
      </c>
      <c r="AA198" s="10">
        <v>0.23612739499999999</v>
      </c>
      <c r="AB198" s="10">
        <v>0.21913268699999999</v>
      </c>
      <c r="AC198" s="10">
        <v>0.20107465199999999</v>
      </c>
      <c r="AD198" s="10">
        <v>0.20870780899999999</v>
      </c>
      <c r="AE198" s="10">
        <v>0.20325601400000001</v>
      </c>
      <c r="AF198" s="10">
        <v>0.188509867</v>
      </c>
      <c r="AG198" s="10">
        <v>0.187216514</v>
      </c>
      <c r="AH198" s="10">
        <v>0.18622346400000001</v>
      </c>
      <c r="AI198" s="10">
        <v>0.16449060300000001</v>
      </c>
      <c r="AJ198" s="10">
        <v>35.927100549999999</v>
      </c>
      <c r="AK198" s="10">
        <v>42.416376579999998</v>
      </c>
      <c r="AL198" s="10">
        <v>42.148460380000003</v>
      </c>
      <c r="AM198" s="10">
        <v>35.573294769999997</v>
      </c>
      <c r="AN198" s="10">
        <v>36.003613000000001</v>
      </c>
      <c r="AO198" s="10">
        <v>39.875526149999999</v>
      </c>
      <c r="AP198" s="10">
        <v>40.208036900000003</v>
      </c>
      <c r="AQ198" s="10">
        <v>42.478724200000002</v>
      </c>
      <c r="AR198" s="10">
        <v>-4.1159027960000003</v>
      </c>
      <c r="AS198" s="10">
        <v>-5.3508387519999996</v>
      </c>
      <c r="AT198" s="10">
        <v>-5.5492013199999999</v>
      </c>
      <c r="AU198" s="10">
        <v>-5.6740279549999997</v>
      </c>
      <c r="AV198" s="10">
        <v>-6.0365272110000001</v>
      </c>
      <c r="AW198" s="10">
        <v>-6.3476419569999996</v>
      </c>
      <c r="AX198" s="10">
        <v>-5.9028636419999998</v>
      </c>
      <c r="AY198" s="10">
        <v>-6.3649481840000002</v>
      </c>
      <c r="AZ198" s="10">
        <v>4.8537381489999998</v>
      </c>
      <c r="BA198" s="10">
        <v>4.6953430440000004</v>
      </c>
      <c r="BB198" s="10">
        <v>4.8843553169999998</v>
      </c>
      <c r="BC198" s="10">
        <v>4.7813617800000001</v>
      </c>
      <c r="BD198" s="10">
        <v>4.6046028679999997</v>
      </c>
      <c r="BE198" s="10">
        <v>4.7258739670000001</v>
      </c>
      <c r="BF198" s="10">
        <v>4.6450354589999998</v>
      </c>
      <c r="BG198" s="10">
        <v>4.0508366520000001</v>
      </c>
      <c r="BH198" s="10">
        <v>-1.5056286860000001</v>
      </c>
      <c r="BI198" s="10">
        <v>-1.594070812</v>
      </c>
      <c r="BJ198" s="10">
        <v>-1.5881094309999999</v>
      </c>
      <c r="BK198" s="10">
        <v>-1.6176618700000001</v>
      </c>
      <c r="BL198" s="10">
        <v>-1.702930726</v>
      </c>
      <c r="BM198" s="10">
        <v>-1.697499275</v>
      </c>
      <c r="BN198" s="10">
        <v>-1.7194590240000001</v>
      </c>
      <c r="BO198" s="10">
        <v>-1.8536898900000001</v>
      </c>
      <c r="BP198" s="10">
        <f>VLOOKUP($B198,[1]PhiInxIrossOut_ggeffects!$A$1:$F$316,2,FALSE)</f>
        <v>1.1790133684281101</v>
      </c>
      <c r="BQ198" s="10">
        <f>VLOOKUP($B198,[2]PhiInxICross_ggeffects!$A$1:$F$316,2,FALSE)</f>
        <v>1.3590938703132001</v>
      </c>
      <c r="BR198" s="10">
        <v>-0.143941179</v>
      </c>
      <c r="BS198" s="10">
        <v>0.53070889300000001</v>
      </c>
      <c r="BT198">
        <v>0.54019467680612199</v>
      </c>
      <c r="BU198">
        <v>0.53801292775669196</v>
      </c>
      <c r="BV198">
        <v>0.53692205323197695</v>
      </c>
      <c r="BW198">
        <v>0.53364942965783202</v>
      </c>
      <c r="BX198">
        <v>0.53255855513311801</v>
      </c>
      <c r="BY198">
        <v>0.52983136882132997</v>
      </c>
      <c r="BZ198" s="15">
        <v>1.0556287710000001</v>
      </c>
      <c r="CA198" s="15">
        <v>0.78943380500000004</v>
      </c>
      <c r="CB198" s="15">
        <v>1.149184905</v>
      </c>
      <c r="CC198" s="15">
        <v>1.131892305</v>
      </c>
      <c r="CD198" s="15">
        <v>0.91508257199999998</v>
      </c>
      <c r="CE198" s="15">
        <v>0.89944569200000002</v>
      </c>
      <c r="CF198" s="15">
        <v>1.072812259</v>
      </c>
      <c r="CG198" s="10">
        <v>0.23361388</v>
      </c>
      <c r="CH198" s="10">
        <v>40.063193079999998</v>
      </c>
      <c r="CI198" s="10">
        <v>41.13067916</v>
      </c>
      <c r="CJ198" s="10">
        <v>40.484300990000001</v>
      </c>
      <c r="CK198" s="10">
        <v>41.728033080000003</v>
      </c>
      <c r="CL198" s="10">
        <v>42.888892169999998</v>
      </c>
      <c r="CM198" s="10">
        <v>42.924186149999997</v>
      </c>
      <c r="CN198" s="10">
        <v>42.435675009999997</v>
      </c>
      <c r="CO198" s="10">
        <v>-5.5942165179999996</v>
      </c>
      <c r="CP198" s="10">
        <v>-6.2569569969999996</v>
      </c>
      <c r="CQ198" s="10">
        <v>-5.4194109939999997</v>
      </c>
      <c r="CR198" s="10">
        <v>-6.0939141750000001</v>
      </c>
      <c r="CS198" s="10">
        <v>-5.6914935189999998</v>
      </c>
      <c r="CT198" s="10">
        <v>-6.09755045</v>
      </c>
      <c r="CU198" s="10">
        <v>-4.6693452720000002</v>
      </c>
    </row>
    <row r="199" spans="1:99" x14ac:dyDescent="0.25">
      <c r="A199" s="12" t="s">
        <v>958</v>
      </c>
      <c r="B199" s="12" t="s">
        <v>396</v>
      </c>
      <c r="C199" t="s">
        <v>392</v>
      </c>
      <c r="D199" t="s">
        <v>536</v>
      </c>
      <c r="E199" t="s">
        <v>1694</v>
      </c>
      <c r="F199" t="s">
        <v>153</v>
      </c>
      <c r="G199" t="s">
        <v>166</v>
      </c>
      <c r="H199" t="s">
        <v>155</v>
      </c>
      <c r="I199" t="s">
        <v>155</v>
      </c>
      <c r="J199" t="s">
        <v>155</v>
      </c>
      <c r="K199" s="10">
        <v>0.80728309300000001</v>
      </c>
      <c r="L199" s="10">
        <v>0.821937845</v>
      </c>
      <c r="M199" s="10">
        <v>0.87563996099999997</v>
      </c>
      <c r="N199" s="10">
        <v>0.79836408999999997</v>
      </c>
      <c r="O199" s="10">
        <v>0.85731303299999995</v>
      </c>
      <c r="P199" s="10">
        <v>0.78492707299999998</v>
      </c>
      <c r="Q199" s="10">
        <v>0.71732851799999997</v>
      </c>
      <c r="R199" s="10">
        <v>0.77276938799999995</v>
      </c>
      <c r="S199" s="10">
        <v>0.53968682199999995</v>
      </c>
      <c r="T199" s="10">
        <v>0.56977368100000003</v>
      </c>
      <c r="U199" s="10">
        <v>0.57037350600000003</v>
      </c>
      <c r="V199" s="10">
        <v>0.57223000700000004</v>
      </c>
      <c r="W199" s="10">
        <v>0.58166314200000002</v>
      </c>
      <c r="X199" s="10">
        <v>0.57569733599999995</v>
      </c>
      <c r="Y199" s="10">
        <v>0.58308097400000003</v>
      </c>
      <c r="Z199" s="10">
        <v>0.58787356400000002</v>
      </c>
      <c r="AA199" s="10">
        <v>0.24059003900000001</v>
      </c>
      <c r="AB199" s="10">
        <v>0.210872013</v>
      </c>
      <c r="AC199" s="10">
        <v>0.197907683</v>
      </c>
      <c r="AD199" s="10">
        <v>0.198363347</v>
      </c>
      <c r="AE199" s="10">
        <v>0.18990163500000001</v>
      </c>
      <c r="AF199" s="10">
        <v>0.185111366</v>
      </c>
      <c r="AG199" s="10">
        <v>0.18451260899999999</v>
      </c>
      <c r="AH199" s="10">
        <v>0.17124835999999999</v>
      </c>
      <c r="AI199" s="10">
        <v>0.17521555699999999</v>
      </c>
      <c r="AJ199" s="10">
        <v>40.606053080000002</v>
      </c>
      <c r="AK199" s="10">
        <v>37.062428300000001</v>
      </c>
      <c r="AL199" s="10">
        <v>39.352688909999998</v>
      </c>
      <c r="AM199" s="10">
        <v>44.30733421</v>
      </c>
      <c r="AN199" s="10">
        <v>42.664251780000001</v>
      </c>
      <c r="AO199" s="10">
        <v>45.717286319999999</v>
      </c>
      <c r="AP199" s="10">
        <v>46.983318689999997</v>
      </c>
      <c r="AQ199" s="10">
        <v>48.746301250000002</v>
      </c>
      <c r="AR199" s="10">
        <v>-3.6821033769999998</v>
      </c>
      <c r="AS199" s="10">
        <v>-4.1476454220000001</v>
      </c>
      <c r="AT199" s="10">
        <v>-4.2575719080000001</v>
      </c>
      <c r="AU199" s="10">
        <v>-4.2829079510000003</v>
      </c>
      <c r="AV199" s="10">
        <v>-4.5105421830000001</v>
      </c>
      <c r="AW199" s="10">
        <v>-5.1952993740000002</v>
      </c>
      <c r="AX199" s="10">
        <v>-4.3614022989999999</v>
      </c>
      <c r="AY199" s="10">
        <v>-4.310557567</v>
      </c>
      <c r="AZ199" s="10">
        <v>4.9358979249999999</v>
      </c>
      <c r="BA199" s="10">
        <v>4.6529374590000003</v>
      </c>
      <c r="BB199" s="10">
        <v>4.8919234500000002</v>
      </c>
      <c r="BC199" s="10">
        <v>4.7698123020000001</v>
      </c>
      <c r="BD199" s="10">
        <v>4.5959336469999998</v>
      </c>
      <c r="BE199" s="10">
        <v>4.7723528890000004</v>
      </c>
      <c r="BF199" s="10">
        <v>4.6335394839999999</v>
      </c>
      <c r="BG199" s="10">
        <v>4.1416214580000004</v>
      </c>
      <c r="BH199" s="10">
        <v>-1.5464238480000001</v>
      </c>
      <c r="BI199" s="10">
        <v>-1.610951539</v>
      </c>
      <c r="BJ199" s="10">
        <v>-1.6282404100000001</v>
      </c>
      <c r="BK199" s="10">
        <v>-1.6800531409999999</v>
      </c>
      <c r="BL199" s="10">
        <v>-1.7243774430000001</v>
      </c>
      <c r="BM199" s="10">
        <v>-1.711392037</v>
      </c>
      <c r="BN199" s="10">
        <v>-1.7878439269999999</v>
      </c>
      <c r="BO199" s="10">
        <v>-1.817262486</v>
      </c>
      <c r="BP199" s="10">
        <f>VLOOKUP($B199,[1]PhiInxIrossOut_ggeffects!$A$1:$F$316,2,FALSE)</f>
        <v>1.18647879107096</v>
      </c>
      <c r="BQ199" s="10">
        <f>VLOOKUP($B199,[2]PhiInxICross_ggeffects!$A$1:$F$316,2,FALSE)</f>
        <v>1.3720385933132</v>
      </c>
      <c r="BR199" s="10">
        <v>-0.35918798499999999</v>
      </c>
      <c r="BS199" s="10">
        <v>0.53151515100000002</v>
      </c>
      <c r="BT199">
        <v>0.53024524714832699</v>
      </c>
      <c r="BU199">
        <v>0.535690114068479</v>
      </c>
      <c r="BV199">
        <v>0.53841254752855505</v>
      </c>
      <c r="BW199">
        <v>0.546579847908783</v>
      </c>
      <c r="BX199">
        <v>0.54930228136885895</v>
      </c>
      <c r="BY199">
        <v>0.55610836501904803</v>
      </c>
      <c r="BZ199" s="15">
        <v>0.95581435100000001</v>
      </c>
      <c r="CA199" s="15">
        <v>0.72339205900000003</v>
      </c>
      <c r="CB199" s="15">
        <v>0.71511570400000002</v>
      </c>
      <c r="CC199" s="15">
        <v>0.76726224700000001</v>
      </c>
      <c r="CD199" s="15">
        <v>1.252103486</v>
      </c>
      <c r="CE199" s="15">
        <v>0.714410506</v>
      </c>
      <c r="CF199" s="15">
        <v>0.78456525700000002</v>
      </c>
      <c r="CG199" s="10">
        <v>0.26077816999999998</v>
      </c>
      <c r="CH199" s="10">
        <v>39.72270589</v>
      </c>
      <c r="CI199" s="10">
        <v>41.946655479999997</v>
      </c>
      <c r="CJ199" s="10">
        <v>39.018257990000002</v>
      </c>
      <c r="CK199" s="10">
        <v>41.706925560000002</v>
      </c>
      <c r="CL199" s="10">
        <v>41.02620022</v>
      </c>
      <c r="CM199" s="10">
        <v>45.398876299999998</v>
      </c>
      <c r="CN199" s="10">
        <v>47.856900279999998</v>
      </c>
      <c r="CO199" s="10">
        <v>-6.0816822210000003</v>
      </c>
      <c r="CP199" s="10">
        <v>-6.3359927259999997</v>
      </c>
      <c r="CQ199" s="10">
        <v>-6.0230356799999996</v>
      </c>
      <c r="CR199" s="10">
        <v>-6.1866891380000002</v>
      </c>
      <c r="CS199" s="10">
        <v>-6.1739631360000002</v>
      </c>
      <c r="CT199" s="10">
        <v>-6.2277960539999997</v>
      </c>
      <c r="CU199" s="10">
        <v>-5.832531511</v>
      </c>
    </row>
    <row r="200" spans="1:99" x14ac:dyDescent="0.25">
      <c r="A200" s="12" t="s">
        <v>961</v>
      </c>
      <c r="B200" s="12" t="s">
        <v>397</v>
      </c>
      <c r="C200" t="s">
        <v>392</v>
      </c>
      <c r="D200" t="s">
        <v>536</v>
      </c>
      <c r="E200" t="s">
        <v>1694</v>
      </c>
      <c r="F200" t="s">
        <v>153</v>
      </c>
      <c r="G200" t="s">
        <v>166</v>
      </c>
      <c r="H200" t="s">
        <v>158</v>
      </c>
      <c r="I200" t="s">
        <v>155</v>
      </c>
      <c r="J200" t="s">
        <v>155</v>
      </c>
      <c r="K200" s="10">
        <v>1.3665113470000001</v>
      </c>
      <c r="L200" s="10">
        <v>0.84774458500000005</v>
      </c>
      <c r="M200" s="10">
        <v>0.88907699399999995</v>
      </c>
      <c r="N200" s="10">
        <v>0.87453320700000003</v>
      </c>
      <c r="O200" s="10">
        <v>0.85175373099999996</v>
      </c>
      <c r="P200" s="10">
        <v>0.77539179400000002</v>
      </c>
      <c r="Q200" s="10">
        <v>0.80984331899999995</v>
      </c>
      <c r="R200" s="10">
        <v>0.65455739999999996</v>
      </c>
      <c r="S200" s="10">
        <v>0.480682149</v>
      </c>
      <c r="T200" s="10">
        <v>0.54819029200000002</v>
      </c>
      <c r="U200" s="10">
        <v>0.556763012</v>
      </c>
      <c r="V200" s="10">
        <v>0.55713123899999994</v>
      </c>
      <c r="W200" s="10">
        <v>0.57166702700000005</v>
      </c>
      <c r="X200" s="10">
        <v>0.57335519999999995</v>
      </c>
      <c r="Y200" s="10">
        <v>0.56989570099999998</v>
      </c>
      <c r="Z200" s="10">
        <v>0.58744492299999995</v>
      </c>
      <c r="AA200" s="10">
        <v>0.24187621500000001</v>
      </c>
      <c r="AB200" s="10">
        <v>0.31297132300000002</v>
      </c>
      <c r="AC200" s="10">
        <v>0.216283584</v>
      </c>
      <c r="AD200" s="10">
        <v>0.210950947</v>
      </c>
      <c r="AE200" s="10">
        <v>0.209898261</v>
      </c>
      <c r="AF200" s="10">
        <v>0.19329985699999999</v>
      </c>
      <c r="AG200" s="10">
        <v>0.186218204</v>
      </c>
      <c r="AH200" s="10">
        <v>0.18869813399999999</v>
      </c>
      <c r="AI200" s="10">
        <v>0.16673374099999999</v>
      </c>
      <c r="AJ200" s="10">
        <v>51.880227929999997</v>
      </c>
      <c r="AK200" s="10">
        <v>48.548806659999997</v>
      </c>
      <c r="AL200" s="10">
        <v>48.78204418</v>
      </c>
      <c r="AM200" s="10">
        <v>52.433034720000002</v>
      </c>
      <c r="AN200" s="10">
        <v>51.127330290000003</v>
      </c>
      <c r="AO200" s="10">
        <v>50.410247669999997</v>
      </c>
      <c r="AP200" s="10">
        <v>50.375900799999997</v>
      </c>
      <c r="AQ200" s="10">
        <v>56.135011009999999</v>
      </c>
      <c r="AR200" s="10">
        <v>-5.5562798219999996</v>
      </c>
      <c r="AS200" s="10">
        <v>-5.9618444999999998</v>
      </c>
      <c r="AT200" s="10">
        <v>-6.7460961089999998</v>
      </c>
      <c r="AU200" s="10">
        <v>-6.7979629770000001</v>
      </c>
      <c r="AV200" s="10">
        <v>-6.6939619019999999</v>
      </c>
      <c r="AW200" s="10">
        <v>-7.1089890440000003</v>
      </c>
      <c r="AX200" s="10">
        <v>-6.9074099530000002</v>
      </c>
      <c r="AY200" s="10">
        <v>-7.046702797</v>
      </c>
      <c r="AZ200" s="10">
        <v>5.0909255890000003</v>
      </c>
      <c r="BA200" s="10">
        <v>4.8011886840000004</v>
      </c>
      <c r="BB200" s="10">
        <v>4.9859751460000004</v>
      </c>
      <c r="BC200" s="10">
        <v>4.8619201590000003</v>
      </c>
      <c r="BD200" s="10">
        <v>4.6631733430000004</v>
      </c>
      <c r="BE200" s="10">
        <v>4.7573195540000004</v>
      </c>
      <c r="BF200" s="10">
        <v>4.6970588800000002</v>
      </c>
      <c r="BG200" s="10">
        <v>4.1505623250000001</v>
      </c>
      <c r="BH200" s="10">
        <v>-1.3194390819999999</v>
      </c>
      <c r="BI200" s="10">
        <v>-1.586001064</v>
      </c>
      <c r="BJ200" s="10">
        <v>-1.5863810469999999</v>
      </c>
      <c r="BK200" s="10">
        <v>-1.612728698</v>
      </c>
      <c r="BL200" s="10">
        <v>-1.6976149700000001</v>
      </c>
      <c r="BM200" s="10">
        <v>-1.7133183489999999</v>
      </c>
      <c r="BN200" s="10">
        <v>-1.717706051</v>
      </c>
      <c r="BO200" s="10">
        <v>-1.862170551</v>
      </c>
      <c r="BP200" s="10">
        <f>VLOOKUP($B200,[1]PhiInxIrossOut_ggeffects!$A$1:$F$316,2,FALSE)</f>
        <v>1.1092161284995301</v>
      </c>
      <c r="BQ200" s="10">
        <f>VLOOKUP($B200,[2]PhiInxICross_ggeffects!$A$1:$F$316,2,FALSE)</f>
        <v>1.31234390860688</v>
      </c>
      <c r="BR200" s="10">
        <v>-0.12545278900000001</v>
      </c>
      <c r="BS200" s="10">
        <v>0.52793481900000006</v>
      </c>
      <c r="BT200">
        <v>0.51024296577950601</v>
      </c>
      <c r="BU200">
        <v>0.51638136882133101</v>
      </c>
      <c r="BV200">
        <v>0.51945057034224296</v>
      </c>
      <c r="BW200">
        <v>0.52865817490498102</v>
      </c>
      <c r="BX200">
        <v>0.53172737642589396</v>
      </c>
      <c r="BY200">
        <v>0.53940038022817505</v>
      </c>
      <c r="BZ200" s="15">
        <v>1.112955857</v>
      </c>
      <c r="CA200" s="15">
        <v>0.90641542799999997</v>
      </c>
      <c r="CB200" s="15">
        <v>0.84890040700000002</v>
      </c>
      <c r="CC200" s="15">
        <v>1.0033118700000001</v>
      </c>
      <c r="CD200" s="15">
        <v>0.90076108899999996</v>
      </c>
      <c r="CE200" s="15">
        <v>0.86713315800000001</v>
      </c>
      <c r="CF200" s="15">
        <v>1.2680707339999999</v>
      </c>
      <c r="CG200" s="10">
        <v>0.23451793600000001</v>
      </c>
      <c r="CH200" s="10">
        <v>49.190267349999999</v>
      </c>
      <c r="CI200" s="10">
        <v>47.491513300000001</v>
      </c>
      <c r="CJ200" s="10">
        <v>48.46521431</v>
      </c>
      <c r="CK200" s="10">
        <v>50.190591560000001</v>
      </c>
      <c r="CL200" s="10">
        <v>53.947698379999999</v>
      </c>
      <c r="CM200" s="10">
        <v>52.818801919999999</v>
      </c>
      <c r="CN200" s="10">
        <v>49.723740479999996</v>
      </c>
      <c r="CO200" s="10">
        <v>-7.2865283180000002</v>
      </c>
      <c r="CP200" s="10">
        <v>-7.8143744929999999</v>
      </c>
      <c r="CQ200" s="10">
        <v>-7.6887706470000001</v>
      </c>
      <c r="CR200" s="10">
        <v>-7.577639413</v>
      </c>
      <c r="CS200" s="10">
        <v>-7.476232897</v>
      </c>
      <c r="CT200" s="10">
        <v>-7.990954683</v>
      </c>
      <c r="CU200" s="10">
        <v>-6.7163791279999998</v>
      </c>
    </row>
    <row r="201" spans="1:99" x14ac:dyDescent="0.25">
      <c r="A201" s="12" t="s">
        <v>964</v>
      </c>
      <c r="B201" s="12" t="s">
        <v>398</v>
      </c>
      <c r="C201" t="s">
        <v>392</v>
      </c>
      <c r="D201" t="s">
        <v>536</v>
      </c>
      <c r="E201" t="s">
        <v>1694</v>
      </c>
      <c r="F201" t="s">
        <v>153</v>
      </c>
      <c r="G201" t="s">
        <v>204</v>
      </c>
      <c r="H201" t="s">
        <v>155</v>
      </c>
      <c r="I201" t="s">
        <v>155</v>
      </c>
      <c r="J201" t="s">
        <v>155</v>
      </c>
      <c r="K201" s="10">
        <v>1.7265361749999999</v>
      </c>
      <c r="L201" s="10">
        <v>0.96145763500000003</v>
      </c>
      <c r="M201" s="10">
        <v>1.07921716</v>
      </c>
      <c r="N201" s="10">
        <v>0.74438632699999996</v>
      </c>
      <c r="O201" s="10">
        <v>0.45786703499999998</v>
      </c>
      <c r="P201" s="10">
        <v>0.52375672399999995</v>
      </c>
      <c r="Q201" s="10">
        <v>0.52772575700000002</v>
      </c>
      <c r="R201" s="10">
        <v>0.49525335500000001</v>
      </c>
      <c r="S201" s="10">
        <v>0.52244691499999996</v>
      </c>
      <c r="T201" s="10">
        <v>0.56082558400000004</v>
      </c>
      <c r="U201" s="10">
        <v>0.55929930500000002</v>
      </c>
      <c r="V201" s="10">
        <v>0.57040436299999997</v>
      </c>
      <c r="W201" s="10">
        <v>0.58536537200000005</v>
      </c>
      <c r="X201" s="10">
        <v>0.582163502</v>
      </c>
      <c r="Y201" s="10">
        <v>0.59220477199999999</v>
      </c>
      <c r="Z201" s="10">
        <v>0.59550908899999999</v>
      </c>
      <c r="AA201" s="10">
        <v>0.252345716</v>
      </c>
      <c r="AB201" s="10">
        <v>0.27052584400000002</v>
      </c>
      <c r="AC201" s="10">
        <v>0.20870825300000001</v>
      </c>
      <c r="AD201" s="10">
        <v>0.21935132700000001</v>
      </c>
      <c r="AE201" s="10">
        <v>0.18380036599999999</v>
      </c>
      <c r="AF201" s="10">
        <v>0.14335416200000001</v>
      </c>
      <c r="AG201" s="10">
        <v>0.15317434699999999</v>
      </c>
      <c r="AH201" s="10">
        <v>0.145466868</v>
      </c>
      <c r="AI201" s="10">
        <v>0.140404314</v>
      </c>
      <c r="AJ201" s="10">
        <v>33.248762429999999</v>
      </c>
      <c r="AK201" s="10">
        <v>33.668510159999997</v>
      </c>
      <c r="AL201" s="10">
        <v>31.497520059999999</v>
      </c>
      <c r="AM201" s="10">
        <v>38.306106550000003</v>
      </c>
      <c r="AN201" s="10">
        <v>38.516965310000003</v>
      </c>
      <c r="AO201" s="10">
        <v>39.722609689999999</v>
      </c>
      <c r="AP201" s="10">
        <v>38.810424939999997</v>
      </c>
      <c r="AQ201" s="10">
        <v>38.784976610000001</v>
      </c>
      <c r="AR201" s="10">
        <v>-3.527850559</v>
      </c>
      <c r="AS201" s="10">
        <v>-6.208716452</v>
      </c>
      <c r="AT201" s="10">
        <v>-6.0489128880000003</v>
      </c>
      <c r="AU201" s="10">
        <v>-4.9400561830000003</v>
      </c>
      <c r="AV201" s="10">
        <v>-5.7005178069999998</v>
      </c>
      <c r="AW201" s="10">
        <v>-5.3748927640000002</v>
      </c>
      <c r="AX201" s="10">
        <v>-5.0273941390000001</v>
      </c>
      <c r="AY201" s="10">
        <v>-5.7658414369999997</v>
      </c>
      <c r="AZ201" s="10">
        <v>4.9870557900000003</v>
      </c>
      <c r="BA201" s="10">
        <v>4.7015648910000003</v>
      </c>
      <c r="BB201" s="10">
        <v>4.8222868649999997</v>
      </c>
      <c r="BC201" s="10">
        <v>4.7950161869999999</v>
      </c>
      <c r="BD201" s="10">
        <v>4.5756481649999996</v>
      </c>
      <c r="BE201" s="10">
        <v>4.6715161150000002</v>
      </c>
      <c r="BF201" s="10">
        <v>4.5821933899999996</v>
      </c>
      <c r="BG201" s="10">
        <v>4.052379127</v>
      </c>
      <c r="BH201" s="10">
        <v>-1.456785131</v>
      </c>
      <c r="BI201" s="10">
        <v>-1.651726118</v>
      </c>
      <c r="BJ201" s="10">
        <v>-1.6513007850000001</v>
      </c>
      <c r="BK201" s="10">
        <v>-1.768703396</v>
      </c>
      <c r="BL201" s="10">
        <v>-1.9806295199999999</v>
      </c>
      <c r="BM201" s="10">
        <v>-1.911805223</v>
      </c>
      <c r="BN201" s="10">
        <v>-1.973975875</v>
      </c>
      <c r="BO201" s="10">
        <v>-2.0537193469999999</v>
      </c>
      <c r="BP201" s="10">
        <f>VLOOKUP($B201,[1]PhiInxIrossOut_ggeffects!$A$1:$F$316,2,FALSE)</f>
        <v>1.2330810188566801</v>
      </c>
      <c r="BQ201" s="10">
        <f>VLOOKUP($B201,[2]PhiInxICross_ggeffects!$A$1:$F$316,2,FALSE)</f>
        <v>1.3943995363132</v>
      </c>
      <c r="BR201" s="10">
        <v>-0.205655806</v>
      </c>
      <c r="BS201" s="10">
        <v>0.53156981199999997</v>
      </c>
      <c r="BT201">
        <v>0.55806045627380196</v>
      </c>
      <c r="BU201">
        <v>0.54868174904946798</v>
      </c>
      <c r="BV201">
        <v>0.54399239543729905</v>
      </c>
      <c r="BW201">
        <v>0.52992433460079802</v>
      </c>
      <c r="BX201">
        <v>0.52523498098863097</v>
      </c>
      <c r="BY201">
        <v>0.51351159695821202</v>
      </c>
      <c r="BZ201" s="15">
        <v>0.95153293800000005</v>
      </c>
      <c r="CA201" s="15">
        <v>0.74025802200000002</v>
      </c>
      <c r="CB201" s="15">
        <v>0.832037158</v>
      </c>
      <c r="CC201" s="15">
        <v>1.037581079</v>
      </c>
      <c r="CD201" s="15">
        <v>1.082115028</v>
      </c>
      <c r="CE201" s="15">
        <v>0.74579556199999997</v>
      </c>
      <c r="CF201" s="15">
        <v>1.295080397</v>
      </c>
      <c r="CG201" s="10">
        <v>0.23300815799999999</v>
      </c>
      <c r="CH201" s="10">
        <v>37.762504229999998</v>
      </c>
      <c r="CI201" s="10">
        <v>38.778477459999998</v>
      </c>
      <c r="CJ201" s="10">
        <v>40.388362190000002</v>
      </c>
      <c r="CK201" s="10">
        <v>30.28381306</v>
      </c>
      <c r="CL201" s="10">
        <v>40.912734290000003</v>
      </c>
      <c r="CM201" s="10">
        <v>41.666632550000003</v>
      </c>
      <c r="CN201" s="10">
        <v>41.355840749999999</v>
      </c>
      <c r="CO201" s="10">
        <v>-6.5110242600000001</v>
      </c>
      <c r="CP201" s="10">
        <v>-6.7166229340000001</v>
      </c>
      <c r="CQ201" s="10">
        <v>-6.0089751490000003</v>
      </c>
      <c r="CR201" s="10">
        <v>-6.2937836760000003</v>
      </c>
      <c r="CS201" s="10">
        <v>-6.3834774220000003</v>
      </c>
      <c r="CT201" s="10">
        <v>-6.5022594490000003</v>
      </c>
      <c r="CU201" s="10">
        <v>-5.8009846820000002</v>
      </c>
    </row>
    <row r="202" spans="1:99" x14ac:dyDescent="0.25">
      <c r="A202" s="12" t="s">
        <v>967</v>
      </c>
      <c r="B202" s="12" t="s">
        <v>399</v>
      </c>
      <c r="C202" t="s">
        <v>392</v>
      </c>
      <c r="D202" t="s">
        <v>536</v>
      </c>
      <c r="E202" t="s">
        <v>1695</v>
      </c>
      <c r="F202" t="s">
        <v>182</v>
      </c>
      <c r="G202" t="s">
        <v>154</v>
      </c>
      <c r="H202" t="s">
        <v>155</v>
      </c>
      <c r="I202" t="s">
        <v>155</v>
      </c>
      <c r="J202" t="s">
        <v>155</v>
      </c>
      <c r="K202" s="10">
        <v>0.52534291200000005</v>
      </c>
      <c r="L202" s="10">
        <v>0.86470246299999998</v>
      </c>
      <c r="M202" s="10">
        <v>0.573819894</v>
      </c>
      <c r="N202" s="10">
        <v>0.58975859799999997</v>
      </c>
      <c r="O202" s="10">
        <v>0.49143555799999999</v>
      </c>
      <c r="P202" s="10">
        <v>0.56527720100000001</v>
      </c>
      <c r="Q202" s="10">
        <v>0.57940706500000005</v>
      </c>
      <c r="R202" s="10">
        <v>0.44797700899999998</v>
      </c>
      <c r="S202" s="10">
        <v>0.55179208999999996</v>
      </c>
      <c r="T202" s="10">
        <v>0.56699621300000003</v>
      </c>
      <c r="U202" s="10">
        <v>0.58120311199999997</v>
      </c>
      <c r="V202" s="10">
        <v>0.59156403300000004</v>
      </c>
      <c r="W202" s="10">
        <v>0.59313057899999999</v>
      </c>
      <c r="X202" s="10">
        <v>0.58525127799999999</v>
      </c>
      <c r="Y202" s="10">
        <v>0.58838270599999998</v>
      </c>
      <c r="Z202" s="10">
        <v>0.605400402</v>
      </c>
      <c r="AA202" s="10">
        <v>0.26544487100000003</v>
      </c>
      <c r="AB202" s="10">
        <v>0.166494314</v>
      </c>
      <c r="AC202" s="10">
        <v>0.19242736699999999</v>
      </c>
      <c r="AD202" s="10">
        <v>0.15421717900000001</v>
      </c>
      <c r="AE202" s="10">
        <v>0.147607724</v>
      </c>
      <c r="AF202" s="10">
        <v>0.13401923700000001</v>
      </c>
      <c r="AG202" s="10">
        <v>0.147080871</v>
      </c>
      <c r="AH202" s="10">
        <v>0.14446709599999999</v>
      </c>
      <c r="AI202" s="10">
        <v>0.12157657600000001</v>
      </c>
      <c r="AJ202" s="10">
        <v>38.609383909999998</v>
      </c>
      <c r="AK202" s="10">
        <v>35.442443300000001</v>
      </c>
      <c r="AL202" s="10">
        <v>37.244652250000001</v>
      </c>
      <c r="AM202" s="10">
        <v>36.490075830000002</v>
      </c>
      <c r="AN202" s="10">
        <v>37.903048409999997</v>
      </c>
      <c r="AO202" s="10">
        <v>38.02122198</v>
      </c>
      <c r="AP202" s="10">
        <v>42.955830550000002</v>
      </c>
      <c r="AQ202" s="10">
        <v>46.805315829999998</v>
      </c>
      <c r="AR202" s="10">
        <v>-4.632905268</v>
      </c>
      <c r="AS202" s="10">
        <v>-6.214952845</v>
      </c>
      <c r="AT202" s="10">
        <v>-5.9755568080000003</v>
      </c>
      <c r="AU202" s="10">
        <v>-6.5182439289999996</v>
      </c>
      <c r="AV202" s="10">
        <v>-6.2440033970000002</v>
      </c>
      <c r="AW202" s="10">
        <v>-5.9824945129999998</v>
      </c>
      <c r="AX202" s="10">
        <v>-6.3933352890000004</v>
      </c>
      <c r="AY202" s="10">
        <v>-6.1236112550000001</v>
      </c>
      <c r="AZ202" s="10">
        <v>4.930634145</v>
      </c>
      <c r="BA202" s="10">
        <v>4.7334614070000001</v>
      </c>
      <c r="BB202" s="10">
        <v>4.9159290660000003</v>
      </c>
      <c r="BC202" s="10">
        <v>4.7129982259999998</v>
      </c>
      <c r="BD202" s="10">
        <v>4.597069844</v>
      </c>
      <c r="BE202" s="10">
        <v>4.7249044659999999</v>
      </c>
      <c r="BF202" s="10">
        <v>4.6237769699999998</v>
      </c>
      <c r="BG202" s="10">
        <v>4.0705926190000001</v>
      </c>
      <c r="BH202" s="10">
        <v>-1.8511001069999999</v>
      </c>
      <c r="BI202" s="10">
        <v>-1.769106802</v>
      </c>
      <c r="BJ202" s="10">
        <v>-1.9154473670000001</v>
      </c>
      <c r="BK202" s="10">
        <v>-1.9608103690000001</v>
      </c>
      <c r="BL202" s="10">
        <v>-2.0548168680000001</v>
      </c>
      <c r="BM202" s="10">
        <v>-1.9782494960000001</v>
      </c>
      <c r="BN202" s="10">
        <v>-2.008606329</v>
      </c>
      <c r="BO202" s="10">
        <v>-2.1867818940000001</v>
      </c>
      <c r="BP202" s="10">
        <f>VLOOKUP($B202,[1]PhiInxIrossOut_ggeffects!$A$1:$F$316,2,FALSE)</f>
        <v>1.1879804924995301</v>
      </c>
      <c r="BQ202" s="10">
        <f>VLOOKUP($B202,[2]PhiInxICross_ggeffects!$A$1:$F$316,2,FALSE)</f>
        <v>1.4847382816257</v>
      </c>
      <c r="BR202" s="10">
        <v>-0.19483809499999999</v>
      </c>
      <c r="BS202" s="10">
        <v>0.53137849699999995</v>
      </c>
      <c r="BT202">
        <v>0.54789619771866904</v>
      </c>
      <c r="BU202">
        <v>0.54345209125479099</v>
      </c>
      <c r="BV202">
        <v>0.54123003802285197</v>
      </c>
      <c r="BW202">
        <v>0.534563878327034</v>
      </c>
      <c r="BX202">
        <v>0.53234182509509498</v>
      </c>
      <c r="BY202">
        <v>0.52678669201524697</v>
      </c>
      <c r="BZ202" s="15">
        <v>0.94929059000000005</v>
      </c>
      <c r="CA202" s="15">
        <v>0.86174360100000003</v>
      </c>
      <c r="CB202" s="15">
        <v>0.794443974</v>
      </c>
      <c r="CC202" s="15">
        <v>0.89172596000000004</v>
      </c>
      <c r="CD202" s="15">
        <v>1.106385808</v>
      </c>
      <c r="CE202" s="15">
        <v>0.81172982699999996</v>
      </c>
      <c r="CF202" s="15">
        <v>1.1343905510000001</v>
      </c>
      <c r="CG202" s="10">
        <v>0.23675428400000001</v>
      </c>
      <c r="CH202" s="10">
        <v>42.209783360000003</v>
      </c>
      <c r="CI202" s="10">
        <v>42.579270299999997</v>
      </c>
      <c r="CJ202" s="10">
        <v>45.80923422</v>
      </c>
      <c r="CK202" s="10">
        <v>42.975724100000001</v>
      </c>
      <c r="CL202" s="10">
        <v>44.337483319999997</v>
      </c>
      <c r="CM202" s="10">
        <v>45.070776440000003</v>
      </c>
      <c r="CN202" s="10">
        <v>46.797317919999998</v>
      </c>
      <c r="CO202" s="10">
        <v>-7.0818547020000002</v>
      </c>
      <c r="CP202" s="10">
        <v>-6.9652058730000004</v>
      </c>
      <c r="CQ202" s="10">
        <v>-6.9757453500000004</v>
      </c>
      <c r="CR202" s="10">
        <v>-6.9945123349999996</v>
      </c>
      <c r="CS202" s="10">
        <v>-6.9393196079999999</v>
      </c>
      <c r="CT202" s="10">
        <v>-7.459037479</v>
      </c>
      <c r="CU202" s="10">
        <v>-6.2569051609999997</v>
      </c>
    </row>
    <row r="203" spans="1:99" x14ac:dyDescent="0.25">
      <c r="A203" s="12" t="s">
        <v>970</v>
      </c>
      <c r="B203" s="12" t="s">
        <v>400</v>
      </c>
      <c r="C203" t="s">
        <v>392</v>
      </c>
      <c r="D203" t="s">
        <v>536</v>
      </c>
      <c r="E203" t="s">
        <v>1695</v>
      </c>
      <c r="F203" t="s">
        <v>182</v>
      </c>
      <c r="G203" t="s">
        <v>154</v>
      </c>
      <c r="H203" t="s">
        <v>158</v>
      </c>
      <c r="I203" t="s">
        <v>155</v>
      </c>
      <c r="J203" t="s">
        <v>155</v>
      </c>
      <c r="K203" s="10">
        <v>0.78477074000000002</v>
      </c>
      <c r="L203" s="10">
        <v>0.91561237900000003</v>
      </c>
      <c r="M203" s="10">
        <v>0.69232142200000002</v>
      </c>
      <c r="N203" s="10">
        <v>0.88099424299999995</v>
      </c>
      <c r="O203" s="10">
        <v>0.72524042200000005</v>
      </c>
      <c r="P203" s="10">
        <v>0.79775673999999996</v>
      </c>
      <c r="Q203" s="10">
        <v>0.69790859199999999</v>
      </c>
      <c r="R203" s="10">
        <v>0.64864873099999998</v>
      </c>
      <c r="S203" s="10">
        <v>0.55522735000000001</v>
      </c>
      <c r="T203" s="10">
        <v>0.56947472499999996</v>
      </c>
      <c r="U203" s="10">
        <v>0.58676447600000003</v>
      </c>
      <c r="V203" s="10">
        <v>0.58022286099999998</v>
      </c>
      <c r="W203" s="10">
        <v>0.59178210200000003</v>
      </c>
      <c r="X203" s="10">
        <v>0.58135147399999998</v>
      </c>
      <c r="Y203" s="10">
        <v>0.59351884899999996</v>
      </c>
      <c r="Z203" s="10">
        <v>0.601819514</v>
      </c>
      <c r="AA203" s="10">
        <v>0.23738767999999999</v>
      </c>
      <c r="AB203" s="10">
        <v>0.19673748899999999</v>
      </c>
      <c r="AC203" s="10">
        <v>0.205768702</v>
      </c>
      <c r="AD203" s="10">
        <v>0.171957624</v>
      </c>
      <c r="AE203" s="10">
        <v>0.19104822499999999</v>
      </c>
      <c r="AF203" s="10">
        <v>0.16773539300000001</v>
      </c>
      <c r="AG203" s="10">
        <v>0.181954687</v>
      </c>
      <c r="AH203" s="10">
        <v>0.161976009</v>
      </c>
      <c r="AI203" s="10">
        <v>0.154829667</v>
      </c>
      <c r="AJ203" s="10">
        <v>38.374962369999999</v>
      </c>
      <c r="AK203" s="10">
        <v>39.014169559999999</v>
      </c>
      <c r="AL203" s="10">
        <v>38.441630519999997</v>
      </c>
      <c r="AM203" s="10">
        <v>38.993984380000001</v>
      </c>
      <c r="AN203" s="10">
        <v>39.669966199999998</v>
      </c>
      <c r="AO203" s="10">
        <v>42.316836940000002</v>
      </c>
      <c r="AP203" s="10">
        <v>43.514083509999999</v>
      </c>
      <c r="AQ203" s="10">
        <v>46.446424739999998</v>
      </c>
      <c r="AR203" s="10">
        <v>-6.0348265889999997</v>
      </c>
      <c r="AS203" s="10">
        <v>-6.3898235310000002</v>
      </c>
      <c r="AT203" s="10">
        <v>-7.1740751410000003</v>
      </c>
      <c r="AU203" s="10">
        <v>-7.0114845099999998</v>
      </c>
      <c r="AV203" s="10">
        <v>-7.2479623499999999</v>
      </c>
      <c r="AW203" s="10">
        <v>-7.5634988999999999</v>
      </c>
      <c r="AX203" s="10">
        <v>-7.3044363560000001</v>
      </c>
      <c r="AY203" s="10">
        <v>-7.2005299750000002</v>
      </c>
      <c r="AZ203" s="10">
        <v>4.875698184</v>
      </c>
      <c r="BA203" s="10">
        <v>4.7444282790000001</v>
      </c>
      <c r="BB203" s="10">
        <v>4.8341822790000002</v>
      </c>
      <c r="BC203" s="10">
        <v>4.7333483650000003</v>
      </c>
      <c r="BD203" s="10">
        <v>4.5626301800000002</v>
      </c>
      <c r="BE203" s="10">
        <v>4.758420203</v>
      </c>
      <c r="BF203" s="10">
        <v>4.5814830620000002</v>
      </c>
      <c r="BG203" s="10">
        <v>4.050521635</v>
      </c>
      <c r="BH203" s="10">
        <v>-1.6311182909999999</v>
      </c>
      <c r="BI203" s="10">
        <v>-1.6122527950000001</v>
      </c>
      <c r="BJ203" s="10">
        <v>-1.755277526</v>
      </c>
      <c r="BK203" s="10">
        <v>-1.695838451</v>
      </c>
      <c r="BL203" s="10">
        <v>-1.815992949</v>
      </c>
      <c r="BM203" s="10">
        <v>-1.750286937</v>
      </c>
      <c r="BN203" s="10">
        <v>-1.8454411900000001</v>
      </c>
      <c r="BO203" s="10">
        <v>-1.9275876089999999</v>
      </c>
      <c r="BP203" s="10">
        <f>VLOOKUP($B203,[1]PhiInxIrossOut_ggeffects!$A$1:$F$316,2,FALSE)</f>
        <v>1.14931687042811</v>
      </c>
      <c r="BQ203" s="10">
        <f>VLOOKUP($B203,[2]PhiInxICross_ggeffects!$A$1:$F$316,2,FALSE)</f>
        <v>1.4795086396257</v>
      </c>
      <c r="BR203" s="10">
        <v>-0.59326946599999997</v>
      </c>
      <c r="BS203" s="10">
        <v>0.52908271200000001</v>
      </c>
      <c r="BT203">
        <v>0.55705209125479105</v>
      </c>
      <c r="BU203">
        <v>0.54121634980992395</v>
      </c>
      <c r="BV203">
        <v>0.53329847908749095</v>
      </c>
      <c r="BW203">
        <v>0.50954486692018996</v>
      </c>
      <c r="BX203">
        <v>0.50162699619775697</v>
      </c>
      <c r="BY203">
        <v>0.48183231939167298</v>
      </c>
      <c r="BZ203" s="15">
        <v>0.66453332700000001</v>
      </c>
      <c r="CA203" s="15">
        <v>0.62338431000000005</v>
      </c>
      <c r="CB203" s="15">
        <v>0.64730246499999999</v>
      </c>
      <c r="CC203" s="15">
        <v>0.57919303899999997</v>
      </c>
      <c r="CD203" s="15">
        <v>0.78469954600000003</v>
      </c>
      <c r="CE203" s="15">
        <v>0.69204834299999995</v>
      </c>
      <c r="CF203" s="15">
        <v>0.86036479099999996</v>
      </c>
      <c r="CG203" s="10">
        <v>0.29502845500000002</v>
      </c>
      <c r="CH203" s="10">
        <v>40.115137920000002</v>
      </c>
      <c r="CI203" s="10">
        <v>43.722207589999996</v>
      </c>
      <c r="CJ203" s="10">
        <v>42.15890066</v>
      </c>
      <c r="CK203" s="10">
        <v>44.824387450000003</v>
      </c>
      <c r="CL203" s="10">
        <v>47.051562580000002</v>
      </c>
      <c r="CM203" s="10">
        <v>50.149295590000001</v>
      </c>
      <c r="CN203" s="10">
        <v>45.477940889999999</v>
      </c>
      <c r="CO203" s="10">
        <v>-3.6651248139999999</v>
      </c>
      <c r="CP203" s="10">
        <v>-3.9294274900000001</v>
      </c>
      <c r="CQ203" s="10">
        <v>-3.9674454369999999</v>
      </c>
      <c r="CR203" s="10">
        <v>-4.1685695349999996</v>
      </c>
      <c r="CS203" s="10">
        <v>-4.0596688910000003</v>
      </c>
      <c r="CT203" s="10">
        <v>-3.7263051969999998</v>
      </c>
      <c r="CU203" s="10">
        <v>-3.5346311309999998</v>
      </c>
    </row>
    <row r="204" spans="1:99" x14ac:dyDescent="0.25">
      <c r="A204" s="12" t="s">
        <v>973</v>
      </c>
      <c r="B204" s="12" t="s">
        <v>401</v>
      </c>
      <c r="C204" t="s">
        <v>392</v>
      </c>
      <c r="D204" t="s">
        <v>536</v>
      </c>
      <c r="E204" t="s">
        <v>1695</v>
      </c>
      <c r="F204" t="s">
        <v>182</v>
      </c>
      <c r="G204" t="s">
        <v>162</v>
      </c>
      <c r="H204" t="s">
        <v>158</v>
      </c>
      <c r="I204" t="s">
        <v>155</v>
      </c>
      <c r="J204" t="s">
        <v>155</v>
      </c>
      <c r="K204" s="10">
        <v>0.81160557700000002</v>
      </c>
      <c r="L204" s="10">
        <v>1.4602077929999999</v>
      </c>
      <c r="M204" s="10">
        <v>0.652006423</v>
      </c>
      <c r="N204" s="10">
        <v>0.59107623600000003</v>
      </c>
      <c r="O204" s="10">
        <v>0.63721369699999997</v>
      </c>
      <c r="P204" s="10">
        <v>0.72254149700000003</v>
      </c>
      <c r="Q204" s="10">
        <v>0.58602600500000002</v>
      </c>
      <c r="R204" s="10">
        <v>0.55841313000000004</v>
      </c>
      <c r="S204" s="10">
        <v>0.52364629799999995</v>
      </c>
      <c r="T204" s="10">
        <v>0.54863050499999999</v>
      </c>
      <c r="U204" s="10">
        <v>0.56273109899999996</v>
      </c>
      <c r="V204" s="10">
        <v>0.56469390399999997</v>
      </c>
      <c r="W204" s="10">
        <v>0.56764241900000001</v>
      </c>
      <c r="X204" s="10">
        <v>0.56359010700000001</v>
      </c>
      <c r="Y204" s="10">
        <v>0.56778458700000001</v>
      </c>
      <c r="Z204" s="10">
        <v>0.57310870400000002</v>
      </c>
      <c r="AA204" s="10">
        <v>0.270866194</v>
      </c>
      <c r="AB204" s="10">
        <v>0.21465568700000001</v>
      </c>
      <c r="AC204" s="10">
        <v>0.24313559300000001</v>
      </c>
      <c r="AD204" s="10">
        <v>0.17760462499999999</v>
      </c>
      <c r="AE204" s="10">
        <v>0.16960597699999999</v>
      </c>
      <c r="AF204" s="10">
        <v>0.17014094499999999</v>
      </c>
      <c r="AG204" s="10">
        <v>0.17972959799999999</v>
      </c>
      <c r="AH204" s="10">
        <v>0.16345543300000001</v>
      </c>
      <c r="AI204" s="10">
        <v>0.157929815</v>
      </c>
      <c r="AJ204" s="10">
        <v>38.201864669999999</v>
      </c>
      <c r="AK204" s="10">
        <v>35.375577560000004</v>
      </c>
      <c r="AL204" s="10">
        <v>36.656979710000002</v>
      </c>
      <c r="AM204" s="10">
        <v>42.34534025</v>
      </c>
      <c r="AN204" s="10">
        <v>44.950600090000002</v>
      </c>
      <c r="AO204" s="10">
        <v>47.433695110000002</v>
      </c>
      <c r="AP204" s="10">
        <v>45.470070219999997</v>
      </c>
      <c r="AQ204" s="10">
        <v>46.518990619999997</v>
      </c>
      <c r="AR204" s="10">
        <v>-4.406305862</v>
      </c>
      <c r="AS204" s="10">
        <v>-5.6810380550000001</v>
      </c>
      <c r="AT204" s="10">
        <v>-5.1011631030000002</v>
      </c>
      <c r="AU204" s="10">
        <v>-6.4265095490000004</v>
      </c>
      <c r="AV204" s="10">
        <v>-6.2893449429999997</v>
      </c>
      <c r="AW204" s="10">
        <v>-6.6247796110000001</v>
      </c>
      <c r="AX204" s="10">
        <v>-6.3170772230000001</v>
      </c>
      <c r="AY204" s="10">
        <v>-6.3060287280000002</v>
      </c>
      <c r="AZ204" s="10">
        <v>5.087345902</v>
      </c>
      <c r="BA204" s="10">
        <v>4.8866938900000001</v>
      </c>
      <c r="BB204" s="10">
        <v>5.0188649600000002</v>
      </c>
      <c r="BC204" s="10">
        <v>4.8758672299999999</v>
      </c>
      <c r="BD204" s="10">
        <v>4.7341133539999998</v>
      </c>
      <c r="BE204" s="10">
        <v>4.8605754379999997</v>
      </c>
      <c r="BF204" s="10">
        <v>4.7730048869999999</v>
      </c>
      <c r="BG204" s="10">
        <v>4.2725101680000002</v>
      </c>
      <c r="BH204" s="10">
        <v>-1.5552717140000001</v>
      </c>
      <c r="BI204" s="10">
        <v>-1.501888965</v>
      </c>
      <c r="BJ204" s="10">
        <v>-1.7259343140000001</v>
      </c>
      <c r="BK204" s="10">
        <v>-1.7745872579999999</v>
      </c>
      <c r="BL204" s="10">
        <v>-1.800006835</v>
      </c>
      <c r="BM204" s="10">
        <v>-1.757087769</v>
      </c>
      <c r="BN204" s="10">
        <v>-1.8352930439999999</v>
      </c>
      <c r="BO204" s="10">
        <v>-1.9104661350000001</v>
      </c>
      <c r="BP204" s="10">
        <f>VLOOKUP($B204,[1]PhiInxIrossOut_ggeffects!$A$1:$F$316,2,FALSE)</f>
        <v>1.1783882292852501</v>
      </c>
      <c r="BQ204" s="10">
        <f>VLOOKUP($B204,[2]PhiInxICross_ggeffects!$A$1:$F$316,2,FALSE)</f>
        <v>1.2480340433757</v>
      </c>
      <c r="BR204" s="10">
        <v>-0.15672577700000001</v>
      </c>
      <c r="BS204" s="10">
        <v>0.53028526600000003</v>
      </c>
      <c r="BT204">
        <v>0.54580722433464002</v>
      </c>
      <c r="BU204">
        <v>0.53941102661600804</v>
      </c>
      <c r="BV204">
        <v>0.53621292775669205</v>
      </c>
      <c r="BW204">
        <v>0.52661863117874497</v>
      </c>
      <c r="BX204">
        <v>0.52342053231942798</v>
      </c>
      <c r="BY204">
        <v>0.51542528517113995</v>
      </c>
      <c r="BZ204" s="15">
        <v>0.89479160199999996</v>
      </c>
      <c r="CA204" s="15">
        <v>1.0749009439999999</v>
      </c>
      <c r="CB204" s="15">
        <v>0.81033102499999998</v>
      </c>
      <c r="CC204" s="15">
        <v>0.93665119799999996</v>
      </c>
      <c r="CD204" s="15">
        <v>0.978344455</v>
      </c>
      <c r="CE204" s="15">
        <v>0.86991162899999996</v>
      </c>
      <c r="CF204" s="15">
        <v>1.33934145</v>
      </c>
      <c r="CG204" s="10">
        <v>0.230531086</v>
      </c>
      <c r="CH204" s="10">
        <v>40.714241970000003</v>
      </c>
      <c r="CI204" s="10">
        <v>41.830665260000004</v>
      </c>
      <c r="CJ204" s="10">
        <v>42.745126499999998</v>
      </c>
      <c r="CK204" s="10">
        <v>42.680432150000001</v>
      </c>
      <c r="CL204" s="10">
        <v>43.71250912</v>
      </c>
      <c r="CM204" s="10">
        <v>43.072984740000003</v>
      </c>
      <c r="CN204" s="10">
        <v>44.266368210000003</v>
      </c>
      <c r="CO204" s="10">
        <v>-7.2885524720000001</v>
      </c>
      <c r="CP204" s="10">
        <v>-6.9096091639999999</v>
      </c>
      <c r="CQ204" s="10">
        <v>-6.892670173</v>
      </c>
      <c r="CR204" s="10">
        <v>-7.077556994</v>
      </c>
      <c r="CS204" s="10">
        <v>-6.5727165889999997</v>
      </c>
      <c r="CT204" s="10">
        <v>-7.3284994919999997</v>
      </c>
      <c r="CU204" s="10">
        <v>-6.0214493820000001</v>
      </c>
    </row>
    <row r="205" spans="1:99" x14ac:dyDescent="0.25">
      <c r="A205" s="12" t="s">
        <v>976</v>
      </c>
      <c r="B205" s="12" t="s">
        <v>402</v>
      </c>
      <c r="C205" t="s">
        <v>392</v>
      </c>
      <c r="D205" t="s">
        <v>536</v>
      </c>
      <c r="E205" t="s">
        <v>1695</v>
      </c>
      <c r="F205" t="s">
        <v>182</v>
      </c>
      <c r="G205" t="s">
        <v>162</v>
      </c>
      <c r="H205" t="s">
        <v>160</v>
      </c>
      <c r="I205" t="s">
        <v>155</v>
      </c>
      <c r="J205" t="s">
        <v>155</v>
      </c>
      <c r="K205" s="10">
        <v>1.106279901</v>
      </c>
      <c r="L205" s="10">
        <v>1.0718976019999999</v>
      </c>
      <c r="M205" s="10">
        <v>0.88439043799999995</v>
      </c>
      <c r="N205" s="10">
        <v>0.86719599999999997</v>
      </c>
      <c r="O205" s="10">
        <v>0.68493566400000006</v>
      </c>
      <c r="P205" s="10">
        <v>0.74640760100000003</v>
      </c>
      <c r="Q205" s="10">
        <v>0.73270562500000003</v>
      </c>
      <c r="R205" s="10">
        <v>0.717904231</v>
      </c>
      <c r="S205" s="10">
        <v>0.53389051899999995</v>
      </c>
      <c r="T205" s="10">
        <v>0.56312693599999997</v>
      </c>
      <c r="U205" s="10">
        <v>0.571805962</v>
      </c>
      <c r="V205" s="10">
        <v>0.57185527300000005</v>
      </c>
      <c r="W205" s="10">
        <v>0.587560419</v>
      </c>
      <c r="X205" s="10">
        <v>0.57904328599999999</v>
      </c>
      <c r="Y205" s="10">
        <v>0.58132427200000003</v>
      </c>
      <c r="Z205" s="10">
        <v>0.59770413600000005</v>
      </c>
      <c r="AA205" s="10">
        <v>0.23237212300000001</v>
      </c>
      <c r="AB205" s="10">
        <v>0.23847880599999999</v>
      </c>
      <c r="AC205" s="10">
        <v>0.222967624</v>
      </c>
      <c r="AD205" s="10">
        <v>0.20003855100000001</v>
      </c>
      <c r="AE205" s="10">
        <v>0.1985228</v>
      </c>
      <c r="AF205" s="10">
        <v>0.169653199</v>
      </c>
      <c r="AG205" s="10">
        <v>0.180862577</v>
      </c>
      <c r="AH205" s="10">
        <v>0.17662807799999999</v>
      </c>
      <c r="AI205" s="10">
        <v>0.16531415899999999</v>
      </c>
      <c r="AJ205" s="10">
        <v>35.278055219999999</v>
      </c>
      <c r="AK205" s="10">
        <v>32.494349800000002</v>
      </c>
      <c r="AL205" s="10">
        <v>35.2366314</v>
      </c>
      <c r="AM205" s="10">
        <v>39.96199068</v>
      </c>
      <c r="AN205" s="10">
        <v>39.576705820000001</v>
      </c>
      <c r="AO205" s="10">
        <v>42.636291380000003</v>
      </c>
      <c r="AP205" s="10">
        <v>40.390972249999997</v>
      </c>
      <c r="AQ205" s="10">
        <v>39.582675950000002</v>
      </c>
      <c r="AR205" s="10">
        <v>-5.8854899270000001</v>
      </c>
      <c r="AS205" s="10">
        <v>-6.6052857070000002</v>
      </c>
      <c r="AT205" s="10">
        <v>-7.4691297900000002</v>
      </c>
      <c r="AU205" s="10">
        <v>-6.8997331830000004</v>
      </c>
      <c r="AV205" s="10">
        <v>-6.9504952510000004</v>
      </c>
      <c r="AW205" s="10">
        <v>-7.2704536050000002</v>
      </c>
      <c r="AX205" s="10">
        <v>-6.8566279190000001</v>
      </c>
      <c r="AY205" s="10">
        <v>-6.4100317210000002</v>
      </c>
      <c r="AZ205" s="10">
        <v>5.0328381020000004</v>
      </c>
      <c r="BA205" s="10">
        <v>4.7758123479999997</v>
      </c>
      <c r="BB205" s="10">
        <v>4.8886051009999996</v>
      </c>
      <c r="BC205" s="10">
        <v>4.8462473639999999</v>
      </c>
      <c r="BD205" s="10">
        <v>4.6265023840000001</v>
      </c>
      <c r="BE205" s="10">
        <v>4.8045638239999997</v>
      </c>
      <c r="BF205" s="10">
        <v>4.6835099109999998</v>
      </c>
      <c r="BG205" s="10">
        <v>4.090862553</v>
      </c>
      <c r="BH205" s="10">
        <v>-1.448860611</v>
      </c>
      <c r="BI205" s="10">
        <v>-1.5206150759999999</v>
      </c>
      <c r="BJ205" s="10">
        <v>-1.6158432060000001</v>
      </c>
      <c r="BK205" s="10">
        <v>-1.637400336</v>
      </c>
      <c r="BL205" s="10">
        <v>-1.776878722</v>
      </c>
      <c r="BM205" s="10">
        <v>-1.7201325540000001</v>
      </c>
      <c r="BN205" s="10">
        <v>-1.7554247700000001</v>
      </c>
      <c r="BO205" s="10">
        <v>-1.8524850930000001</v>
      </c>
      <c r="BP205" s="10">
        <f>VLOOKUP($B205,[1]PhiInxIrossOut_ggeffects!$A$1:$F$316,2,FALSE)</f>
        <v>1.1497963487138201</v>
      </c>
      <c r="BQ205" s="10">
        <f>VLOOKUP($B205,[2]PhiInxICross_ggeffects!$A$1:$F$316,2,FALSE)</f>
        <v>1.3843065353757</v>
      </c>
      <c r="BR205" s="10">
        <v>-0.32661063000000001</v>
      </c>
      <c r="BS205" s="10">
        <v>0.52898705400000001</v>
      </c>
      <c r="BT205">
        <v>0.52742813688216705</v>
      </c>
      <c r="BU205">
        <v>0.52727452471486702</v>
      </c>
      <c r="BV205">
        <v>0.527197718631217</v>
      </c>
      <c r="BW205">
        <v>0.52696730038026596</v>
      </c>
      <c r="BX205">
        <v>0.52689049429661605</v>
      </c>
      <c r="BY205">
        <v>0.52669847908749001</v>
      </c>
      <c r="BZ205" s="15">
        <v>0.97880407999999997</v>
      </c>
      <c r="CA205" s="15">
        <v>0.50965743799999996</v>
      </c>
      <c r="CB205" s="15">
        <v>0.92590675</v>
      </c>
      <c r="CC205" s="15">
        <v>0.89662011699999999</v>
      </c>
      <c r="CD205" s="15">
        <v>1.0027023960000001</v>
      </c>
      <c r="CE205" s="15">
        <v>0.81031133499999997</v>
      </c>
      <c r="CF205" s="15">
        <v>1.101724444</v>
      </c>
      <c r="CG205" s="10">
        <v>0.25078101000000003</v>
      </c>
      <c r="CH205" s="10">
        <v>38.828017469999999</v>
      </c>
      <c r="CI205" s="10">
        <v>40.74804125</v>
      </c>
      <c r="CJ205" s="10">
        <v>39.57365635</v>
      </c>
      <c r="CK205" s="10">
        <v>40.637093460000003</v>
      </c>
      <c r="CL205" s="10">
        <v>44.458591339999998</v>
      </c>
      <c r="CM205" s="10">
        <v>44.406313470000001</v>
      </c>
      <c r="CN205" s="10">
        <v>43.776141989999999</v>
      </c>
      <c r="CO205" s="10">
        <v>-6.3965524609999997</v>
      </c>
      <c r="CP205" s="10">
        <v>-6.2199506089999996</v>
      </c>
      <c r="CQ205" s="10">
        <v>-6.0418878659999997</v>
      </c>
      <c r="CR205" s="10">
        <v>-6.2030432820000003</v>
      </c>
      <c r="CS205" s="10">
        <v>-6.6137355089999996</v>
      </c>
      <c r="CT205" s="10">
        <v>-6.0168283159999998</v>
      </c>
      <c r="CU205" s="10">
        <v>-6.4234354649999998</v>
      </c>
    </row>
    <row r="206" spans="1:99" x14ac:dyDescent="0.25">
      <c r="A206" s="12" t="s">
        <v>979</v>
      </c>
      <c r="B206" s="12" t="s">
        <v>403</v>
      </c>
      <c r="C206" t="s">
        <v>392</v>
      </c>
      <c r="D206" t="s">
        <v>536</v>
      </c>
      <c r="E206" t="s">
        <v>1695</v>
      </c>
      <c r="F206" t="s">
        <v>182</v>
      </c>
      <c r="G206" t="s">
        <v>166</v>
      </c>
      <c r="H206" t="s">
        <v>160</v>
      </c>
      <c r="I206" t="s">
        <v>155</v>
      </c>
      <c r="J206" t="s">
        <v>155</v>
      </c>
      <c r="K206" s="10">
        <v>0.50244886</v>
      </c>
      <c r="L206" s="10">
        <v>0.86549307499999995</v>
      </c>
      <c r="M206" s="10">
        <v>0.61083607600000001</v>
      </c>
      <c r="N206" s="10">
        <v>0.49910173600000002</v>
      </c>
      <c r="O206" s="10">
        <v>0.53154416599999998</v>
      </c>
      <c r="P206" s="10">
        <v>0.44546317299999999</v>
      </c>
      <c r="Q206" s="10">
        <v>0.45870948700000003</v>
      </c>
      <c r="R206" s="10">
        <v>0.50575662600000004</v>
      </c>
      <c r="S206" s="10">
        <v>0.55228140999999997</v>
      </c>
      <c r="T206" s="10">
        <v>0.57996767999999999</v>
      </c>
      <c r="U206" s="10">
        <v>0.58800887400000001</v>
      </c>
      <c r="V206" s="10">
        <v>0.59549955399999999</v>
      </c>
      <c r="W206" s="10">
        <v>0.59610935200000004</v>
      </c>
      <c r="X206" s="10">
        <v>0.59917949299999995</v>
      </c>
      <c r="Y206" s="10">
        <v>0.59104256300000002</v>
      </c>
      <c r="Z206" s="10">
        <v>0.60540262700000003</v>
      </c>
      <c r="AA206" s="10">
        <v>0.26307103599999998</v>
      </c>
      <c r="AB206" s="10">
        <v>0.16947224</v>
      </c>
      <c r="AC206" s="10">
        <v>0.18264624300000001</v>
      </c>
      <c r="AD206" s="10">
        <v>0.15253967700000001</v>
      </c>
      <c r="AE206" s="10">
        <v>0.136205876</v>
      </c>
      <c r="AF206" s="10">
        <v>0.13604624800000001</v>
      </c>
      <c r="AG206" s="10">
        <v>0.12595467699999999</v>
      </c>
      <c r="AH206" s="10">
        <v>0.130055332</v>
      </c>
      <c r="AI206" s="10">
        <v>0.127076567</v>
      </c>
      <c r="AJ206" s="10">
        <v>35.851407969999997</v>
      </c>
      <c r="AK206" s="10">
        <v>35.818043240000002</v>
      </c>
      <c r="AL206" s="10">
        <v>35.3830758</v>
      </c>
      <c r="AM206" s="10">
        <v>38.496881969999997</v>
      </c>
      <c r="AN206" s="10">
        <v>40.2832632</v>
      </c>
      <c r="AO206" s="10">
        <v>38.963485919999997</v>
      </c>
      <c r="AP206" s="10">
        <v>43.835859720000002</v>
      </c>
      <c r="AQ206" s="10">
        <v>38.002924229999998</v>
      </c>
      <c r="AR206" s="10">
        <v>-4.4730360290000002</v>
      </c>
      <c r="AS206" s="10">
        <v>-6.6369850020000003</v>
      </c>
      <c r="AT206" s="10">
        <v>-5.811699924</v>
      </c>
      <c r="AU206" s="10">
        <v>-7.033133973</v>
      </c>
      <c r="AV206" s="10">
        <v>-6.5201160199999997</v>
      </c>
      <c r="AW206" s="10">
        <v>-7.7531769180000003</v>
      </c>
      <c r="AX206" s="10">
        <v>-6.6075426549999996</v>
      </c>
      <c r="AY206" s="10">
        <v>-6.3333968159999996</v>
      </c>
      <c r="AZ206" s="10">
        <v>4.8899310329999999</v>
      </c>
      <c r="BA206" s="10">
        <v>4.6517341200000004</v>
      </c>
      <c r="BB206" s="10">
        <v>4.8535234230000004</v>
      </c>
      <c r="BC206" s="10">
        <v>4.6603951080000003</v>
      </c>
      <c r="BD206" s="10">
        <v>4.5802582640000002</v>
      </c>
      <c r="BE206" s="10">
        <v>4.6310289879999997</v>
      </c>
      <c r="BF206" s="10">
        <v>4.6534512399999999</v>
      </c>
      <c r="BG206" s="10">
        <v>4.1049890209999997</v>
      </c>
      <c r="BH206" s="10">
        <v>-1.8573626379999999</v>
      </c>
      <c r="BI206" s="10">
        <v>-1.802871932</v>
      </c>
      <c r="BJ206" s="10">
        <v>-1.941892967</v>
      </c>
      <c r="BK206" s="10">
        <v>-2.0370367759999999</v>
      </c>
      <c r="BL206" s="10">
        <v>-2.05431243</v>
      </c>
      <c r="BM206" s="10">
        <v>-2.109133527</v>
      </c>
      <c r="BN206" s="10">
        <v>-2.096284764</v>
      </c>
      <c r="BO206" s="10">
        <v>-2.1760457350000002</v>
      </c>
      <c r="BP206" s="10">
        <f>VLOOKUP($B206,[1]PhiInxIrossOut_ggeffects!$A$1:$F$316,2,FALSE)</f>
        <v>1.14001097499953</v>
      </c>
      <c r="BQ206" s="10">
        <f>VLOOKUP($B206,[2]PhiInxICross_ggeffects!$A$1:$F$316,2,FALSE)</f>
        <v>1.5492062490735501</v>
      </c>
      <c r="BR206" s="10">
        <v>-0.32286856899999999</v>
      </c>
      <c r="BS206" s="10">
        <v>0.52876840800000002</v>
      </c>
      <c r="BT206">
        <v>0.55684410646391602</v>
      </c>
      <c r="BU206">
        <v>0.54023574144490505</v>
      </c>
      <c r="BV206">
        <v>0.53193155893539901</v>
      </c>
      <c r="BW206">
        <v>0.50701901140688199</v>
      </c>
      <c r="BX206">
        <v>0.498714828897377</v>
      </c>
      <c r="BY206">
        <v>0.47795437262361201</v>
      </c>
      <c r="BZ206" s="15">
        <v>0.96321364700000001</v>
      </c>
      <c r="CA206" s="15">
        <v>0.75383252499999998</v>
      </c>
      <c r="CB206" s="15">
        <v>0.623406405</v>
      </c>
      <c r="CC206" s="15">
        <v>0.80054340499999999</v>
      </c>
      <c r="CD206" s="15">
        <v>1.0650731819999999</v>
      </c>
      <c r="CE206" s="15">
        <v>0.65394882200000004</v>
      </c>
      <c r="CF206" s="15">
        <v>1.3591560949999999</v>
      </c>
      <c r="CG206" s="10">
        <v>0.252785178</v>
      </c>
      <c r="CH206" s="10">
        <v>38.797521680000003</v>
      </c>
      <c r="CI206" s="10">
        <v>39.34987924</v>
      </c>
      <c r="CJ206" s="10">
        <v>38.492298380000001</v>
      </c>
      <c r="CK206" s="10">
        <v>41.420500709999999</v>
      </c>
      <c r="CL206" s="10">
        <v>44.657327729999999</v>
      </c>
      <c r="CM206" s="10">
        <v>45.207750230000002</v>
      </c>
      <c r="CN206" s="10">
        <v>42.748872509999998</v>
      </c>
      <c r="CO206" s="10">
        <v>-6.2671273540000003</v>
      </c>
      <c r="CP206" s="10">
        <v>-5.8344761289999996</v>
      </c>
      <c r="CQ206" s="10">
        <v>-5.8862333109999998</v>
      </c>
      <c r="CR206" s="10">
        <v>-5.3666721040000001</v>
      </c>
      <c r="CS206" s="10">
        <v>-6.3681514180000001</v>
      </c>
      <c r="CT206" s="10">
        <v>-6.4831863810000003</v>
      </c>
      <c r="CU206" s="10">
        <v>-5.3397580639999997</v>
      </c>
    </row>
    <row r="207" spans="1:99" x14ac:dyDescent="0.25">
      <c r="A207" s="12" t="s">
        <v>982</v>
      </c>
      <c r="B207" s="12" t="s">
        <v>404</v>
      </c>
      <c r="C207" t="s">
        <v>392</v>
      </c>
      <c r="D207" t="s">
        <v>536</v>
      </c>
      <c r="E207" t="s">
        <v>1695</v>
      </c>
      <c r="F207" t="s">
        <v>182</v>
      </c>
      <c r="G207" t="s">
        <v>204</v>
      </c>
      <c r="H207" t="s">
        <v>155</v>
      </c>
      <c r="I207" t="s">
        <v>155</v>
      </c>
      <c r="J207" t="s">
        <v>155</v>
      </c>
      <c r="K207" s="10">
        <v>0.85884505300000002</v>
      </c>
      <c r="L207" s="10">
        <v>0.75775469299999998</v>
      </c>
      <c r="M207" s="10">
        <v>0.57378173200000004</v>
      </c>
      <c r="N207" s="10">
        <v>0.66438045099999998</v>
      </c>
      <c r="O207" s="10">
        <v>0.64646050300000002</v>
      </c>
      <c r="P207" s="10">
        <v>0.76845564700000002</v>
      </c>
      <c r="Q207" s="10">
        <v>0.71013437199999996</v>
      </c>
      <c r="R207" s="10">
        <v>0.53850277000000002</v>
      </c>
      <c r="S207" s="10">
        <v>0.53255179399999997</v>
      </c>
      <c r="T207" s="10">
        <v>0.57305656900000002</v>
      </c>
      <c r="U207" s="10">
        <v>0.58492475300000002</v>
      </c>
      <c r="V207" s="10">
        <v>0.58731277900000001</v>
      </c>
      <c r="W207" s="10">
        <v>0.59047390399999999</v>
      </c>
      <c r="X207" s="10">
        <v>0.58472070799999998</v>
      </c>
      <c r="Y207" s="10">
        <v>0.59210434700000003</v>
      </c>
      <c r="Z207" s="10">
        <v>0.598704126</v>
      </c>
      <c r="AA207" s="10">
        <v>0.25219309400000001</v>
      </c>
      <c r="AB207" s="10">
        <v>0.21760005399999999</v>
      </c>
      <c r="AC207" s="10">
        <v>0.18541856400000001</v>
      </c>
      <c r="AD207" s="10">
        <v>0.15855344699999999</v>
      </c>
      <c r="AE207" s="10">
        <v>0.163752126</v>
      </c>
      <c r="AF207" s="10">
        <v>0.15734113199999999</v>
      </c>
      <c r="AG207" s="10">
        <v>0.17156042599999999</v>
      </c>
      <c r="AH207" s="10">
        <v>0.15968536999999999</v>
      </c>
      <c r="AI207" s="10">
        <v>0.141888554</v>
      </c>
      <c r="AJ207" s="10">
        <v>36.05355643</v>
      </c>
      <c r="AK207" s="10">
        <v>38.471367979999997</v>
      </c>
      <c r="AL207" s="10">
        <v>38.671850360000001</v>
      </c>
      <c r="AM207" s="10">
        <v>36.747915280000001</v>
      </c>
      <c r="AN207" s="10">
        <v>38.721000830000001</v>
      </c>
      <c r="AO207" s="10">
        <v>41.151687610000003</v>
      </c>
      <c r="AP207" s="10">
        <v>38.886715389999999</v>
      </c>
      <c r="AQ207" s="10">
        <v>40.675902069999999</v>
      </c>
      <c r="AR207" s="10">
        <v>-4.0616673089999997</v>
      </c>
      <c r="AS207" s="10">
        <v>-6.5170211939999998</v>
      </c>
      <c r="AT207" s="10">
        <v>-5.8354447479999996</v>
      </c>
      <c r="AU207" s="10">
        <v>-6.8755848290000001</v>
      </c>
      <c r="AV207" s="10">
        <v>-6.0132443530000002</v>
      </c>
      <c r="AW207" s="10">
        <v>-5.9396621429999996</v>
      </c>
      <c r="AX207" s="10">
        <v>-5.7292394450000002</v>
      </c>
      <c r="AY207" s="10">
        <v>-6.4897957630000001</v>
      </c>
      <c r="AZ207" s="10">
        <v>5.0052435019999999</v>
      </c>
      <c r="BA207" s="10">
        <v>4.6585338429999998</v>
      </c>
      <c r="BB207" s="10">
        <v>4.8246807829999998</v>
      </c>
      <c r="BC207" s="10">
        <v>4.7360075850000003</v>
      </c>
      <c r="BD207" s="10">
        <v>4.5854409870000001</v>
      </c>
      <c r="BE207" s="10">
        <v>4.7429153419999999</v>
      </c>
      <c r="BF207" s="10">
        <v>4.6032472929999999</v>
      </c>
      <c r="BG207" s="10">
        <v>4.0764050980000004</v>
      </c>
      <c r="BH207" s="10">
        <v>-1.5770075619999999</v>
      </c>
      <c r="BI207" s="10">
        <v>-1.7156006699999999</v>
      </c>
      <c r="BJ207" s="10">
        <v>-1.848324506</v>
      </c>
      <c r="BK207" s="10">
        <v>-1.8306136040000001</v>
      </c>
      <c r="BL207" s="10">
        <v>-1.8851407419999999</v>
      </c>
      <c r="BM207" s="10">
        <v>-1.812605459</v>
      </c>
      <c r="BN207" s="10">
        <v>-1.883912794</v>
      </c>
      <c r="BO207" s="10">
        <v>-2.0162066479999998</v>
      </c>
      <c r="BP207" s="10">
        <f>VLOOKUP($B207,[1]PhiInxIrossOut_ggeffects!$A$1:$F$316,2,FALSE)</f>
        <v>1.2045830184280999</v>
      </c>
      <c r="BQ207" s="10">
        <f>VLOOKUP($B207,[2]PhiInxICross_ggeffects!$A$1:$F$316,2,FALSE)</f>
        <v>1.4662692585007</v>
      </c>
      <c r="BR207" s="10">
        <v>-0.28824689999999997</v>
      </c>
      <c r="BS207" s="10">
        <v>0.53144682399999998</v>
      </c>
      <c r="BT207">
        <v>0.54243193916353505</v>
      </c>
      <c r="BU207">
        <v>0.54112243346011402</v>
      </c>
      <c r="BV207">
        <v>0.540467680608402</v>
      </c>
      <c r="BW207">
        <v>0.53850342205326995</v>
      </c>
      <c r="BX207">
        <v>0.53784866920155805</v>
      </c>
      <c r="BY207">
        <v>0.53621178707228101</v>
      </c>
      <c r="BZ207" s="15">
        <v>0.87973482599999997</v>
      </c>
      <c r="CA207" s="15">
        <v>0.61764308199999995</v>
      </c>
      <c r="CB207" s="15">
        <v>0.96382198600000002</v>
      </c>
      <c r="CC207" s="15">
        <v>0.98219585600000003</v>
      </c>
      <c r="CD207" s="15">
        <v>1.0620806410000001</v>
      </c>
      <c r="CE207" s="15">
        <v>0.63012453700000004</v>
      </c>
      <c r="CF207" s="15">
        <v>1.1254362200000001</v>
      </c>
      <c r="CG207" s="10">
        <v>0.24516817299999999</v>
      </c>
      <c r="CH207" s="10">
        <v>38.887414239999998</v>
      </c>
      <c r="CI207" s="10">
        <v>39.295535819999998</v>
      </c>
      <c r="CJ207" s="10">
        <v>38.842330840000002</v>
      </c>
      <c r="CK207" s="10">
        <v>39.542602340000002</v>
      </c>
      <c r="CL207" s="10">
        <v>42.653222880000001</v>
      </c>
      <c r="CM207" s="10">
        <v>42.51337316</v>
      </c>
      <c r="CN207" s="10">
        <v>43.863870820000002</v>
      </c>
      <c r="CO207" s="10">
        <v>-7.0180377480000002</v>
      </c>
      <c r="CP207" s="10">
        <v>-7.129959822</v>
      </c>
      <c r="CQ207" s="10">
        <v>-6.6121632789999998</v>
      </c>
      <c r="CR207" s="10">
        <v>-6.7908049930000001</v>
      </c>
      <c r="CS207" s="10">
        <v>-6.6107101330000004</v>
      </c>
      <c r="CT207" s="10">
        <v>-7.0817161730000002</v>
      </c>
      <c r="CU207" s="10">
        <v>-6.3754453209999999</v>
      </c>
    </row>
    <row r="208" spans="1:99" x14ac:dyDescent="0.25">
      <c r="A208" s="12" t="s">
        <v>985</v>
      </c>
      <c r="B208" s="12" t="s">
        <v>405</v>
      </c>
      <c r="C208" t="s">
        <v>392</v>
      </c>
      <c r="D208" t="s">
        <v>536</v>
      </c>
      <c r="E208" t="s">
        <v>1695</v>
      </c>
      <c r="F208" t="s">
        <v>182</v>
      </c>
      <c r="G208" t="s">
        <v>204</v>
      </c>
      <c r="H208" t="s">
        <v>160</v>
      </c>
      <c r="I208" t="s">
        <v>155</v>
      </c>
      <c r="J208" t="s">
        <v>155</v>
      </c>
      <c r="K208" s="10">
        <v>0.75920283899999996</v>
      </c>
      <c r="L208" s="10">
        <v>1.1237435790000001</v>
      </c>
      <c r="M208" s="10">
        <v>0.67514725099999995</v>
      </c>
      <c r="N208" s="10">
        <v>0.56827243900000002</v>
      </c>
      <c r="O208" s="10">
        <v>0.77919206399999996</v>
      </c>
      <c r="P208" s="10">
        <v>0.47045635200000002</v>
      </c>
      <c r="Q208" s="10">
        <v>0.68559394900000004</v>
      </c>
      <c r="R208" s="10">
        <v>0.79758204799999999</v>
      </c>
      <c r="S208" s="10">
        <v>0.54048290399999999</v>
      </c>
      <c r="T208" s="10">
        <v>0.563128395</v>
      </c>
      <c r="U208" s="10">
        <v>0.57999292499999999</v>
      </c>
      <c r="V208" s="10">
        <v>0.580892678</v>
      </c>
      <c r="W208" s="10">
        <v>0.57618721399999995</v>
      </c>
      <c r="X208" s="10">
        <v>0.58967526999999997</v>
      </c>
      <c r="Y208" s="10">
        <v>0.57282130899999995</v>
      </c>
      <c r="Z208" s="10">
        <v>0.58579940500000005</v>
      </c>
      <c r="AA208" s="10">
        <v>0.25043473500000002</v>
      </c>
      <c r="AB208" s="10">
        <v>0.202187003</v>
      </c>
      <c r="AC208" s="10">
        <v>0.21885877400000001</v>
      </c>
      <c r="AD208" s="10">
        <v>0.170692709</v>
      </c>
      <c r="AE208" s="10">
        <v>0.15991567700000001</v>
      </c>
      <c r="AF208" s="10">
        <v>0.17966780399999999</v>
      </c>
      <c r="AG208" s="10">
        <v>0.14156085700000001</v>
      </c>
      <c r="AH208" s="10">
        <v>0.171824632</v>
      </c>
      <c r="AI208" s="10">
        <v>0.17255038</v>
      </c>
      <c r="AJ208" s="10">
        <v>35.57450541</v>
      </c>
      <c r="AK208" s="10">
        <v>34.756108670000003</v>
      </c>
      <c r="AL208" s="10">
        <v>34.697825399999999</v>
      </c>
      <c r="AM208" s="10">
        <v>37.34650852</v>
      </c>
      <c r="AN208" s="10">
        <v>39.437512589999997</v>
      </c>
      <c r="AO208" s="10">
        <v>41.383423229999998</v>
      </c>
      <c r="AP208" s="10">
        <v>41.614393030000002</v>
      </c>
      <c r="AQ208" s="10">
        <v>35.882998499999999</v>
      </c>
      <c r="AR208" s="10">
        <v>-4.4861515289999998</v>
      </c>
      <c r="AS208" s="10">
        <v>-6.4440524530000003</v>
      </c>
      <c r="AT208" s="10">
        <v>-5.7602651060000003</v>
      </c>
      <c r="AU208" s="10">
        <v>-7.3752397189999996</v>
      </c>
      <c r="AV208" s="10">
        <v>-5.778879764</v>
      </c>
      <c r="AW208" s="10">
        <v>-7.3922158140000001</v>
      </c>
      <c r="AX208" s="10">
        <v>-6.3571266519999998</v>
      </c>
      <c r="AY208" s="10">
        <v>-6.3107037249999998</v>
      </c>
      <c r="AZ208" s="10">
        <v>4.9671034980000002</v>
      </c>
      <c r="BA208" s="10">
        <v>4.7174481530000003</v>
      </c>
      <c r="BB208" s="10">
        <v>4.8450466270000003</v>
      </c>
      <c r="BC208" s="10">
        <v>4.6998377119999999</v>
      </c>
      <c r="BD208" s="10">
        <v>4.6554503159999996</v>
      </c>
      <c r="BE208" s="10">
        <v>4.6489831730000004</v>
      </c>
      <c r="BF208" s="10">
        <v>4.6748377909999999</v>
      </c>
      <c r="BG208" s="10">
        <v>4.0731883760000001</v>
      </c>
      <c r="BH208" s="10">
        <v>-1.6309582439999999</v>
      </c>
      <c r="BI208" s="10">
        <v>-1.5999351020000001</v>
      </c>
      <c r="BJ208" s="10">
        <v>-1.7893795850000001</v>
      </c>
      <c r="BK208" s="10">
        <v>-1.851089457</v>
      </c>
      <c r="BL208" s="10">
        <v>-1.8037169959999999</v>
      </c>
      <c r="BM208" s="10">
        <v>-1.9634042780000001</v>
      </c>
      <c r="BN208" s="10">
        <v>-1.8587246310000001</v>
      </c>
      <c r="BO208" s="10">
        <v>-1.918587748</v>
      </c>
      <c r="BP208" s="10">
        <f>VLOOKUP($B208,[1]PhiInxIrossOut_ggeffects!$A$1:$F$316,2,FALSE)</f>
        <v>1.24761282307096</v>
      </c>
      <c r="BQ208" s="10">
        <f>VLOOKUP($B208,[2]PhiInxICross_ggeffects!$A$1:$F$316,2,FALSE)</f>
        <v>1.4065597598757</v>
      </c>
      <c r="BR208" s="10">
        <v>-0.209903811</v>
      </c>
      <c r="BS208" s="10">
        <v>0.53409790899999998</v>
      </c>
      <c r="BT208">
        <v>0.55881140684414399</v>
      </c>
      <c r="BU208">
        <v>0.55614372623577801</v>
      </c>
      <c r="BV208">
        <v>0.55480988593159697</v>
      </c>
      <c r="BW208">
        <v>0.55080836501904895</v>
      </c>
      <c r="BX208">
        <v>0.54947452471486702</v>
      </c>
      <c r="BY208">
        <v>0.54613992395441102</v>
      </c>
      <c r="BZ208" s="15">
        <v>1.0086263680000001</v>
      </c>
      <c r="CA208" s="15">
        <v>0.74022197499999998</v>
      </c>
      <c r="CB208" s="15">
        <v>0.86545815199999998</v>
      </c>
      <c r="CC208" s="15">
        <v>0.76673237599999999</v>
      </c>
      <c r="CD208" s="15">
        <v>0.96087611399999995</v>
      </c>
      <c r="CE208" s="15">
        <v>0.91051966200000001</v>
      </c>
      <c r="CF208" s="15">
        <v>1.1309154669999999</v>
      </c>
      <c r="CG208" s="10">
        <v>0.231678313</v>
      </c>
      <c r="CH208" s="10">
        <v>45.052931909999998</v>
      </c>
      <c r="CI208" s="10">
        <v>43.446900980000002</v>
      </c>
      <c r="CJ208" s="10">
        <v>44.886793310000002</v>
      </c>
      <c r="CK208" s="10">
        <v>44.394542289999997</v>
      </c>
      <c r="CL208" s="10">
        <v>46.701562340000002</v>
      </c>
      <c r="CM208" s="10">
        <v>46.363388139999998</v>
      </c>
      <c r="CN208" s="10">
        <v>46.178802830000002</v>
      </c>
      <c r="CO208" s="10">
        <v>-7.919734332</v>
      </c>
      <c r="CP208" s="10">
        <v>-8.1078467070000002</v>
      </c>
      <c r="CQ208" s="10">
        <v>-7.5238520339999999</v>
      </c>
      <c r="CR208" s="10">
        <v>-7.3727521180000002</v>
      </c>
      <c r="CS208" s="10">
        <v>-7.8271600909999997</v>
      </c>
      <c r="CT208" s="10">
        <v>-8.2469562570000008</v>
      </c>
      <c r="CU208" s="10">
        <v>-7.1310064100000004</v>
      </c>
    </row>
    <row r="209" spans="1:99" x14ac:dyDescent="0.25">
      <c r="A209" s="12" t="s">
        <v>988</v>
      </c>
      <c r="B209" s="12" t="s">
        <v>406</v>
      </c>
      <c r="C209" t="s">
        <v>392</v>
      </c>
      <c r="D209" t="s">
        <v>536</v>
      </c>
      <c r="E209" t="s">
        <v>1696</v>
      </c>
      <c r="F209" t="s">
        <v>224</v>
      </c>
      <c r="G209" t="s">
        <v>162</v>
      </c>
      <c r="H209" t="s">
        <v>155</v>
      </c>
      <c r="I209" t="s">
        <v>155</v>
      </c>
      <c r="J209" t="s">
        <v>155</v>
      </c>
      <c r="K209" s="10">
        <v>0.863536317</v>
      </c>
      <c r="L209" s="10">
        <v>0.86317071099999998</v>
      </c>
      <c r="M209" s="10">
        <v>0.88992453800000004</v>
      </c>
      <c r="N209" s="10">
        <v>0.95092431600000005</v>
      </c>
      <c r="O209" s="10">
        <v>0.84376576999999997</v>
      </c>
      <c r="P209" s="10">
        <v>0.83985497200000003</v>
      </c>
      <c r="Q209" s="10">
        <v>0.75679428400000004</v>
      </c>
      <c r="R209" s="10">
        <v>0.757013249</v>
      </c>
      <c r="S209" s="10">
        <v>0.53673064199999998</v>
      </c>
      <c r="T209" s="10">
        <v>0.56235268000000005</v>
      </c>
      <c r="U209" s="10">
        <v>0.56635427400000005</v>
      </c>
      <c r="V209" s="10">
        <v>0.56544683699999998</v>
      </c>
      <c r="W209" s="10">
        <v>0.58264025699999999</v>
      </c>
      <c r="X209" s="10">
        <v>0.57210332399999997</v>
      </c>
      <c r="Y209" s="10">
        <v>0.57725455199999998</v>
      </c>
      <c r="Z209" s="10">
        <v>0.58991373199999997</v>
      </c>
      <c r="AA209" s="10">
        <v>0.236749773</v>
      </c>
      <c r="AB209" s="10">
        <v>0.21818017200000001</v>
      </c>
      <c r="AC209" s="10">
        <v>0.20845728999999999</v>
      </c>
      <c r="AD209" s="10">
        <v>0.204513845</v>
      </c>
      <c r="AE209" s="10">
        <v>0.20878639600000001</v>
      </c>
      <c r="AF209" s="10">
        <v>0.184315903</v>
      </c>
      <c r="AG209" s="10">
        <v>0.19251536399999999</v>
      </c>
      <c r="AH209" s="10">
        <v>0.180640307</v>
      </c>
      <c r="AI209" s="10">
        <v>0.173493966</v>
      </c>
      <c r="AJ209" s="10">
        <v>38.264816039999999</v>
      </c>
      <c r="AK209" s="10">
        <v>36.584958989999997</v>
      </c>
      <c r="AL209" s="10">
        <v>35.923981060000003</v>
      </c>
      <c r="AM209" s="10">
        <v>38.539909029999997</v>
      </c>
      <c r="AN209" s="10">
        <v>39.117625420000003</v>
      </c>
      <c r="AO209" s="10">
        <v>45.42652133</v>
      </c>
      <c r="AP209" s="10">
        <v>46.522226949999997</v>
      </c>
      <c r="AQ209" s="10">
        <v>47.309106200000002</v>
      </c>
      <c r="AR209" s="10">
        <v>-4.5173068000000001</v>
      </c>
      <c r="AS209" s="10">
        <v>-5.2525788950000001</v>
      </c>
      <c r="AT209" s="10">
        <v>-5.6521335480000001</v>
      </c>
      <c r="AU209" s="10">
        <v>-5.5602917830000003</v>
      </c>
      <c r="AV209" s="10">
        <v>-6.1571466560000001</v>
      </c>
      <c r="AW209" s="10">
        <v>-7.0430959340000001</v>
      </c>
      <c r="AX209" s="10">
        <v>-5.9461015149999996</v>
      </c>
      <c r="AY209" s="10">
        <v>-5.8090316040000003</v>
      </c>
      <c r="AZ209" s="10">
        <v>4.9623662910000004</v>
      </c>
      <c r="BA209" s="10">
        <v>4.6919450749999996</v>
      </c>
      <c r="BB209" s="10">
        <v>4.8926414620000003</v>
      </c>
      <c r="BC209" s="10">
        <v>4.7778089460000004</v>
      </c>
      <c r="BD209" s="10">
        <v>4.58683687</v>
      </c>
      <c r="BE209" s="10">
        <v>4.7510454610000004</v>
      </c>
      <c r="BF209" s="10">
        <v>4.6497411509999997</v>
      </c>
      <c r="BG209" s="10">
        <v>4.0992774980000002</v>
      </c>
      <c r="BH209" s="10">
        <v>-1.507094331</v>
      </c>
      <c r="BI209" s="10">
        <v>-1.564676154</v>
      </c>
      <c r="BJ209" s="10">
        <v>-1.5947052370000001</v>
      </c>
      <c r="BK209" s="10">
        <v>-1.599555453</v>
      </c>
      <c r="BL209" s="10">
        <v>-1.720195929</v>
      </c>
      <c r="BM209" s="10">
        <v>-1.6746537429999999</v>
      </c>
      <c r="BN209" s="10">
        <v>-1.738343575</v>
      </c>
      <c r="BO209" s="10">
        <v>-1.8131558720000001</v>
      </c>
      <c r="BP209" s="10">
        <f>VLOOKUP($B209,[1]PhiInxIrossOut_ggeffects!$A$1:$F$316,2,FALSE)</f>
        <v>1.2137539945709599</v>
      </c>
      <c r="BQ209" s="10">
        <f>VLOOKUP($B209,[2]PhiInxICross_ggeffects!$A$1:$F$316,2,FALSE)</f>
        <v>1.3440092745632</v>
      </c>
      <c r="BR209" s="10">
        <v>-6.6705616999999995E-2</v>
      </c>
      <c r="BS209" s="10">
        <v>0.53271770500000004</v>
      </c>
      <c r="BT209">
        <v>0.53872281368825103</v>
      </c>
      <c r="BU209">
        <v>0.54298745247152103</v>
      </c>
      <c r="BV209">
        <v>0.54511977186315597</v>
      </c>
      <c r="BW209">
        <v>0.55151673003806101</v>
      </c>
      <c r="BX209">
        <v>0.55364904942969595</v>
      </c>
      <c r="BY209">
        <v>0.55897984790878297</v>
      </c>
      <c r="BZ209" s="15">
        <v>1.0835415429999999</v>
      </c>
      <c r="CA209" s="15">
        <v>1.0067260570000001</v>
      </c>
      <c r="CB209" s="15">
        <v>0.87850936400000001</v>
      </c>
      <c r="CC209" s="15">
        <v>1.2178814520000001</v>
      </c>
      <c r="CD209" s="15">
        <v>0.96919283899999997</v>
      </c>
      <c r="CE209" s="15">
        <v>1.002478991</v>
      </c>
      <c r="CF209" s="15">
        <v>1.095043647</v>
      </c>
      <c r="CG209" s="10">
        <v>0.21823606300000001</v>
      </c>
      <c r="CH209" s="10">
        <v>37.86857491</v>
      </c>
      <c r="CI209" s="10">
        <v>37.890350099999999</v>
      </c>
      <c r="CJ209" s="10">
        <v>38.40301109</v>
      </c>
      <c r="CK209" s="10">
        <v>40.262321749999998</v>
      </c>
      <c r="CL209" s="10">
        <v>42.149512059999999</v>
      </c>
      <c r="CM209" s="10">
        <v>42.148747040000003</v>
      </c>
      <c r="CN209" s="10">
        <v>45.971861580000002</v>
      </c>
      <c r="CO209" s="10">
        <v>-7.4811627940000003</v>
      </c>
      <c r="CP209" s="10">
        <v>-7.1621725100000004</v>
      </c>
      <c r="CQ209" s="10">
        <v>-7.1926963290000003</v>
      </c>
      <c r="CR209" s="10">
        <v>-7.403812598</v>
      </c>
      <c r="CS209" s="10">
        <v>-7.0938195200000003</v>
      </c>
      <c r="CT209" s="10">
        <v>-7.9195476170000001</v>
      </c>
      <c r="CU209" s="10">
        <v>-6.9859548829999998</v>
      </c>
    </row>
    <row r="210" spans="1:99" x14ac:dyDescent="0.25">
      <c r="A210" s="12" t="s">
        <v>991</v>
      </c>
      <c r="B210" s="12" t="s">
        <v>407</v>
      </c>
      <c r="C210" t="s">
        <v>392</v>
      </c>
      <c r="D210" t="s">
        <v>536</v>
      </c>
      <c r="E210" t="s">
        <v>1696</v>
      </c>
      <c r="F210" t="s">
        <v>224</v>
      </c>
      <c r="G210" t="s">
        <v>162</v>
      </c>
      <c r="H210" t="s">
        <v>158</v>
      </c>
      <c r="I210" t="s">
        <v>155</v>
      </c>
      <c r="J210" t="s">
        <v>155</v>
      </c>
      <c r="K210" s="10">
        <v>0.96343514500000005</v>
      </c>
      <c r="L210" s="10">
        <v>0.68430936499999995</v>
      </c>
      <c r="M210" s="10">
        <v>0.90853672200000002</v>
      </c>
      <c r="N210" s="10">
        <v>0.78840865400000004</v>
      </c>
      <c r="O210" s="10">
        <v>0.72012632899999995</v>
      </c>
      <c r="P210" s="10">
        <v>0.76127660500000005</v>
      </c>
      <c r="Q210" s="10">
        <v>0.67203106300000004</v>
      </c>
      <c r="R210" s="10">
        <v>0.78578626399999996</v>
      </c>
      <c r="S210" s="10">
        <v>0.51142078499999999</v>
      </c>
      <c r="T210" s="10">
        <v>0.56755243399999999</v>
      </c>
      <c r="U210" s="10">
        <v>0.57399904899999998</v>
      </c>
      <c r="V210" s="10">
        <v>0.57946992799999997</v>
      </c>
      <c r="W210" s="10">
        <v>0.58645804300000004</v>
      </c>
      <c r="X210" s="10">
        <v>0.58155528899999998</v>
      </c>
      <c r="Y210" s="10">
        <v>0.58543085299999997</v>
      </c>
      <c r="Z210" s="10">
        <v>0.59330629599999996</v>
      </c>
      <c r="AA210" s="10">
        <v>0.239059244</v>
      </c>
      <c r="AB210" s="10">
        <v>0.25227581500000001</v>
      </c>
      <c r="AC210" s="10">
        <v>0.18559605100000001</v>
      </c>
      <c r="AD210" s="10">
        <v>0.19647065699999999</v>
      </c>
      <c r="AE210" s="10">
        <v>0.18314677200000001</v>
      </c>
      <c r="AF210" s="10">
        <v>0.17025288099999999</v>
      </c>
      <c r="AG210" s="10">
        <v>0.17706315</v>
      </c>
      <c r="AH210" s="10">
        <v>0.16472502999999999</v>
      </c>
      <c r="AI210" s="10">
        <v>0.17008141800000001</v>
      </c>
      <c r="AJ210" s="10">
        <v>40.66184578</v>
      </c>
      <c r="AK210" s="10">
        <v>38.533243259999999</v>
      </c>
      <c r="AL210" s="10">
        <v>37.914847010000003</v>
      </c>
      <c r="AM210" s="10">
        <v>41.575664099999997</v>
      </c>
      <c r="AN210" s="10">
        <v>40.69905206</v>
      </c>
      <c r="AO210" s="10">
        <v>43.28368803</v>
      </c>
      <c r="AP210" s="10">
        <v>44.801935010000001</v>
      </c>
      <c r="AQ210" s="10">
        <v>42.942198580000003</v>
      </c>
      <c r="AR210" s="10">
        <v>-6.4122811610000001</v>
      </c>
      <c r="AS210" s="10">
        <v>-4.0147050589999997</v>
      </c>
      <c r="AT210" s="10">
        <v>-5.7319573310000003</v>
      </c>
      <c r="AU210" s="10">
        <v>-7.2872375890000001</v>
      </c>
      <c r="AV210" s="10">
        <v>-7.4595992689999999</v>
      </c>
      <c r="AW210" s="10">
        <v>-7.0875452839999999</v>
      </c>
      <c r="AX210" s="10">
        <v>-6.9699804710000004</v>
      </c>
      <c r="AY210" s="10">
        <v>-6.2713414399999996</v>
      </c>
      <c r="AZ210" s="10">
        <v>4.9579012420000002</v>
      </c>
      <c r="BA210" s="10">
        <v>4.6370250019999997</v>
      </c>
      <c r="BB210" s="10">
        <v>4.8046292370000003</v>
      </c>
      <c r="BC210" s="10">
        <v>4.651287183</v>
      </c>
      <c r="BD210" s="10">
        <v>4.5208283490000003</v>
      </c>
      <c r="BE210" s="10">
        <v>4.6474715309999999</v>
      </c>
      <c r="BF210" s="10">
        <v>4.5205682899999999</v>
      </c>
      <c r="BG210" s="10">
        <v>4.0317328960000003</v>
      </c>
      <c r="BH210" s="10">
        <v>-1.4711635080000001</v>
      </c>
      <c r="BI210" s="10">
        <v>-1.7098955499999999</v>
      </c>
      <c r="BJ210" s="10">
        <v>-1.658251879</v>
      </c>
      <c r="BK210" s="10">
        <v>-1.725989526</v>
      </c>
      <c r="BL210" s="10">
        <v>-1.8076137290000001</v>
      </c>
      <c r="BM210" s="10">
        <v>-1.7621218670000001</v>
      </c>
      <c r="BN210" s="10">
        <v>-1.8338822800000001</v>
      </c>
      <c r="BO210" s="10">
        <v>-1.861563863</v>
      </c>
      <c r="BP210" s="10">
        <f>VLOOKUP($B210,[1]PhiInxIrossOut_ggeffects!$A$1:$F$316,2,FALSE)</f>
        <v>1.13235123357096</v>
      </c>
      <c r="BQ210" s="10">
        <f>VLOOKUP($B210,[2]PhiInxICross_ggeffects!$A$1:$F$316,2,FALSE)</f>
        <v>1.4199958468131999</v>
      </c>
      <c r="BR210" s="10">
        <v>-0.38665301699999999</v>
      </c>
      <c r="BS210" s="10">
        <v>0.52818079600000001</v>
      </c>
      <c r="BT210">
        <v>0.54961634980992402</v>
      </c>
      <c r="BU210">
        <v>0.53524600760460095</v>
      </c>
      <c r="BV210">
        <v>0.52806083650193902</v>
      </c>
      <c r="BW210">
        <v>0.50650532319395403</v>
      </c>
      <c r="BX210">
        <v>0.49932015209129199</v>
      </c>
      <c r="BY210">
        <v>0.48135722433463701</v>
      </c>
      <c r="BZ210" s="15">
        <v>0.70364137800000004</v>
      </c>
      <c r="CA210" s="15">
        <v>0.67669582100000003</v>
      </c>
      <c r="CB210" s="15">
        <v>0.68072913199999996</v>
      </c>
      <c r="CC210" s="15">
        <v>0.93077723099999998</v>
      </c>
      <c r="CD210" s="15">
        <v>0.97057669300000005</v>
      </c>
      <c r="CE210" s="15">
        <v>0.64846068800000001</v>
      </c>
      <c r="CF210" s="15">
        <v>1.086642895</v>
      </c>
      <c r="CG210" s="10">
        <v>0.26848233300000002</v>
      </c>
      <c r="CH210" s="10">
        <v>42.874138010000003</v>
      </c>
      <c r="CI210" s="10">
        <v>44.814766929999998</v>
      </c>
      <c r="CJ210" s="10">
        <v>40.830355969999999</v>
      </c>
      <c r="CK210" s="10">
        <v>43.297518289999999</v>
      </c>
      <c r="CL210" s="10">
        <v>48.703036359999999</v>
      </c>
      <c r="CM210" s="10">
        <v>48.691968770000003</v>
      </c>
      <c r="CN210" s="10">
        <v>48.319361550000004</v>
      </c>
      <c r="CO210" s="10">
        <v>-5.739917063</v>
      </c>
      <c r="CP210" s="10">
        <v>-5.984235398</v>
      </c>
      <c r="CQ210" s="10">
        <v>-6.1096848369999996</v>
      </c>
      <c r="CR210" s="10">
        <v>-5.5301706069999996</v>
      </c>
      <c r="CS210" s="10">
        <v>-6.0695120310000004</v>
      </c>
      <c r="CT210" s="10">
        <v>-5.7698719130000002</v>
      </c>
      <c r="CU210" s="10">
        <v>-5.0436167190000001</v>
      </c>
    </row>
    <row r="211" spans="1:99" x14ac:dyDescent="0.25">
      <c r="A211" s="12" t="s">
        <v>994</v>
      </c>
      <c r="B211" s="12" t="s">
        <v>408</v>
      </c>
      <c r="C211" t="s">
        <v>392</v>
      </c>
      <c r="D211" t="s">
        <v>536</v>
      </c>
      <c r="E211" t="s">
        <v>1696</v>
      </c>
      <c r="F211" t="s">
        <v>224</v>
      </c>
      <c r="G211" t="s">
        <v>162</v>
      </c>
      <c r="H211" t="s">
        <v>160</v>
      </c>
      <c r="I211" t="s">
        <v>155</v>
      </c>
      <c r="J211" t="s">
        <v>155</v>
      </c>
      <c r="K211" s="10">
        <v>1.0764678889999999</v>
      </c>
      <c r="L211" s="10">
        <v>0.74432908099999995</v>
      </c>
      <c r="M211" s="10">
        <v>0.53959268400000004</v>
      </c>
      <c r="N211" s="10">
        <v>0.75565557000000005</v>
      </c>
      <c r="O211" s="10">
        <v>0.49475924199999999</v>
      </c>
      <c r="P211" s="10">
        <v>0.685671323</v>
      </c>
      <c r="Q211" s="10">
        <v>0.45152350400000002</v>
      </c>
      <c r="R211" s="10">
        <v>0.43539678500000001</v>
      </c>
      <c r="S211" s="10">
        <v>0.52133970900000004</v>
      </c>
      <c r="T211" s="10">
        <v>0.568329105</v>
      </c>
      <c r="U211" s="10">
        <v>0.579559457</v>
      </c>
      <c r="V211" s="10">
        <v>0.57482503100000004</v>
      </c>
      <c r="W211" s="10">
        <v>0.58755363000000005</v>
      </c>
      <c r="X211" s="10">
        <v>0.57350862300000005</v>
      </c>
      <c r="Y211" s="10">
        <v>0.59152278800000002</v>
      </c>
      <c r="Z211" s="10">
        <v>0.59886670500000005</v>
      </c>
      <c r="AA211" s="10">
        <v>0.264660269</v>
      </c>
      <c r="AB211" s="10">
        <v>0.23856164699999999</v>
      </c>
      <c r="AC211" s="10">
        <v>0.18253235700000001</v>
      </c>
      <c r="AD211" s="10">
        <v>0.15404651499999999</v>
      </c>
      <c r="AE211" s="10">
        <v>0.17637856499999999</v>
      </c>
      <c r="AF211" s="10">
        <v>0.14033147000000001</v>
      </c>
      <c r="AG211" s="10">
        <v>0.16960034700000001</v>
      </c>
      <c r="AH211" s="10">
        <v>0.13179370200000001</v>
      </c>
      <c r="AI211" s="10">
        <v>0.12649961600000001</v>
      </c>
      <c r="AJ211" s="10">
        <v>42.114488389999998</v>
      </c>
      <c r="AK211" s="10">
        <v>37.784740139999997</v>
      </c>
      <c r="AL211" s="10">
        <v>39.059591259999998</v>
      </c>
      <c r="AM211" s="10">
        <v>38.494994679999998</v>
      </c>
      <c r="AN211" s="10">
        <v>39.43629318</v>
      </c>
      <c r="AO211" s="10">
        <v>45.643648140000003</v>
      </c>
      <c r="AP211" s="10">
        <v>43.752084570000001</v>
      </c>
      <c r="AQ211" s="10">
        <v>46.556680729999997</v>
      </c>
      <c r="AR211" s="10">
        <v>-4.725503614</v>
      </c>
      <c r="AS211" s="10">
        <v>-6.7254116770000003</v>
      </c>
      <c r="AT211" s="10">
        <v>-6.4815938360000001</v>
      </c>
      <c r="AU211" s="10">
        <v>-6.075803981</v>
      </c>
      <c r="AV211" s="10">
        <v>-6.0646607909999997</v>
      </c>
      <c r="AW211" s="10">
        <v>-6.4133608720000002</v>
      </c>
      <c r="AX211" s="10">
        <v>-6.6738603090000002</v>
      </c>
      <c r="AY211" s="10">
        <v>-6.1764133640000001</v>
      </c>
      <c r="AZ211" s="10">
        <v>5.016383952</v>
      </c>
      <c r="BA211" s="10">
        <v>4.7060690530000002</v>
      </c>
      <c r="BB211" s="10">
        <v>4.8362321809999997</v>
      </c>
      <c r="BC211" s="10">
        <v>4.7568673810000002</v>
      </c>
      <c r="BD211" s="10">
        <v>4.5954825980000003</v>
      </c>
      <c r="BE211" s="10">
        <v>4.7041361290000001</v>
      </c>
      <c r="BF211" s="10">
        <v>4.5797475150000002</v>
      </c>
      <c r="BG211" s="10">
        <v>4.0668019219999998</v>
      </c>
      <c r="BH211" s="10">
        <v>-1.5604795920000001</v>
      </c>
      <c r="BI211" s="10">
        <v>-1.7648616850000001</v>
      </c>
      <c r="BJ211" s="10">
        <v>-1.9009302910000001</v>
      </c>
      <c r="BK211" s="10">
        <v>-1.81196362</v>
      </c>
      <c r="BL211" s="10">
        <v>-2.0019478839999998</v>
      </c>
      <c r="BM211" s="10">
        <v>-1.856903376</v>
      </c>
      <c r="BN211" s="10">
        <v>-2.061260044</v>
      </c>
      <c r="BO211" s="10">
        <v>-2.1455834309999999</v>
      </c>
      <c r="BP211" s="10">
        <f>VLOOKUP($B211,[1]PhiInxIrossOut_ggeffects!$A$1:$F$316,2,FALSE)</f>
        <v>1.20854354221382</v>
      </c>
      <c r="BQ211" s="10">
        <f>VLOOKUP($B211,[2]PhiInxICross_ggeffects!$A$1:$F$316,2,FALSE)</f>
        <v>1.4189530570632001</v>
      </c>
      <c r="BR211" s="10">
        <v>-0.13266555999999999</v>
      </c>
      <c r="BS211" s="10">
        <v>0.532048101</v>
      </c>
      <c r="BT211">
        <v>0.52851026615973296</v>
      </c>
      <c r="BU211">
        <v>0.53638935361220497</v>
      </c>
      <c r="BV211">
        <v>0.54032889733844103</v>
      </c>
      <c r="BW211">
        <v>0.55214752851714899</v>
      </c>
      <c r="BX211">
        <v>0.55608707224338505</v>
      </c>
      <c r="BY211">
        <v>0.56593593155897504</v>
      </c>
      <c r="BZ211" s="15">
        <v>1.1149669339999999</v>
      </c>
      <c r="CA211" s="15">
        <v>0.86518485700000003</v>
      </c>
      <c r="CB211" s="15">
        <v>0.85848666399999995</v>
      </c>
      <c r="CC211" s="15">
        <v>1.0693963369999999</v>
      </c>
      <c r="CD211" s="15">
        <v>1.0467005709999999</v>
      </c>
      <c r="CE211" s="15">
        <v>0.78360783700000003</v>
      </c>
      <c r="CF211" s="15">
        <v>1.125522141</v>
      </c>
      <c r="CG211" s="10">
        <v>0.22480325400000001</v>
      </c>
      <c r="CH211" s="10">
        <v>39.71261646</v>
      </c>
      <c r="CI211" s="10">
        <v>41.851569849999997</v>
      </c>
      <c r="CJ211" s="10">
        <v>41.444726439999997</v>
      </c>
      <c r="CK211" s="10">
        <v>40.764453520000004</v>
      </c>
      <c r="CL211" s="10">
        <v>40.387653999999998</v>
      </c>
      <c r="CM211" s="10">
        <v>43.034649559999998</v>
      </c>
      <c r="CN211" s="10">
        <v>41.394826180000003</v>
      </c>
      <c r="CO211" s="10">
        <v>-7.4160968189999998</v>
      </c>
      <c r="CP211" s="10">
        <v>-7.4605717409999999</v>
      </c>
      <c r="CQ211" s="10">
        <v>-7.1838363139999997</v>
      </c>
      <c r="CR211" s="10">
        <v>-7.1826189569999999</v>
      </c>
      <c r="CS211" s="10">
        <v>-6.8626337089999998</v>
      </c>
      <c r="CT211" s="10">
        <v>-7.7320775519999998</v>
      </c>
      <c r="CU211" s="10">
        <v>-6.3475881200000002</v>
      </c>
    </row>
    <row r="212" spans="1:99" x14ac:dyDescent="0.25">
      <c r="A212" s="12" t="s">
        <v>997</v>
      </c>
      <c r="B212" s="12" t="s">
        <v>409</v>
      </c>
      <c r="C212" t="s">
        <v>392</v>
      </c>
      <c r="D212" t="s">
        <v>536</v>
      </c>
      <c r="E212" t="s">
        <v>1696</v>
      </c>
      <c r="F212" t="s">
        <v>224</v>
      </c>
      <c r="G212" t="s">
        <v>166</v>
      </c>
      <c r="H212" t="s">
        <v>160</v>
      </c>
      <c r="I212" t="s">
        <v>155</v>
      </c>
      <c r="J212" t="s">
        <v>155</v>
      </c>
      <c r="K212" s="10">
        <v>1.0144398139999999</v>
      </c>
      <c r="L212" s="10">
        <v>0.72515320299999997</v>
      </c>
      <c r="M212" s="10">
        <v>0.78415662200000003</v>
      </c>
      <c r="N212" s="10">
        <v>0.71439092999999998</v>
      </c>
      <c r="O212" s="10">
        <v>0.634180674</v>
      </c>
      <c r="P212" s="10">
        <v>0.80830529600000001</v>
      </c>
      <c r="Q212" s="10">
        <v>0.66825560299999998</v>
      </c>
      <c r="R212" s="10">
        <v>3.844838518</v>
      </c>
      <c r="S212" s="10">
        <v>0.48991927600000001</v>
      </c>
      <c r="T212" s="10">
        <v>0.54488156600000004</v>
      </c>
      <c r="U212" s="10">
        <v>0.54675705500000005</v>
      </c>
      <c r="V212" s="10">
        <v>0.55201532399999997</v>
      </c>
      <c r="W212" s="10">
        <v>0.563043038</v>
      </c>
      <c r="X212" s="10">
        <v>0.55473851600000001</v>
      </c>
      <c r="Y212" s="10">
        <v>0.55861408099999998</v>
      </c>
      <c r="Z212" s="10">
        <v>0.52364850299999999</v>
      </c>
      <c r="AA212" s="10">
        <v>0.263058815</v>
      </c>
      <c r="AB212" s="10">
        <v>0.27178580899999999</v>
      </c>
      <c r="AC212" s="10">
        <v>0.20626370499999999</v>
      </c>
      <c r="AD212" s="10">
        <v>0.20741396500000001</v>
      </c>
      <c r="AE212" s="10">
        <v>0.198026125</v>
      </c>
      <c r="AF212" s="10">
        <v>0.18027006200000001</v>
      </c>
      <c r="AG212" s="10">
        <v>0.20166684900000001</v>
      </c>
      <c r="AH212" s="10">
        <v>0.182382767</v>
      </c>
      <c r="AI212" s="10">
        <v>0.34680167000000001</v>
      </c>
      <c r="AJ212" s="10">
        <v>38.05611691</v>
      </c>
      <c r="AK212" s="10">
        <v>35.292064580000002</v>
      </c>
      <c r="AL212" s="10">
        <v>34.627811129999998</v>
      </c>
      <c r="AM212" s="10">
        <v>36.808095680000001</v>
      </c>
      <c r="AN212" s="10">
        <v>37.339954859999999</v>
      </c>
      <c r="AO212" s="10">
        <v>31.722702609999999</v>
      </c>
      <c r="AP212" s="10">
        <v>34.839400650000002</v>
      </c>
      <c r="AQ212" s="10">
        <v>17.669909610000001</v>
      </c>
      <c r="AR212" s="10">
        <v>-4.520593066</v>
      </c>
      <c r="AS212" s="10">
        <v>-4.7009287469999999</v>
      </c>
      <c r="AT212" s="10">
        <v>-4.1033665780000002</v>
      </c>
      <c r="AU212" s="10">
        <v>-3.5074391469999999</v>
      </c>
      <c r="AV212" s="10">
        <v>-3.5559903130000001</v>
      </c>
      <c r="AW212" s="10">
        <v>-3.767614467</v>
      </c>
      <c r="AX212" s="10">
        <v>-4.0966518670000003</v>
      </c>
      <c r="AY212" s="10">
        <v>-3.6876410040000001</v>
      </c>
      <c r="AZ212" s="10">
        <v>4.9899336810000001</v>
      </c>
      <c r="BA212" s="10">
        <v>4.6892633149999998</v>
      </c>
      <c r="BB212" s="10">
        <v>4.8987060820000004</v>
      </c>
      <c r="BC212" s="10">
        <v>4.7594409549999996</v>
      </c>
      <c r="BD212" s="10">
        <v>4.5903298599999998</v>
      </c>
      <c r="BE212" s="10">
        <v>4.691381646</v>
      </c>
      <c r="BF212" s="10">
        <v>4.6187337429999999</v>
      </c>
      <c r="BG212" s="10">
        <v>4.0290523230000002</v>
      </c>
      <c r="BH212" s="10">
        <v>-1.371147613</v>
      </c>
      <c r="BI212" s="10">
        <v>-1.594057469</v>
      </c>
      <c r="BJ212" s="10">
        <v>-1.6117414409999999</v>
      </c>
      <c r="BK212" s="10">
        <v>-1.664255818</v>
      </c>
      <c r="BL212" s="10">
        <v>-1.7505344300000001</v>
      </c>
      <c r="BM212" s="10">
        <v>-1.6537862640000001</v>
      </c>
      <c r="BN212" s="10">
        <v>-1.7891239489999999</v>
      </c>
      <c r="BO212" s="10">
        <v>-1.4401893729999999</v>
      </c>
      <c r="BP212" s="10">
        <f>VLOOKUP($B212,[1]PhiInxIrossOut_ggeffects!$A$1:$F$316,2,FALSE)</f>
        <v>1.2041718343566801</v>
      </c>
      <c r="BQ212" s="10">
        <f>VLOOKUP($B212,[2]PhiInxICross_ggeffects!$A$1:$F$316,2,FALSE)</f>
        <v>1.26516527691105</v>
      </c>
      <c r="BR212" s="10">
        <v>-0.48986651199999998</v>
      </c>
      <c r="BS212" s="10">
        <v>0.53077722000000005</v>
      </c>
      <c r="BT212">
        <v>0.54977680608368795</v>
      </c>
      <c r="BU212">
        <v>0.54262775665402996</v>
      </c>
      <c r="BV212">
        <v>0.53905323193920096</v>
      </c>
      <c r="BW212">
        <v>0.52832965779471497</v>
      </c>
      <c r="BX212">
        <v>0.52475513307988597</v>
      </c>
      <c r="BY212">
        <v>0.51581882129281398</v>
      </c>
      <c r="BZ212" s="15">
        <v>0.72476126600000002</v>
      </c>
      <c r="CA212" s="15">
        <v>0.54662775900000005</v>
      </c>
      <c r="CB212" s="15">
        <v>0.72299639599999999</v>
      </c>
      <c r="CC212" s="15">
        <v>0.705072531</v>
      </c>
      <c r="CD212" s="15">
        <v>0.92667629399999996</v>
      </c>
      <c r="CE212" s="15">
        <v>0.584991076</v>
      </c>
      <c r="CF212" s="15">
        <v>1.0528427339999999</v>
      </c>
      <c r="CG212" s="10">
        <v>0.26984147200000003</v>
      </c>
      <c r="CH212" s="10">
        <v>43.041723249999997</v>
      </c>
      <c r="CI212" s="10">
        <v>43.728014229999999</v>
      </c>
      <c r="CJ212" s="10">
        <v>43.44222602</v>
      </c>
      <c r="CK212" s="10">
        <v>45.512739379999999</v>
      </c>
      <c r="CL212" s="10">
        <v>47.38447583</v>
      </c>
      <c r="CM212" s="10">
        <v>45.972258670000002</v>
      </c>
      <c r="CN212" s="10">
        <v>44.680147050000002</v>
      </c>
      <c r="CO212" s="10">
        <v>-5.1556116379999999</v>
      </c>
      <c r="CP212" s="10">
        <v>-5.7246755169999997</v>
      </c>
      <c r="CQ212" s="10">
        <v>-5.6465344809999998</v>
      </c>
      <c r="CR212" s="10">
        <v>-5.0982457830000003</v>
      </c>
      <c r="CS212" s="10">
        <v>-6.4407079200000004</v>
      </c>
      <c r="CT212" s="10">
        <v>-5.6639416550000004</v>
      </c>
      <c r="CU212" s="10">
        <v>-5.3323772009999999</v>
      </c>
    </row>
    <row r="213" spans="1:99" x14ac:dyDescent="0.25">
      <c r="A213" s="12" t="s">
        <v>1000</v>
      </c>
      <c r="B213" s="12" t="s">
        <v>410</v>
      </c>
      <c r="C213" t="s">
        <v>392</v>
      </c>
      <c r="D213" t="s">
        <v>536</v>
      </c>
      <c r="E213" t="s">
        <v>1696</v>
      </c>
      <c r="F213" t="s">
        <v>224</v>
      </c>
      <c r="G213" t="s">
        <v>204</v>
      </c>
      <c r="H213" t="s">
        <v>155</v>
      </c>
      <c r="I213" t="s">
        <v>155</v>
      </c>
      <c r="J213" t="s">
        <v>155</v>
      </c>
      <c r="K213" s="10">
        <v>0.58149318299999997</v>
      </c>
      <c r="L213" s="10">
        <v>0.83691543899999998</v>
      </c>
      <c r="M213" s="10">
        <v>0.74880770399999996</v>
      </c>
      <c r="N213" s="10">
        <v>0.73956521900000005</v>
      </c>
      <c r="O213" s="10">
        <v>0.66907401799999999</v>
      </c>
      <c r="P213" s="10">
        <v>0.554719411</v>
      </c>
      <c r="Q213" s="10">
        <v>0.57856832999999996</v>
      </c>
      <c r="R213" s="10">
        <v>0.43255969100000002</v>
      </c>
      <c r="S213" s="10">
        <v>0.54784854100000002</v>
      </c>
      <c r="T213" s="10">
        <v>0.56592290599999995</v>
      </c>
      <c r="U213" s="10">
        <v>0.56875514199999999</v>
      </c>
      <c r="V213" s="10">
        <v>0.58156108399999995</v>
      </c>
      <c r="W213" s="10">
        <v>0.58482851499999999</v>
      </c>
      <c r="X213" s="10">
        <v>0.56908262399999998</v>
      </c>
      <c r="Y213" s="10">
        <v>0.56285918899999998</v>
      </c>
      <c r="Z213" s="10">
        <v>0.59922444200000002</v>
      </c>
      <c r="AA213" s="10">
        <v>0.26593244300000002</v>
      </c>
      <c r="AB213" s="10">
        <v>0.175994652</v>
      </c>
      <c r="AC213" s="10">
        <v>0.189424975</v>
      </c>
      <c r="AD213" s="10">
        <v>0.17992476099999999</v>
      </c>
      <c r="AE213" s="10">
        <v>0.1682216</v>
      </c>
      <c r="AF213" s="10">
        <v>0.15833762600000001</v>
      </c>
      <c r="AG213" s="10">
        <v>0.15889653000000001</v>
      </c>
      <c r="AH213" s="10">
        <v>0.16670169700000001</v>
      </c>
      <c r="AI213" s="10">
        <v>0.125520145</v>
      </c>
      <c r="AJ213" s="10">
        <v>37.606653469999998</v>
      </c>
      <c r="AK213" s="10">
        <v>38.720810270000001</v>
      </c>
      <c r="AL213" s="10">
        <v>38.999904989999997</v>
      </c>
      <c r="AM213" s="10">
        <v>38.042246679999998</v>
      </c>
      <c r="AN213" s="10">
        <v>37.509563659999998</v>
      </c>
      <c r="AO213" s="10">
        <v>42.269141230000002</v>
      </c>
      <c r="AP213" s="10">
        <v>44.216480609999998</v>
      </c>
      <c r="AQ213" s="10">
        <v>42.107805069999998</v>
      </c>
      <c r="AR213" s="10">
        <v>-4.3504328250000004</v>
      </c>
      <c r="AS213" s="10">
        <v>-6.6134382309999999</v>
      </c>
      <c r="AT213" s="10">
        <v>-5.4321979230000004</v>
      </c>
      <c r="AU213" s="10">
        <v>-6.262302311</v>
      </c>
      <c r="AV213" s="10">
        <v>-5.9062584029999998</v>
      </c>
      <c r="AW213" s="10">
        <v>-6.3677144869999998</v>
      </c>
      <c r="AX213" s="10">
        <v>-6.3717492870000001</v>
      </c>
      <c r="AY213" s="10">
        <v>-6.6193763309999998</v>
      </c>
      <c r="AZ213" s="10">
        <v>4.9389307960000002</v>
      </c>
      <c r="BA213" s="10">
        <v>4.7411922720000002</v>
      </c>
      <c r="BB213" s="10">
        <v>4.9260799000000004</v>
      </c>
      <c r="BC213" s="10">
        <v>4.7328463410000001</v>
      </c>
      <c r="BD213" s="10">
        <v>4.5987049259999999</v>
      </c>
      <c r="BE213" s="10">
        <v>4.7616298349999999</v>
      </c>
      <c r="BF213" s="10">
        <v>4.6159031370000001</v>
      </c>
      <c r="BG213" s="10">
        <v>4.0644823780000001</v>
      </c>
      <c r="BH213" s="10">
        <v>-1.7873858309999999</v>
      </c>
      <c r="BI213" s="10">
        <v>-1.759482727</v>
      </c>
      <c r="BJ213" s="10">
        <v>-1.7847558690000001</v>
      </c>
      <c r="BK213" s="10">
        <v>-1.8437216839999999</v>
      </c>
      <c r="BL213" s="10">
        <v>-1.9139128889999999</v>
      </c>
      <c r="BM213" s="10">
        <v>-1.9118341169999999</v>
      </c>
      <c r="BN213" s="10">
        <v>-1.928063946</v>
      </c>
      <c r="BO213" s="10">
        <v>-2.1518435299999998</v>
      </c>
      <c r="BP213" s="10">
        <f>VLOOKUP($B213,[1]PhiInxIrossOut_ggeffects!$A$1:$F$316,2,FALSE)</f>
        <v>1.1747783144995301</v>
      </c>
      <c r="BQ213" s="10">
        <f>VLOOKUP($B213,[2]PhiInxICross_ggeffects!$A$1:$F$316,2,FALSE)</f>
        <v>1.4134395655006999</v>
      </c>
      <c r="BR213" s="10">
        <v>-0.19414835499999999</v>
      </c>
      <c r="BS213" s="10">
        <v>0.53110518900000003</v>
      </c>
      <c r="BT213">
        <v>0.54465285171106403</v>
      </c>
      <c r="BU213">
        <v>0.54118593155897299</v>
      </c>
      <c r="BV213">
        <v>0.53945247148292796</v>
      </c>
      <c r="BW213">
        <v>0.53425209125479101</v>
      </c>
      <c r="BX213">
        <v>0.53251863117874598</v>
      </c>
      <c r="BY213">
        <v>0.52818498098863198</v>
      </c>
      <c r="BZ213" s="15">
        <v>0.91227624399999996</v>
      </c>
      <c r="CA213" s="15">
        <v>0.82914810800000005</v>
      </c>
      <c r="CB213" s="15">
        <v>0.87358237500000002</v>
      </c>
      <c r="CC213" s="15">
        <v>1.016315436</v>
      </c>
      <c r="CD213" s="15">
        <v>0.94122468000000004</v>
      </c>
      <c r="CE213" s="15">
        <v>0.93821309799999997</v>
      </c>
      <c r="CF213" s="15">
        <v>1.0178368229999999</v>
      </c>
      <c r="CG213" s="10">
        <v>0.23993937100000001</v>
      </c>
      <c r="CH213" s="10">
        <v>39.563725339999998</v>
      </c>
      <c r="CI213" s="10">
        <v>38.7793244</v>
      </c>
      <c r="CJ213" s="10">
        <v>37.844474259999998</v>
      </c>
      <c r="CK213" s="10">
        <v>39.08820635</v>
      </c>
      <c r="CL213" s="10">
        <v>45.552313519999998</v>
      </c>
      <c r="CM213" s="10">
        <v>39.169106190000001</v>
      </c>
      <c r="CN213" s="10">
        <v>44.95486038</v>
      </c>
      <c r="CO213" s="10">
        <v>-6.0315434650000004</v>
      </c>
      <c r="CP213" s="10">
        <v>-5.8124748869999996</v>
      </c>
      <c r="CQ213" s="10">
        <v>-5.362125496</v>
      </c>
      <c r="CR213" s="10">
        <v>-5.9067304580000002</v>
      </c>
      <c r="CS213" s="10">
        <v>-5.900249563</v>
      </c>
      <c r="CT213" s="10">
        <v>-5.8379234970000002</v>
      </c>
      <c r="CU213" s="10">
        <v>-4.6307950929999997</v>
      </c>
    </row>
    <row r="214" spans="1:99" x14ac:dyDescent="0.25">
      <c r="A214" s="12" t="s">
        <v>1003</v>
      </c>
      <c r="B214" s="12" t="s">
        <v>411</v>
      </c>
      <c r="C214" t="s">
        <v>392</v>
      </c>
      <c r="D214" t="s">
        <v>536</v>
      </c>
      <c r="E214" t="s">
        <v>1696</v>
      </c>
      <c r="F214" t="s">
        <v>224</v>
      </c>
      <c r="G214" t="s">
        <v>204</v>
      </c>
      <c r="H214" t="s">
        <v>158</v>
      </c>
      <c r="I214" t="s">
        <v>155</v>
      </c>
      <c r="J214" t="s">
        <v>155</v>
      </c>
      <c r="K214" s="10">
        <v>1.501283309</v>
      </c>
      <c r="L214" s="10">
        <v>0.64519906999999999</v>
      </c>
      <c r="M214" s="10">
        <v>0.49568457700000002</v>
      </c>
      <c r="N214" s="10">
        <v>0.85399908899999999</v>
      </c>
      <c r="O214" s="10">
        <v>0.52816180199999996</v>
      </c>
      <c r="P214" s="10">
        <v>0.61834912900000005</v>
      </c>
      <c r="Q214" s="10">
        <v>0.59227744599999999</v>
      </c>
      <c r="R214" s="10">
        <v>0.40385838499999999</v>
      </c>
      <c r="S214" s="10">
        <v>0.51603027899999998</v>
      </c>
      <c r="T214" s="10">
        <v>0.57598891699999999</v>
      </c>
      <c r="U214" s="10">
        <v>0.58466794200000005</v>
      </c>
      <c r="V214" s="10">
        <v>0.57451194800000005</v>
      </c>
      <c r="W214" s="10">
        <v>0.58734685200000003</v>
      </c>
      <c r="X214" s="10">
        <v>0.58063690899999998</v>
      </c>
      <c r="Y214" s="10">
        <v>0.58568183100000004</v>
      </c>
      <c r="Z214" s="10">
        <v>0.60131755799999997</v>
      </c>
      <c r="AA214" s="10">
        <v>0.25980828700000003</v>
      </c>
      <c r="AB214" s="10">
        <v>0.270059938</v>
      </c>
      <c r="AC214" s="10">
        <v>0.17235487999999999</v>
      </c>
      <c r="AD214" s="10">
        <v>0.14826814699999999</v>
      </c>
      <c r="AE214" s="10">
        <v>0.18634437600000001</v>
      </c>
      <c r="AF214" s="10">
        <v>0.146129704</v>
      </c>
      <c r="AG214" s="10">
        <v>0.16011746600000001</v>
      </c>
      <c r="AH214" s="10">
        <v>0.151483858</v>
      </c>
      <c r="AI214" s="10">
        <v>0.123499633</v>
      </c>
      <c r="AJ214" s="10">
        <v>36.454449359999998</v>
      </c>
      <c r="AK214" s="10">
        <v>40.162813610000001</v>
      </c>
      <c r="AL214" s="10">
        <v>39.023610570000002</v>
      </c>
      <c r="AM214" s="10">
        <v>41.053221450000002</v>
      </c>
      <c r="AN214" s="10">
        <v>43.566766889999997</v>
      </c>
      <c r="AO214" s="10">
        <v>45.4831979</v>
      </c>
      <c r="AP214" s="10">
        <v>44.646349989999997</v>
      </c>
      <c r="AQ214" s="10">
        <v>45.636311139999997</v>
      </c>
      <c r="AR214" s="10">
        <v>-4.9256767979999996</v>
      </c>
      <c r="AS214" s="10">
        <v>-6.7862980329999996</v>
      </c>
      <c r="AT214" s="10">
        <v>-6.3656080279999996</v>
      </c>
      <c r="AU214" s="10">
        <v>-7.3062575179999998</v>
      </c>
      <c r="AV214" s="10">
        <v>-5.7364283880000002</v>
      </c>
      <c r="AW214" s="10">
        <v>-6.3216949869999999</v>
      </c>
      <c r="AX214" s="10">
        <v>-6.5799835209999999</v>
      </c>
      <c r="AY214" s="10">
        <v>-6.2151906989999999</v>
      </c>
      <c r="AZ214" s="10">
        <v>5.0064737399999997</v>
      </c>
      <c r="BA214" s="10">
        <v>4.711973951</v>
      </c>
      <c r="BB214" s="10">
        <v>4.8423937969999997</v>
      </c>
      <c r="BC214" s="10">
        <v>4.8171113080000003</v>
      </c>
      <c r="BD214" s="10">
        <v>4.6081921560000003</v>
      </c>
      <c r="BE214" s="10">
        <v>4.7582408750000003</v>
      </c>
      <c r="BF214" s="10">
        <v>4.5941239569999999</v>
      </c>
      <c r="BG214" s="10">
        <v>4.0886678139999999</v>
      </c>
      <c r="BH214" s="10">
        <v>-1.4830228679999999</v>
      </c>
      <c r="BI214" s="10">
        <v>-1.8054008340000001</v>
      </c>
      <c r="BJ214" s="10">
        <v>-1.9337216260000001</v>
      </c>
      <c r="BK214" s="10">
        <v>-1.777751125</v>
      </c>
      <c r="BL214" s="10">
        <v>-1.9808656570000001</v>
      </c>
      <c r="BM214" s="10">
        <v>-1.894879803</v>
      </c>
      <c r="BN214" s="10">
        <v>-1.9552090580000001</v>
      </c>
      <c r="BO214" s="10">
        <v>-2.1776945400000001</v>
      </c>
      <c r="BP214" s="10">
        <f>VLOOKUP($B214,[1]PhiInxIrossOut_ggeffects!$A$1:$F$316,2,FALSE)</f>
        <v>1.15846953421382</v>
      </c>
      <c r="BQ214" s="10">
        <f>VLOOKUP($B214,[2]PhiInxICross_ggeffects!$A$1:$F$316,2,FALSE)</f>
        <v>1.4334087521257</v>
      </c>
      <c r="BR214" s="10">
        <v>-0.146482635</v>
      </c>
      <c r="BS214" s="10">
        <v>0.52921936599999997</v>
      </c>
      <c r="BT214">
        <v>0.55908403041828802</v>
      </c>
      <c r="BU214">
        <v>0.54253878327000005</v>
      </c>
      <c r="BV214">
        <v>0.534266159695856</v>
      </c>
      <c r="BW214">
        <v>0.50944828897342198</v>
      </c>
      <c r="BX214">
        <v>0.50117566539927705</v>
      </c>
      <c r="BY214">
        <v>0.48049410646391599</v>
      </c>
      <c r="BZ214" s="15">
        <v>1.018086861</v>
      </c>
      <c r="CA214" s="15">
        <v>0.73484774200000003</v>
      </c>
      <c r="CB214" s="15">
        <v>1.0668231850000001</v>
      </c>
      <c r="CC214" s="15">
        <v>0.82069704700000001</v>
      </c>
      <c r="CD214" s="15">
        <v>1.0006373239999999</v>
      </c>
      <c r="CE214" s="15">
        <v>0.79625222900000003</v>
      </c>
      <c r="CF214" s="15">
        <v>1.5604827729999999</v>
      </c>
      <c r="CG214" s="10">
        <v>0.232604589</v>
      </c>
      <c r="CH214" s="10">
        <v>43.664852799999998</v>
      </c>
      <c r="CI214" s="10">
        <v>44.760670949999998</v>
      </c>
      <c r="CJ214" s="10">
        <v>38.478786810000003</v>
      </c>
      <c r="CK214" s="10">
        <v>44.451398679999997</v>
      </c>
      <c r="CL214" s="10">
        <v>47.180824110000003</v>
      </c>
      <c r="CM214" s="10">
        <v>44.130498279999998</v>
      </c>
      <c r="CN214" s="10">
        <v>39.690951409999997</v>
      </c>
      <c r="CO214" s="10">
        <v>-6.976498748</v>
      </c>
      <c r="CP214" s="10">
        <v>-7.7354138680000002</v>
      </c>
      <c r="CQ214" s="10">
        <v>-7.1851427709999998</v>
      </c>
      <c r="CR214" s="10">
        <v>-7.1277194540000002</v>
      </c>
      <c r="CS214" s="10">
        <v>-6.6216300280000002</v>
      </c>
      <c r="CT214" s="10">
        <v>-7.4423620389999998</v>
      </c>
      <c r="CU214" s="10">
        <v>-5.8855076650000004</v>
      </c>
    </row>
    <row r="215" spans="1:99" x14ac:dyDescent="0.25">
      <c r="A215" s="12" t="s">
        <v>1006</v>
      </c>
      <c r="B215" s="12" t="s">
        <v>412</v>
      </c>
      <c r="C215" t="s">
        <v>392</v>
      </c>
      <c r="D215" t="s">
        <v>536</v>
      </c>
      <c r="E215" t="s">
        <v>1696</v>
      </c>
      <c r="F215" t="s">
        <v>224</v>
      </c>
      <c r="G215" t="s">
        <v>204</v>
      </c>
      <c r="H215" t="s">
        <v>160</v>
      </c>
      <c r="I215" t="s">
        <v>155</v>
      </c>
      <c r="J215" t="s">
        <v>155</v>
      </c>
      <c r="K215" s="10">
        <v>0.76807752900000004</v>
      </c>
      <c r="L215" s="10">
        <v>0.81763252500000005</v>
      </c>
      <c r="M215" s="10">
        <v>0.54795516799999999</v>
      </c>
      <c r="N215" s="10">
        <v>0.94691300199999995</v>
      </c>
      <c r="O215" s="10">
        <v>0.56850446099999996</v>
      </c>
      <c r="P215" s="10">
        <v>0.80536116700000004</v>
      </c>
      <c r="Q215" s="10">
        <v>0.452817584</v>
      </c>
      <c r="R215" s="10">
        <v>0.46673158100000001</v>
      </c>
      <c r="S215" s="10">
        <v>0.52259012900000001</v>
      </c>
      <c r="T215" s="10">
        <v>0.56415795599999996</v>
      </c>
      <c r="U215" s="10">
        <v>0.58187292899999998</v>
      </c>
      <c r="V215" s="10">
        <v>0.57256737700000004</v>
      </c>
      <c r="W215" s="10">
        <v>0.58827252299999999</v>
      </c>
      <c r="X215" s="10">
        <v>0.57539687399999995</v>
      </c>
      <c r="Y215" s="10">
        <v>0.58894621800000002</v>
      </c>
      <c r="Z215" s="10">
        <v>0.59873515600000005</v>
      </c>
      <c r="AA215" s="10">
        <v>0.26275750199999998</v>
      </c>
      <c r="AB215" s="10">
        <v>0.209273128</v>
      </c>
      <c r="AC215" s="10">
        <v>0.19075202799999999</v>
      </c>
      <c r="AD215" s="10">
        <v>0.15369950099999999</v>
      </c>
      <c r="AE215" s="10">
        <v>0.18714508899999999</v>
      </c>
      <c r="AF215" s="10">
        <v>0.147625014</v>
      </c>
      <c r="AG215" s="10">
        <v>0.177820019</v>
      </c>
      <c r="AH215" s="10">
        <v>0.13376200799999999</v>
      </c>
      <c r="AI215" s="10">
        <v>0.13032017900000001</v>
      </c>
      <c r="AJ215" s="10">
        <v>37.764474329999999</v>
      </c>
      <c r="AK215" s="10">
        <v>34.656492980000003</v>
      </c>
      <c r="AL215" s="10">
        <v>34.519597359999999</v>
      </c>
      <c r="AM215" s="10">
        <v>29.058106670000001</v>
      </c>
      <c r="AN215" s="10">
        <v>36.651975030000003</v>
      </c>
      <c r="AO215" s="10">
        <v>38.473416129999997</v>
      </c>
      <c r="AP215" s="10">
        <v>39.225192730000003</v>
      </c>
      <c r="AQ215" s="10">
        <v>41.201083730000001</v>
      </c>
      <c r="AR215" s="10">
        <v>-5.4218745139999998</v>
      </c>
      <c r="AS215" s="10">
        <v>-6.827049927</v>
      </c>
      <c r="AT215" s="10">
        <v>-6.5522794580000001</v>
      </c>
      <c r="AU215" s="10">
        <v>-6.3056745489999999</v>
      </c>
      <c r="AV215" s="10">
        <v>-5.7373840449999998</v>
      </c>
      <c r="AW215" s="10">
        <v>-6.3889777060000004</v>
      </c>
      <c r="AX215" s="10">
        <v>-6.9214180939999999</v>
      </c>
      <c r="AY215" s="10">
        <v>-6.4704000920000002</v>
      </c>
      <c r="AZ215" s="10">
        <v>5.0104457260000004</v>
      </c>
      <c r="BA215" s="10">
        <v>4.7508975920000003</v>
      </c>
      <c r="BB215" s="10">
        <v>4.8369935000000002</v>
      </c>
      <c r="BC215" s="10">
        <v>4.8078611630000001</v>
      </c>
      <c r="BD215" s="10">
        <v>4.6174418810000004</v>
      </c>
      <c r="BE215" s="10">
        <v>4.8054453529999996</v>
      </c>
      <c r="BF215" s="10">
        <v>4.6082985040000004</v>
      </c>
      <c r="BG215" s="10">
        <v>4.0938573390000004</v>
      </c>
      <c r="BH215" s="10">
        <v>-1.6488711979999999</v>
      </c>
      <c r="BI215" s="10">
        <v>-1.743241144</v>
      </c>
      <c r="BJ215" s="10">
        <v>-1.897824263</v>
      </c>
      <c r="BK215" s="10">
        <v>-1.7902712810000001</v>
      </c>
      <c r="BL215" s="10">
        <v>-1.9666329789999999</v>
      </c>
      <c r="BM215" s="10">
        <v>-1.8238804529999999</v>
      </c>
      <c r="BN215" s="10">
        <v>-2.0468623180000001</v>
      </c>
      <c r="BO215" s="10">
        <v>-2.1162507650000002</v>
      </c>
      <c r="BP215" s="10">
        <f>VLOOKUP($B215,[1]PhiInxIrossOut_ggeffects!$A$1:$F$316,2,FALSE)</f>
        <v>1.2130904756423899</v>
      </c>
      <c r="BQ215" s="10">
        <f>VLOOKUP($B215,[2]PhiInxICross_ggeffects!$A$1:$F$316,2,FALSE)</f>
        <v>1.4103270205631999</v>
      </c>
      <c r="BR215" s="10">
        <v>-0.60921303199999999</v>
      </c>
      <c r="BS215" s="10">
        <v>0.53180212400000004</v>
      </c>
      <c r="BT215">
        <v>0.55976197718634901</v>
      </c>
      <c r="BU215">
        <v>0.55012091254756601</v>
      </c>
      <c r="BV215">
        <v>0.54530038022817495</v>
      </c>
      <c r="BW215">
        <v>0.53083878327</v>
      </c>
      <c r="BX215">
        <v>0.52601825095060895</v>
      </c>
      <c r="BY215">
        <v>0.51396692015212997</v>
      </c>
      <c r="BZ215" s="15">
        <v>0.90635865599999998</v>
      </c>
      <c r="CA215" s="15">
        <v>0.64994829700000001</v>
      </c>
      <c r="CB215" s="15">
        <v>0.67670714499999995</v>
      </c>
      <c r="CC215" s="15">
        <v>0.73990082499999998</v>
      </c>
      <c r="CD215" s="15">
        <v>0.53634765500000003</v>
      </c>
      <c r="CE215" s="15">
        <v>0.58352163499999998</v>
      </c>
      <c r="CF215" s="15">
        <v>1.2600063539999999</v>
      </c>
      <c r="CG215" s="10">
        <v>0.27029948300000001</v>
      </c>
      <c r="CH215" s="10">
        <v>38.145336759999999</v>
      </c>
      <c r="CI215" s="10">
        <v>39.122675350000002</v>
      </c>
      <c r="CJ215" s="10">
        <v>36.503354960000003</v>
      </c>
      <c r="CK215" s="10">
        <v>40.031682019999998</v>
      </c>
      <c r="CL215" s="10">
        <v>40.891190940000001</v>
      </c>
      <c r="CM215" s="10">
        <v>40.470596180000001</v>
      </c>
      <c r="CN215" s="10">
        <v>42.465004489999998</v>
      </c>
      <c r="CO215" s="10">
        <v>-4.6737002619999997</v>
      </c>
      <c r="CP215" s="10">
        <v>-5.3064642290000004</v>
      </c>
      <c r="CQ215" s="10">
        <v>-5.761655298</v>
      </c>
      <c r="CR215" s="10">
        <v>-4.8898700770000003</v>
      </c>
      <c r="CS215" s="10">
        <v>-5.9775318630000003</v>
      </c>
      <c r="CT215" s="10">
        <v>-5.2032636419999996</v>
      </c>
      <c r="CU215" s="10">
        <v>-5.0852818339999999</v>
      </c>
    </row>
    <row r="216" spans="1:99" x14ac:dyDescent="0.25">
      <c r="A216" s="12" t="s">
        <v>1009</v>
      </c>
      <c r="B216" s="12" t="s">
        <v>413</v>
      </c>
      <c r="C216" t="s">
        <v>392</v>
      </c>
      <c r="D216" t="s">
        <v>536</v>
      </c>
      <c r="E216" t="s">
        <v>1697</v>
      </c>
      <c r="F216" t="s">
        <v>414</v>
      </c>
      <c r="G216" t="s">
        <v>154</v>
      </c>
      <c r="H216" t="s">
        <v>155</v>
      </c>
      <c r="I216" t="s">
        <v>155</v>
      </c>
      <c r="J216" t="s">
        <v>155</v>
      </c>
      <c r="K216" s="10">
        <v>0.76240846299999998</v>
      </c>
      <c r="L216" s="10">
        <v>0.87867152000000004</v>
      </c>
      <c r="M216" s="10">
        <v>0.64742860800000002</v>
      </c>
      <c r="N216" s="10">
        <v>1.08923864</v>
      </c>
      <c r="O216" s="10">
        <v>0.61187244699999999</v>
      </c>
      <c r="P216" s="10">
        <v>0.71884723299999997</v>
      </c>
      <c r="Q216" s="10">
        <v>0.52313385899999998</v>
      </c>
      <c r="R216" s="10">
        <v>0.45531943699999999</v>
      </c>
      <c r="S216" s="10">
        <v>0.54565162899999997</v>
      </c>
      <c r="T216" s="10">
        <v>0.57265563500000005</v>
      </c>
      <c r="U216" s="10">
        <v>0.587819282</v>
      </c>
      <c r="V216" s="10">
        <v>0.57574979299999995</v>
      </c>
      <c r="W216" s="10">
        <v>0.596344981</v>
      </c>
      <c r="X216" s="10">
        <v>0.58527652200000002</v>
      </c>
      <c r="Y216" s="10">
        <v>0.59755020199999997</v>
      </c>
      <c r="Z216" s="10">
        <v>0.60563825599999999</v>
      </c>
      <c r="AA216" s="10">
        <v>0.25077332400000002</v>
      </c>
      <c r="AB216" s="10">
        <v>0.19824457100000001</v>
      </c>
      <c r="AC216" s="10">
        <v>0.194773054</v>
      </c>
      <c r="AD216" s="10">
        <v>0.16327729599999999</v>
      </c>
      <c r="AE216" s="10">
        <v>0.19996433199999999</v>
      </c>
      <c r="AF216" s="10">
        <v>0.15048837900000001</v>
      </c>
      <c r="AG216" s="10">
        <v>0.168643718</v>
      </c>
      <c r="AH216" s="10">
        <v>0.139866822</v>
      </c>
      <c r="AI216" s="10">
        <v>0.12947903199999999</v>
      </c>
      <c r="AJ216" s="10">
        <v>33.790250530000002</v>
      </c>
      <c r="AK216" s="10">
        <v>33.934855050000003</v>
      </c>
      <c r="AL216" s="10">
        <v>33.113376899999999</v>
      </c>
      <c r="AM216" s="10">
        <v>36.135468670000002</v>
      </c>
      <c r="AN216" s="10">
        <v>33.119945690000002</v>
      </c>
      <c r="AO216" s="10">
        <v>36.215561909999998</v>
      </c>
      <c r="AP216" s="10">
        <v>37.009920200000003</v>
      </c>
      <c r="AQ216" s="10">
        <v>37.859034219999998</v>
      </c>
      <c r="AR216" s="10">
        <v>-4.0080296830000002</v>
      </c>
      <c r="AS216" s="10">
        <v>-5.9261343709999998</v>
      </c>
      <c r="AT216" s="10">
        <v>-7.1149810550000003</v>
      </c>
      <c r="AU216" s="10">
        <v>-5.506460487</v>
      </c>
      <c r="AV216" s="10">
        <v>-6.167431519</v>
      </c>
      <c r="AW216" s="10">
        <v>-6.2972522980000001</v>
      </c>
      <c r="AX216" s="10">
        <v>-5.8237322560000004</v>
      </c>
      <c r="AY216" s="10">
        <v>-6.405205509</v>
      </c>
      <c r="AZ216" s="10">
        <v>5.0210661380000001</v>
      </c>
      <c r="BA216" s="10">
        <v>4.7355712609999996</v>
      </c>
      <c r="BB216" s="10">
        <v>4.885710853</v>
      </c>
      <c r="BC216" s="10">
        <v>4.8469536939999998</v>
      </c>
      <c r="BD216" s="10">
        <v>4.5989644519999997</v>
      </c>
      <c r="BE216" s="10">
        <v>4.7828715969999998</v>
      </c>
      <c r="BF216" s="10">
        <v>4.6114854459999997</v>
      </c>
      <c r="BG216" s="10">
        <v>4.0965907919999998</v>
      </c>
      <c r="BH216" s="10">
        <v>-1.6715323360000001</v>
      </c>
      <c r="BI216" s="10">
        <v>-1.703690865</v>
      </c>
      <c r="BJ216" s="10">
        <v>-1.8440430290000001</v>
      </c>
      <c r="BK216" s="10">
        <v>-1.739931898</v>
      </c>
      <c r="BL216" s="10">
        <v>-1.9339874640000001</v>
      </c>
      <c r="BM216" s="10">
        <v>-1.84921928</v>
      </c>
      <c r="BN216" s="10">
        <v>-1.998903645</v>
      </c>
      <c r="BO216" s="10">
        <v>-2.1131482739999998</v>
      </c>
      <c r="BP216" s="10">
        <f>VLOOKUP($B216,[1]PhiInxIrossOut_ggeffects!$A$1:$F$316,2,FALSE)</f>
        <v>1.2466541184995299</v>
      </c>
      <c r="BQ216" s="10">
        <f>VLOOKUP($B216,[2]PhiInxICross_ggeffects!$A$1:$F$316,2,FALSE)</f>
        <v>1.4945292903756999</v>
      </c>
      <c r="BR216" s="10">
        <v>-0.42059808199999998</v>
      </c>
      <c r="BS216" s="10">
        <v>0.533592289</v>
      </c>
      <c r="BT216">
        <v>0.55443003802285296</v>
      </c>
      <c r="BU216">
        <v>0.55269847908749004</v>
      </c>
      <c r="BV216">
        <v>0.55183269961980996</v>
      </c>
      <c r="BW216">
        <v>0.54923536121676797</v>
      </c>
      <c r="BX216">
        <v>0.54836958174908701</v>
      </c>
      <c r="BY216">
        <v>0.54620513307988305</v>
      </c>
      <c r="BZ216" s="15">
        <v>0.85050627700000003</v>
      </c>
      <c r="CA216" s="15">
        <v>0.81914186600000005</v>
      </c>
      <c r="CB216" s="15">
        <v>0.64768352500000004</v>
      </c>
      <c r="CC216" s="15">
        <v>0.72981515200000002</v>
      </c>
      <c r="CD216" s="15">
        <v>0.97540698199999998</v>
      </c>
      <c r="CE216" s="15">
        <v>0.62804037999999995</v>
      </c>
      <c r="CF216" s="15">
        <v>0.85253940699999997</v>
      </c>
      <c r="CG216" s="10">
        <v>0.26157993299999999</v>
      </c>
      <c r="CH216" s="10">
        <v>38.479729200000001</v>
      </c>
      <c r="CI216" s="10">
        <v>36.461595459999998</v>
      </c>
      <c r="CJ216" s="10">
        <v>35.707040300000003</v>
      </c>
      <c r="CK216" s="10">
        <v>38.913412039999997</v>
      </c>
      <c r="CL216" s="10">
        <v>42.34341225</v>
      </c>
      <c r="CM216" s="10">
        <v>40.037447120000003</v>
      </c>
      <c r="CN216" s="10">
        <v>42.704098139999999</v>
      </c>
      <c r="CO216" s="10">
        <v>-6.3176259559999997</v>
      </c>
      <c r="CP216" s="10">
        <v>-6.5706874400000004</v>
      </c>
      <c r="CQ216" s="10">
        <v>-6.402616868</v>
      </c>
      <c r="CR216" s="10">
        <v>-6.2590110799999996</v>
      </c>
      <c r="CS216" s="10">
        <v>-6.6522170090000001</v>
      </c>
      <c r="CT216" s="10">
        <v>-6.5561673669999996</v>
      </c>
      <c r="CU216" s="10">
        <v>-6.2808088719999997</v>
      </c>
    </row>
    <row r="217" spans="1:99" x14ac:dyDescent="0.25">
      <c r="A217" s="12" t="s">
        <v>1012</v>
      </c>
      <c r="B217" s="12" t="s">
        <v>415</v>
      </c>
      <c r="C217" t="s">
        <v>392</v>
      </c>
      <c r="D217" t="s">
        <v>536</v>
      </c>
      <c r="E217" t="s">
        <v>1697</v>
      </c>
      <c r="F217" t="s">
        <v>414</v>
      </c>
      <c r="G217" t="s">
        <v>154</v>
      </c>
      <c r="H217" t="s">
        <v>158</v>
      </c>
      <c r="I217" t="s">
        <v>155</v>
      </c>
      <c r="J217" t="s">
        <v>155</v>
      </c>
      <c r="K217" s="10">
        <v>0.94300368999999995</v>
      </c>
      <c r="L217" s="10">
        <v>0.63074476700000004</v>
      </c>
      <c r="M217" s="10">
        <v>0.59653361100000002</v>
      </c>
      <c r="N217" s="10">
        <v>0.81524714899999995</v>
      </c>
      <c r="O217" s="10">
        <v>0.52651898100000005</v>
      </c>
      <c r="P217" s="10">
        <v>0.56546038099999996</v>
      </c>
      <c r="Q217" s="10">
        <v>0.66729750899999996</v>
      </c>
      <c r="R217" s="10">
        <v>0.427838528</v>
      </c>
      <c r="S217" s="10">
        <v>0.51227669899999995</v>
      </c>
      <c r="T217" s="10">
        <v>0.57436144200000006</v>
      </c>
      <c r="U217" s="10">
        <v>0.57825673099999997</v>
      </c>
      <c r="V217" s="10">
        <v>0.57501057799999999</v>
      </c>
      <c r="W217" s="10">
        <v>0.59231030299999998</v>
      </c>
      <c r="X217" s="10">
        <v>0.58868321300000004</v>
      </c>
      <c r="Y217" s="10">
        <v>0.58221948300000004</v>
      </c>
      <c r="Z217" s="10">
        <v>0.59735136799999999</v>
      </c>
      <c r="AA217" s="10">
        <v>0.26685477899999999</v>
      </c>
      <c r="AB217" s="10">
        <v>0.23968864000000001</v>
      </c>
      <c r="AC217" s="10">
        <v>0.167683638</v>
      </c>
      <c r="AD217" s="10">
        <v>0.16003568100000001</v>
      </c>
      <c r="AE217" s="10">
        <v>0.17889474999999999</v>
      </c>
      <c r="AF217" s="10">
        <v>0.13960620600000001</v>
      </c>
      <c r="AG217" s="10">
        <v>0.146648007</v>
      </c>
      <c r="AH217" s="10">
        <v>0.15209927200000001</v>
      </c>
      <c r="AI217" s="10">
        <v>0.12600588500000001</v>
      </c>
      <c r="AJ217" s="10">
        <v>33.51749478</v>
      </c>
      <c r="AK217" s="10">
        <v>35.29985653</v>
      </c>
      <c r="AL217" s="10">
        <v>32.359120529999998</v>
      </c>
      <c r="AM217" s="10">
        <v>33.08835217</v>
      </c>
      <c r="AN217" s="10">
        <v>34.396508279999999</v>
      </c>
      <c r="AO217" s="10">
        <v>36.067275709999997</v>
      </c>
      <c r="AP217" s="10">
        <v>38.57603898</v>
      </c>
      <c r="AQ217" s="10">
        <v>42.800897499999998</v>
      </c>
      <c r="AR217" s="10">
        <v>-3.0620926009999998</v>
      </c>
      <c r="AS217" s="10">
        <v>-4.3699883249999996</v>
      </c>
      <c r="AT217" s="10">
        <v>-2.8924871429999999</v>
      </c>
      <c r="AU217" s="10">
        <v>-2.4402683449999998</v>
      </c>
      <c r="AV217" s="10">
        <v>-3.328962288</v>
      </c>
      <c r="AW217" s="10">
        <v>-3.7196695069999999</v>
      </c>
      <c r="AX217" s="10">
        <v>-3.5859375509999998</v>
      </c>
      <c r="AY217" s="10">
        <v>-3.122344966</v>
      </c>
      <c r="AZ217" s="10">
        <v>4.9671990629999998</v>
      </c>
      <c r="BA217" s="10">
        <v>4.6723287659999997</v>
      </c>
      <c r="BB217" s="10">
        <v>4.8521234910000004</v>
      </c>
      <c r="BC217" s="10">
        <v>4.7263845880000002</v>
      </c>
      <c r="BD217" s="10">
        <v>4.5435836600000004</v>
      </c>
      <c r="BE217" s="10">
        <v>4.7114372659999999</v>
      </c>
      <c r="BF217" s="10">
        <v>4.6155495350000004</v>
      </c>
      <c r="BG217" s="10">
        <v>4.0376202269999997</v>
      </c>
      <c r="BH217" s="10">
        <v>-1.62069519</v>
      </c>
      <c r="BI217" s="10">
        <v>-1.843387157</v>
      </c>
      <c r="BJ217" s="10">
        <v>-1.8822560429999999</v>
      </c>
      <c r="BK217" s="10">
        <v>-1.8338788619999999</v>
      </c>
      <c r="BL217" s="10">
        <v>-2.0196162040000001</v>
      </c>
      <c r="BM217" s="10">
        <v>-1.9734170120000001</v>
      </c>
      <c r="BN217" s="10">
        <v>-1.9890272579999999</v>
      </c>
      <c r="BO217" s="10">
        <v>-2.1628719830000001</v>
      </c>
      <c r="BP217" s="10">
        <f>VLOOKUP($B217,[1]PhiInxIrossOut_ggeffects!$A$1:$F$316,2,FALSE)</f>
        <v>1.33484927564239</v>
      </c>
      <c r="BQ217" s="10">
        <f>VLOOKUP($B217,[2]PhiInxICross_ggeffects!$A$1:$F$316,2,FALSE)</f>
        <v>1.4514331170577199</v>
      </c>
      <c r="BR217" s="10">
        <v>-0.194373192</v>
      </c>
      <c r="BS217" s="10">
        <v>0.536940309</v>
      </c>
      <c r="BT217">
        <v>0.54682965779471504</v>
      </c>
      <c r="BU217">
        <v>0.55861368821296598</v>
      </c>
      <c r="BV217">
        <v>0.56450570342209105</v>
      </c>
      <c r="BW217">
        <v>0.58218174904946696</v>
      </c>
      <c r="BX217">
        <v>0.58807376425859204</v>
      </c>
      <c r="BY217">
        <v>0.60280380228140495</v>
      </c>
      <c r="BZ217" s="15">
        <v>1.246886492</v>
      </c>
      <c r="CA217" s="15">
        <v>0.86169808599999997</v>
      </c>
      <c r="CB217" s="15">
        <v>0.97020574299999995</v>
      </c>
      <c r="CC217" s="15">
        <v>0.83549786599999998</v>
      </c>
      <c r="CD217" s="15">
        <v>1.0586797910000001</v>
      </c>
      <c r="CE217" s="15">
        <v>0.68827201800000004</v>
      </c>
      <c r="CF217" s="15">
        <v>1.0024106660000001</v>
      </c>
      <c r="CG217" s="10">
        <v>0.22113843</v>
      </c>
      <c r="CH217" s="10">
        <v>35.864705049999998</v>
      </c>
      <c r="CI217" s="10">
        <v>36.113136789999999</v>
      </c>
      <c r="CJ217" s="10">
        <v>37.967707560000001</v>
      </c>
      <c r="CK217" s="10">
        <v>38.876606119999998</v>
      </c>
      <c r="CL217" s="10">
        <v>40.750918210000002</v>
      </c>
      <c r="CM217" s="10">
        <v>42.045701409999999</v>
      </c>
      <c r="CN217" s="10">
        <v>40.66859358</v>
      </c>
      <c r="CO217" s="10">
        <v>-6.5322853179999996</v>
      </c>
      <c r="CP217" s="10">
        <v>-7.1588041779999996</v>
      </c>
      <c r="CQ217" s="10">
        <v>-6.9595080730000003</v>
      </c>
      <c r="CR217" s="10">
        <v>-7.3217559220000004</v>
      </c>
      <c r="CS217" s="10">
        <v>-6.8643783279999999</v>
      </c>
      <c r="CT217" s="10">
        <v>-7.6139161240000002</v>
      </c>
      <c r="CU217" s="10">
        <v>-6.2219325640000003</v>
      </c>
    </row>
    <row r="218" spans="1:99" x14ac:dyDescent="0.25">
      <c r="A218" s="12" t="s">
        <v>1015</v>
      </c>
      <c r="B218" s="12" t="s">
        <v>416</v>
      </c>
      <c r="C218" t="s">
        <v>392</v>
      </c>
      <c r="D218" t="s">
        <v>536</v>
      </c>
      <c r="E218" t="s">
        <v>1697</v>
      </c>
      <c r="F218" t="s">
        <v>414</v>
      </c>
      <c r="G218" t="s">
        <v>154</v>
      </c>
      <c r="H218" t="s">
        <v>160</v>
      </c>
      <c r="I218" t="s">
        <v>155</v>
      </c>
      <c r="J218" t="s">
        <v>155</v>
      </c>
      <c r="K218" s="10">
        <v>0.81013350200000001</v>
      </c>
      <c r="L218" s="10">
        <v>0.86984932800000003</v>
      </c>
      <c r="M218" s="10">
        <v>0.96993784400000005</v>
      </c>
      <c r="N218" s="10">
        <v>1.1740727989999999</v>
      </c>
      <c r="O218" s="10">
        <v>0.857512791</v>
      </c>
      <c r="P218" s="10">
        <v>0.81560932200000003</v>
      </c>
      <c r="Q218" s="10">
        <v>0.70383324400000002</v>
      </c>
      <c r="R218" s="10">
        <v>0.67445326800000005</v>
      </c>
      <c r="S218" s="10">
        <v>0.54360412300000005</v>
      </c>
      <c r="T218" s="10">
        <v>0.571990098</v>
      </c>
      <c r="U218" s="10">
        <v>0.57365297699999995</v>
      </c>
      <c r="V218" s="10">
        <v>0.572426624</v>
      </c>
      <c r="W218" s="10">
        <v>0.58887590700000003</v>
      </c>
      <c r="X218" s="10">
        <v>0.58216596399999998</v>
      </c>
      <c r="Y218" s="10">
        <v>0.58667935999999998</v>
      </c>
      <c r="Z218" s="10">
        <v>0.59657460299999998</v>
      </c>
      <c r="AA218" s="10">
        <v>0.23276554899999999</v>
      </c>
      <c r="AB218" s="10">
        <v>0.21155838199999999</v>
      </c>
      <c r="AC218" s="10">
        <v>0.202761629</v>
      </c>
      <c r="AD218" s="10">
        <v>0.20506954899999999</v>
      </c>
      <c r="AE218" s="10">
        <v>0.21860338100000001</v>
      </c>
      <c r="AF218" s="10">
        <v>0.182093222</v>
      </c>
      <c r="AG218" s="10">
        <v>0.18427284999999999</v>
      </c>
      <c r="AH218" s="10">
        <v>0.17031400499999999</v>
      </c>
      <c r="AI218" s="10">
        <v>0.16386225900000001</v>
      </c>
      <c r="AJ218" s="10">
        <v>34.279030589999998</v>
      </c>
      <c r="AK218" s="10">
        <v>33.444256279999998</v>
      </c>
      <c r="AL218" s="10">
        <v>33.772483710000003</v>
      </c>
      <c r="AM218" s="10">
        <v>34.354317199999997</v>
      </c>
      <c r="AN218" s="10">
        <v>35.711606029999999</v>
      </c>
      <c r="AO218" s="10">
        <v>41.13938855</v>
      </c>
      <c r="AP218" s="10">
        <v>38.95957971</v>
      </c>
      <c r="AQ218" s="10">
        <v>42.976116220000002</v>
      </c>
      <c r="AR218" s="10">
        <v>-2.6523110299999999</v>
      </c>
      <c r="AS218" s="10">
        <v>-3.0183624830000002</v>
      </c>
      <c r="AT218" s="10">
        <v>-3.7163889120000002</v>
      </c>
      <c r="AU218" s="10">
        <v>-3.538321968</v>
      </c>
      <c r="AV218" s="10">
        <v>-3.58245133</v>
      </c>
      <c r="AW218" s="10">
        <v>-5.1294603179999996</v>
      </c>
      <c r="AX218" s="10">
        <v>-3.8754918539999998</v>
      </c>
      <c r="AY218" s="10">
        <v>-3.8135926119999999</v>
      </c>
      <c r="AZ218" s="10">
        <v>4.8654539159999999</v>
      </c>
      <c r="BA218" s="10">
        <v>4.6559422880000003</v>
      </c>
      <c r="BB218" s="10">
        <v>4.8551873260000002</v>
      </c>
      <c r="BC218" s="10">
        <v>4.7772669490000004</v>
      </c>
      <c r="BD218" s="10">
        <v>4.608359621</v>
      </c>
      <c r="BE218" s="10">
        <v>4.6963966150000003</v>
      </c>
      <c r="BF218" s="10">
        <v>4.6197664349999998</v>
      </c>
      <c r="BG218" s="10">
        <v>4.0756748580000002</v>
      </c>
      <c r="BH218" s="10">
        <v>-1.5382555929999999</v>
      </c>
      <c r="BI218" s="10">
        <v>-1.5895709069999999</v>
      </c>
      <c r="BJ218" s="10">
        <v>-1.604133984</v>
      </c>
      <c r="BK218" s="10">
        <v>-1.580359023</v>
      </c>
      <c r="BL218" s="10">
        <v>-1.731294366</v>
      </c>
      <c r="BM218" s="10">
        <v>-1.7099868030000001</v>
      </c>
      <c r="BN218" s="10">
        <v>-1.7891853440000001</v>
      </c>
      <c r="BO218" s="10">
        <v>-1.861750595</v>
      </c>
      <c r="BP218" s="10">
        <f>VLOOKUP($B218,[1]PhiInxIrossOut_ggeffects!$A$1:$F$316,2,FALSE)</f>
        <v>1.2671676709995301</v>
      </c>
      <c r="BQ218" s="10">
        <f>VLOOKUP($B218,[2]PhiInxICross_ggeffects!$A$1:$F$316,2,FALSE)</f>
        <v>1.4140512256257001</v>
      </c>
      <c r="BR218" s="10">
        <v>-0.45474074599999997</v>
      </c>
      <c r="BS218" s="10">
        <v>0.53344197000000004</v>
      </c>
      <c r="BT218">
        <v>0.54147756653996104</v>
      </c>
      <c r="BU218">
        <v>0.54629733840307904</v>
      </c>
      <c r="BV218">
        <v>0.54870722433463703</v>
      </c>
      <c r="BW218">
        <v>0.55593688212931602</v>
      </c>
      <c r="BX218">
        <v>0.55834676806087602</v>
      </c>
      <c r="BY218">
        <v>0.56437148288977301</v>
      </c>
      <c r="BZ218" s="15">
        <v>0.99960924299999998</v>
      </c>
      <c r="CA218" s="15">
        <v>0.56833849700000005</v>
      </c>
      <c r="CB218" s="15">
        <v>0.70020295700000001</v>
      </c>
      <c r="CC218" s="15">
        <v>0.66018482000000001</v>
      </c>
      <c r="CD218" s="15">
        <v>0.93102724699999995</v>
      </c>
      <c r="CE218" s="15">
        <v>0.720960767</v>
      </c>
      <c r="CF218" s="15">
        <v>0.92936253800000002</v>
      </c>
      <c r="CG218" s="10">
        <v>0.25617265700000003</v>
      </c>
      <c r="CH218" s="10">
        <v>36.462804509999998</v>
      </c>
      <c r="CI218" s="10">
        <v>37.138792909999999</v>
      </c>
      <c r="CJ218" s="10">
        <v>37.089963820000001</v>
      </c>
      <c r="CK218" s="10">
        <v>38.802462859999999</v>
      </c>
      <c r="CL218" s="10">
        <v>44.887950570000001</v>
      </c>
      <c r="CM218" s="10">
        <v>42.981210050000001</v>
      </c>
      <c r="CN218" s="10">
        <v>41.681371489999997</v>
      </c>
      <c r="CO218" s="10">
        <v>-5.6261890499999998</v>
      </c>
      <c r="CP218" s="10">
        <v>-5.7168777610000001</v>
      </c>
      <c r="CQ218" s="10">
        <v>-5.8086036249999999</v>
      </c>
      <c r="CR218" s="10">
        <v>-5.7049665200000002</v>
      </c>
      <c r="CS218" s="10">
        <v>-6.4391552699999997</v>
      </c>
      <c r="CT218" s="10">
        <v>-6.3206232450000002</v>
      </c>
      <c r="CU218" s="10">
        <v>-5.4744620040000003</v>
      </c>
    </row>
    <row r="219" spans="1:99" x14ac:dyDescent="0.25">
      <c r="A219" s="12" t="s">
        <v>1018</v>
      </c>
      <c r="B219" s="12" t="s">
        <v>417</v>
      </c>
      <c r="C219" t="s">
        <v>392</v>
      </c>
      <c r="D219" t="s">
        <v>536</v>
      </c>
      <c r="E219" t="s">
        <v>1697</v>
      </c>
      <c r="F219" t="s">
        <v>414</v>
      </c>
      <c r="G219" t="s">
        <v>157</v>
      </c>
      <c r="H219" t="s">
        <v>155</v>
      </c>
      <c r="I219" t="s">
        <v>155</v>
      </c>
      <c r="J219" t="s">
        <v>155</v>
      </c>
      <c r="K219" s="10">
        <v>1.9784525470000001</v>
      </c>
      <c r="L219" s="10">
        <v>0.90722376699999996</v>
      </c>
      <c r="M219" s="10">
        <v>0.83281106500000002</v>
      </c>
      <c r="N219" s="10">
        <v>0.93180351299999997</v>
      </c>
      <c r="O219" s="10">
        <v>0.57460018400000001</v>
      </c>
      <c r="P219" s="10">
        <v>0.60691495500000003</v>
      </c>
      <c r="Q219" s="10">
        <v>0.87904155699999997</v>
      </c>
      <c r="R219" s="10">
        <v>0.61905490699999999</v>
      </c>
      <c r="S219" s="10">
        <v>0.50230227100000002</v>
      </c>
      <c r="T219" s="10">
        <v>0.56226090900000003</v>
      </c>
      <c r="U219" s="10">
        <v>0.56456161900000001</v>
      </c>
      <c r="V219" s="10">
        <v>0.56578028800000002</v>
      </c>
      <c r="W219" s="10">
        <v>0.58191065500000005</v>
      </c>
      <c r="X219" s="10">
        <v>0.57849617399999997</v>
      </c>
      <c r="Y219" s="10">
        <v>0.57078446500000002</v>
      </c>
      <c r="Z219" s="10">
        <v>0.58843999300000005</v>
      </c>
      <c r="AA219" s="10">
        <v>0.24614024100000001</v>
      </c>
      <c r="AB219" s="10">
        <v>0.29460802000000003</v>
      </c>
      <c r="AC219" s="10">
        <v>0.20685883899999999</v>
      </c>
      <c r="AD219" s="10">
        <v>0.197127094</v>
      </c>
      <c r="AE219" s="10">
        <v>0.200705048</v>
      </c>
      <c r="AF219" s="10">
        <v>0.16049037599999999</v>
      </c>
      <c r="AG219" s="10">
        <v>0.16452226</v>
      </c>
      <c r="AH219" s="10">
        <v>0.18668241399999999</v>
      </c>
      <c r="AI219" s="10">
        <v>0.16031891300000001</v>
      </c>
      <c r="AJ219" s="10">
        <v>32.346582890000001</v>
      </c>
      <c r="AK219" s="10">
        <v>33.247831249999997</v>
      </c>
      <c r="AL219" s="10">
        <v>35.030387109999999</v>
      </c>
      <c r="AM219" s="10">
        <v>36.784854770000003</v>
      </c>
      <c r="AN219" s="10">
        <v>34.470291889999999</v>
      </c>
      <c r="AO219" s="10">
        <v>39.92100301</v>
      </c>
      <c r="AP219" s="10">
        <v>39.677023210000002</v>
      </c>
      <c r="AQ219" s="10">
        <v>38.917859640000003</v>
      </c>
      <c r="AR219" s="10">
        <v>-5.1979055199999999</v>
      </c>
      <c r="AS219" s="10">
        <v>-5.5131062259999997</v>
      </c>
      <c r="AT219" s="10">
        <v>-4.8138425639999998</v>
      </c>
      <c r="AU219" s="10">
        <v>-4.985098142</v>
      </c>
      <c r="AV219" s="10">
        <v>-5.1441944099999999</v>
      </c>
      <c r="AW219" s="10">
        <v>-5.948340312</v>
      </c>
      <c r="AX219" s="10">
        <v>-5.3377443429999998</v>
      </c>
      <c r="AY219" s="10">
        <v>-5.4969353060000001</v>
      </c>
      <c r="AZ219" s="10">
        <v>5.0534156479999996</v>
      </c>
      <c r="BA219" s="10">
        <v>4.6998584589999997</v>
      </c>
      <c r="BB219" s="10">
        <v>4.9284723670000004</v>
      </c>
      <c r="BC219" s="10">
        <v>4.8249962909999997</v>
      </c>
      <c r="BD219" s="10">
        <v>4.5727752050000001</v>
      </c>
      <c r="BE219" s="10">
        <v>4.720648647</v>
      </c>
      <c r="BF219" s="10">
        <v>4.6789891790000002</v>
      </c>
      <c r="BG219" s="10">
        <v>4.0802055990000001</v>
      </c>
      <c r="BH219" s="10">
        <v>-1.4186146610000001</v>
      </c>
      <c r="BI219" s="10">
        <v>-1.6236021920000001</v>
      </c>
      <c r="BJ219" s="10">
        <v>-1.6840591709999999</v>
      </c>
      <c r="BK219" s="10">
        <v>-1.6905135609999999</v>
      </c>
      <c r="BL219" s="10">
        <v>-1.864290115</v>
      </c>
      <c r="BM219" s="10">
        <v>-1.8366120770000001</v>
      </c>
      <c r="BN219" s="10">
        <v>-1.796655189</v>
      </c>
      <c r="BO219" s="10">
        <v>-1.9255612950000001</v>
      </c>
      <c r="BP219" s="10">
        <f>VLOOKUP($B219,[1]PhiInxIrossOut_ggeffects!$A$1:$F$316,2,FALSE)</f>
        <v>1.12588548157096</v>
      </c>
      <c r="BQ219" s="10">
        <f>VLOOKUP($B219,[2]PhiInxICross_ggeffects!$A$1:$F$316,2,FALSE)</f>
        <v>1.3352682611882001</v>
      </c>
      <c r="BR219" s="10">
        <v>-0.18628603799999999</v>
      </c>
      <c r="BS219" s="10">
        <v>0.528385777</v>
      </c>
      <c r="BT219">
        <v>0.53500304182513203</v>
      </c>
      <c r="BU219">
        <v>0.52907832699623403</v>
      </c>
      <c r="BV219">
        <v>0.52611596958178697</v>
      </c>
      <c r="BW219">
        <v>0.51722889733844102</v>
      </c>
      <c r="BX219">
        <v>0.51426653992399296</v>
      </c>
      <c r="BY219">
        <v>0.50686064638787098</v>
      </c>
      <c r="BZ219" s="15">
        <v>0.93876105700000001</v>
      </c>
      <c r="CA219" s="15">
        <v>1.0330183669999999</v>
      </c>
      <c r="CB219" s="15">
        <v>0.75014176600000004</v>
      </c>
      <c r="CC219" s="15">
        <v>0.99229905399999996</v>
      </c>
      <c r="CD219" s="15">
        <v>1.1005907610000001</v>
      </c>
      <c r="CE219" s="15">
        <v>0.83307917200000003</v>
      </c>
      <c r="CF219" s="15">
        <v>1.211606843</v>
      </c>
      <c r="CG219" s="10">
        <v>0.239696935</v>
      </c>
      <c r="CH219" s="10">
        <v>42.91760026</v>
      </c>
      <c r="CI219" s="10">
        <v>40.216921239999998</v>
      </c>
      <c r="CJ219" s="10">
        <v>43.045084920000001</v>
      </c>
      <c r="CK219" s="10">
        <v>42.467837699999997</v>
      </c>
      <c r="CL219" s="10">
        <v>44.31124208</v>
      </c>
      <c r="CM219" s="10">
        <v>44.68909652</v>
      </c>
      <c r="CN219" s="10">
        <v>47.639068229999999</v>
      </c>
      <c r="CO219" s="10">
        <v>-4.339726046</v>
      </c>
      <c r="CP219" s="10">
        <v>-4.5628110179999997</v>
      </c>
      <c r="CQ219" s="10">
        <v>-4.1162086899999997</v>
      </c>
      <c r="CR219" s="10">
        <v>-4.0775206940000004</v>
      </c>
      <c r="CS219" s="10">
        <v>-3.7200648059999999</v>
      </c>
      <c r="CT219" s="10">
        <v>-4.644465587</v>
      </c>
      <c r="CU219" s="10">
        <v>-3.1338250009999999</v>
      </c>
    </row>
    <row r="220" spans="1:99" x14ac:dyDescent="0.25">
      <c r="A220" s="12" t="s">
        <v>1021</v>
      </c>
      <c r="B220" s="12" t="s">
        <v>418</v>
      </c>
      <c r="C220" t="s">
        <v>392</v>
      </c>
      <c r="D220" t="s">
        <v>536</v>
      </c>
      <c r="E220" t="s">
        <v>1697</v>
      </c>
      <c r="F220" t="s">
        <v>414</v>
      </c>
      <c r="G220" t="s">
        <v>157</v>
      </c>
      <c r="H220" t="s">
        <v>158</v>
      </c>
      <c r="I220" t="s">
        <v>155</v>
      </c>
      <c r="J220" t="s">
        <v>155</v>
      </c>
      <c r="K220" s="10">
        <v>0.80029074700000002</v>
      </c>
      <c r="L220" s="10">
        <v>1.070291586</v>
      </c>
      <c r="M220" s="10">
        <v>0.82932961900000002</v>
      </c>
      <c r="N220" s="10">
        <v>1.4522674980000001</v>
      </c>
      <c r="O220" s="10">
        <v>0.92718957899999999</v>
      </c>
      <c r="P220" s="10">
        <v>0.89942291799999996</v>
      </c>
      <c r="Q220" s="10">
        <v>0.748770618</v>
      </c>
      <c r="R220" s="10">
        <v>0.81172166700000004</v>
      </c>
      <c r="S220" s="10">
        <v>0.54888297900000005</v>
      </c>
      <c r="T220" s="10">
        <v>0.56589429099999999</v>
      </c>
      <c r="U220" s="10">
        <v>0.581589464</v>
      </c>
      <c r="V220" s="10">
        <v>0.568669533</v>
      </c>
      <c r="W220" s="10">
        <v>0.58405576299999995</v>
      </c>
      <c r="X220" s="10">
        <v>0.58212955700000002</v>
      </c>
      <c r="Y220" s="10">
        <v>0.58802492100000003</v>
      </c>
      <c r="Z220" s="10">
        <v>0.59494361699999998</v>
      </c>
      <c r="AA220" s="10">
        <v>0.222517825</v>
      </c>
      <c r="AB220" s="10">
        <v>0.20936961300000001</v>
      </c>
      <c r="AC220" s="10">
        <v>0.22511525600000001</v>
      </c>
      <c r="AD220" s="10">
        <v>0.192461838</v>
      </c>
      <c r="AE220" s="10">
        <v>0.237947092</v>
      </c>
      <c r="AF220" s="10">
        <v>0.19472250399999999</v>
      </c>
      <c r="AG220" s="10">
        <v>0.19412374700000001</v>
      </c>
      <c r="AH220" s="10">
        <v>0.17622885799999999</v>
      </c>
      <c r="AI220" s="10">
        <v>0.17903839399999999</v>
      </c>
      <c r="AJ220" s="10">
        <v>38.069537889999999</v>
      </c>
      <c r="AK220" s="10">
        <v>34.119749329999998</v>
      </c>
      <c r="AL220" s="10">
        <v>35.289783980000003</v>
      </c>
      <c r="AM220" s="10">
        <v>35.318055520000001</v>
      </c>
      <c r="AN220" s="10">
        <v>36.521395169999998</v>
      </c>
      <c r="AO220" s="10">
        <v>38.919326810000001</v>
      </c>
      <c r="AP220" s="10">
        <v>40.319655279999999</v>
      </c>
      <c r="AQ220" s="10">
        <v>39.105195190000003</v>
      </c>
      <c r="AR220" s="10">
        <v>-5.7279296200000003</v>
      </c>
      <c r="AS220" s="10">
        <v>-6.4300381829999997</v>
      </c>
      <c r="AT220" s="10">
        <v>-7.355787523</v>
      </c>
      <c r="AU220" s="10">
        <v>-6.6891112269999997</v>
      </c>
      <c r="AV220" s="10">
        <v>-7.1422574670000003</v>
      </c>
      <c r="AW220" s="10">
        <v>-7.7208913600000004</v>
      </c>
      <c r="AX220" s="10">
        <v>-7.5657412119999998</v>
      </c>
      <c r="AY220" s="10">
        <v>-7.1655739580000004</v>
      </c>
      <c r="AZ220" s="10">
        <v>4.9253374729999999</v>
      </c>
      <c r="BA220" s="10">
        <v>4.7199903020000002</v>
      </c>
      <c r="BB220" s="10">
        <v>4.8413805060000001</v>
      </c>
      <c r="BC220" s="10">
        <v>4.7799304490000001</v>
      </c>
      <c r="BD220" s="10">
        <v>4.5651728650000001</v>
      </c>
      <c r="BE220" s="10">
        <v>4.7644053199999998</v>
      </c>
      <c r="BF220" s="10">
        <v>4.6142131319999997</v>
      </c>
      <c r="BG220" s="10">
        <v>4.051045716</v>
      </c>
      <c r="BH220" s="10">
        <v>-1.5360035759999999</v>
      </c>
      <c r="BI220" s="10">
        <v>-1.5022988399999999</v>
      </c>
      <c r="BJ220" s="10">
        <v>-1.6350466990000001</v>
      </c>
      <c r="BK220" s="10">
        <v>-1.519735082</v>
      </c>
      <c r="BL220" s="10">
        <v>-1.6750489900000001</v>
      </c>
      <c r="BM220" s="10">
        <v>-1.661329246</v>
      </c>
      <c r="BN220" s="10">
        <v>-1.747684142</v>
      </c>
      <c r="BO220" s="10">
        <v>-1.789926726</v>
      </c>
      <c r="BP220" s="10">
        <f>VLOOKUP($B220,[1]PhiInxIrossOut_ggeffects!$A$1:$F$316,2,FALSE)</f>
        <v>1.28716531285668</v>
      </c>
      <c r="BQ220" s="10">
        <f>VLOOKUP($B220,[2]PhiInxICross_ggeffects!$A$1:$F$316,2,FALSE)</f>
        <v>1.4226846185632001</v>
      </c>
      <c r="BR220" s="10">
        <v>-0.69583201500000003</v>
      </c>
      <c r="BS220" s="10">
        <v>0.53519114000000001</v>
      </c>
      <c r="BT220">
        <v>0.55990190114072103</v>
      </c>
      <c r="BU220">
        <v>0.55972395437266098</v>
      </c>
      <c r="BV220">
        <v>0.55963498098863096</v>
      </c>
      <c r="BW220">
        <v>0.55936806083654</v>
      </c>
      <c r="BX220">
        <v>0.55927908745250998</v>
      </c>
      <c r="BY220">
        <v>0.55905665399243498</v>
      </c>
      <c r="BZ220" s="15">
        <v>0.74466364600000001</v>
      </c>
      <c r="CA220" s="15">
        <v>0.65837918600000001</v>
      </c>
      <c r="CB220" s="15">
        <v>0.55825378299999995</v>
      </c>
      <c r="CC220" s="15">
        <v>0.60408767699999999</v>
      </c>
      <c r="CD220" s="15">
        <v>0.62210849800000001</v>
      </c>
      <c r="CE220" s="15">
        <v>0.53008856100000001</v>
      </c>
      <c r="CF220" s="15">
        <v>0.89914725699999998</v>
      </c>
      <c r="CG220" s="10">
        <v>0.28369364200000002</v>
      </c>
      <c r="CH220" s="10">
        <v>38.227414160000002</v>
      </c>
      <c r="CI220" s="10">
        <v>38.748864009999998</v>
      </c>
      <c r="CJ220" s="10">
        <v>38.514588660000001</v>
      </c>
      <c r="CK220" s="10">
        <v>41.736414250000003</v>
      </c>
      <c r="CL220" s="10">
        <v>42.498048750000002</v>
      </c>
      <c r="CM220" s="10">
        <v>43.123164879999997</v>
      </c>
      <c r="CN220" s="10">
        <v>43.703545409999997</v>
      </c>
      <c r="CO220" s="10">
        <v>-4.1849963929999996</v>
      </c>
      <c r="CP220" s="10">
        <v>-3.9571846659999999</v>
      </c>
      <c r="CQ220" s="10">
        <v>-4.5672543799999996</v>
      </c>
      <c r="CR220" s="10">
        <v>-4.5373095320000001</v>
      </c>
      <c r="CS220" s="10">
        <v>-4.8843016720000003</v>
      </c>
      <c r="CT220" s="10">
        <v>-4.7757618170000002</v>
      </c>
      <c r="CU220" s="10">
        <v>-3.9658221949999999</v>
      </c>
    </row>
    <row r="221" spans="1:99" x14ac:dyDescent="0.25">
      <c r="A221" s="12" t="s">
        <v>1025</v>
      </c>
      <c r="B221" s="12" t="s">
        <v>419</v>
      </c>
      <c r="C221" t="s">
        <v>392</v>
      </c>
      <c r="D221" t="s">
        <v>536</v>
      </c>
      <c r="E221" t="s">
        <v>1697</v>
      </c>
      <c r="F221" t="s">
        <v>414</v>
      </c>
      <c r="G221" t="s">
        <v>157</v>
      </c>
      <c r="H221" t="s">
        <v>160</v>
      </c>
      <c r="I221" t="s">
        <v>155</v>
      </c>
      <c r="J221" t="s">
        <v>155</v>
      </c>
      <c r="K221" s="10">
        <v>1.3424419350000001</v>
      </c>
      <c r="L221" s="10">
        <v>0.65025630899999998</v>
      </c>
      <c r="M221" s="10">
        <v>0.59439816700000003</v>
      </c>
      <c r="N221" s="10">
        <v>0.52419069900000004</v>
      </c>
      <c r="O221" s="10">
        <v>0.52703418800000001</v>
      </c>
      <c r="P221" s="10">
        <v>0.652563534</v>
      </c>
      <c r="Q221" s="10">
        <v>0.51118851399999998</v>
      </c>
      <c r="R221" s="10">
        <v>0.48578451499999997</v>
      </c>
      <c r="S221" s="10">
        <v>0.52802627899999999</v>
      </c>
      <c r="T221" s="10">
        <v>0.56619233800000002</v>
      </c>
      <c r="U221" s="10">
        <v>0.57848574200000002</v>
      </c>
      <c r="V221" s="10">
        <v>0.58863405300000005</v>
      </c>
      <c r="W221" s="10">
        <v>0.59200778899999995</v>
      </c>
      <c r="X221" s="10">
        <v>0.58168346699999995</v>
      </c>
      <c r="Y221" s="10">
        <v>0.58715360999999999</v>
      </c>
      <c r="Z221" s="10">
        <v>0.59704885299999999</v>
      </c>
      <c r="AA221" s="10">
        <v>0.262927941</v>
      </c>
      <c r="AB221" s="10">
        <v>0.24662483499999999</v>
      </c>
      <c r="AC221" s="10">
        <v>0.17624055799999999</v>
      </c>
      <c r="AD221" s="10">
        <v>0.160488979</v>
      </c>
      <c r="AE221" s="10">
        <v>0.146470498</v>
      </c>
      <c r="AF221" s="10">
        <v>0.14121716400000001</v>
      </c>
      <c r="AG221" s="10">
        <v>0.160530164</v>
      </c>
      <c r="AH221" s="10">
        <v>0.14101454999999999</v>
      </c>
      <c r="AI221" s="10">
        <v>0.13363667600000001</v>
      </c>
      <c r="AJ221" s="10">
        <v>38.217881679999998</v>
      </c>
      <c r="AK221" s="10">
        <v>42.053990990000003</v>
      </c>
      <c r="AL221" s="10">
        <v>33.204226900000002</v>
      </c>
      <c r="AM221" s="10">
        <v>36.337686150000003</v>
      </c>
      <c r="AN221" s="10">
        <v>36.571473519999998</v>
      </c>
      <c r="AO221" s="10">
        <v>37.757464810000002</v>
      </c>
      <c r="AP221" s="10">
        <v>38.85644594</v>
      </c>
      <c r="AQ221" s="10">
        <v>39.99380524</v>
      </c>
      <c r="AR221" s="10">
        <v>-4.1205519700000002</v>
      </c>
      <c r="AS221" s="10">
        <v>-6.7373017040000001</v>
      </c>
      <c r="AT221" s="10">
        <v>-5.2598005219999999</v>
      </c>
      <c r="AU221" s="10">
        <v>-6.3331041340000001</v>
      </c>
      <c r="AV221" s="10">
        <v>-6.5541056600000003</v>
      </c>
      <c r="AW221" s="10">
        <v>-6.0715065719999997</v>
      </c>
      <c r="AX221" s="10">
        <v>-6.8847315199999999</v>
      </c>
      <c r="AY221" s="10">
        <v>-6.3364338279999997</v>
      </c>
      <c r="AZ221" s="10">
        <v>5.0627297970000003</v>
      </c>
      <c r="BA221" s="10">
        <v>4.7731632160000004</v>
      </c>
      <c r="BB221" s="10">
        <v>4.9164220930000004</v>
      </c>
      <c r="BC221" s="10">
        <v>4.7206908419999998</v>
      </c>
      <c r="BD221" s="10">
        <v>4.5886500999999997</v>
      </c>
      <c r="BE221" s="10">
        <v>4.7847193639999999</v>
      </c>
      <c r="BF221" s="10">
        <v>4.6333554120000002</v>
      </c>
      <c r="BG221" s="10">
        <v>4.0908306339999996</v>
      </c>
      <c r="BH221" s="10">
        <v>-1.541485655</v>
      </c>
      <c r="BI221" s="10">
        <v>-1.7982006619999999</v>
      </c>
      <c r="BJ221" s="10">
        <v>-1.8643943759999999</v>
      </c>
      <c r="BK221" s="10">
        <v>-1.9524892149999999</v>
      </c>
      <c r="BL221" s="10">
        <v>-1.993946521</v>
      </c>
      <c r="BM221" s="10">
        <v>-1.8923890969999999</v>
      </c>
      <c r="BN221" s="10">
        <v>-2.0049315760000002</v>
      </c>
      <c r="BO221" s="10">
        <v>-2.097580137</v>
      </c>
      <c r="BP221" s="10">
        <f>VLOOKUP($B221,[1]PhiInxIrossOut_ggeffects!$A$1:$F$316,2,FALSE)</f>
        <v>1.25493532821382</v>
      </c>
      <c r="BQ221" s="10">
        <f>VLOOKUP($B221,[2]PhiInxICross_ggeffects!$A$1:$F$316,2,FALSE)</f>
        <v>1.4325363837506999</v>
      </c>
      <c r="BR221" s="10">
        <v>-7.7943415000000002E-2</v>
      </c>
      <c r="BS221" s="10">
        <v>0.533578624</v>
      </c>
      <c r="BT221">
        <v>0.55877338403045596</v>
      </c>
      <c r="BU221">
        <v>0.55466463878330796</v>
      </c>
      <c r="BV221">
        <v>0.55261026615973396</v>
      </c>
      <c r="BW221">
        <v>0.54644714828901098</v>
      </c>
      <c r="BX221">
        <v>0.54439277566543698</v>
      </c>
      <c r="BY221">
        <v>0.53925684410650199</v>
      </c>
      <c r="BZ221" s="15">
        <v>1.465195102</v>
      </c>
      <c r="CA221" s="15">
        <v>0.892521012</v>
      </c>
      <c r="CB221" s="15">
        <v>0.89876374999999997</v>
      </c>
      <c r="CC221" s="15">
        <v>1.080003971</v>
      </c>
      <c r="CD221" s="15">
        <v>1.0734054609999999</v>
      </c>
      <c r="CE221" s="15">
        <v>0.84250723800000005</v>
      </c>
      <c r="CF221" s="15">
        <v>1.18663097</v>
      </c>
      <c r="CG221" s="10">
        <v>0.21884276</v>
      </c>
      <c r="CH221" s="10">
        <v>33.39703016</v>
      </c>
      <c r="CI221" s="10">
        <v>34.387246959999999</v>
      </c>
      <c r="CJ221" s="10">
        <v>34.073126690000002</v>
      </c>
      <c r="CK221" s="10">
        <v>34.8223354</v>
      </c>
      <c r="CL221" s="10">
        <v>38.481567800000001</v>
      </c>
      <c r="CM221" s="10">
        <v>39.387428970000002</v>
      </c>
      <c r="CN221" s="10">
        <v>42.520271299999997</v>
      </c>
      <c r="CO221" s="10">
        <v>-5.6991632220000001</v>
      </c>
      <c r="CP221" s="10">
        <v>-6.1195935629999996</v>
      </c>
      <c r="CQ221" s="10">
        <v>-5.6055440839999999</v>
      </c>
      <c r="CR221" s="10">
        <v>-6.1801255580000003</v>
      </c>
      <c r="CS221" s="10">
        <v>-5.5853556190000004</v>
      </c>
      <c r="CT221" s="10">
        <v>-6.5859467010000001</v>
      </c>
      <c r="CU221" s="10">
        <v>-5.1489983730000004</v>
      </c>
    </row>
    <row r="222" spans="1:99" x14ac:dyDescent="0.25">
      <c r="A222" s="12" t="s">
        <v>1028</v>
      </c>
      <c r="B222" s="12" t="s">
        <v>420</v>
      </c>
      <c r="C222" t="s">
        <v>421</v>
      </c>
      <c r="D222" t="s">
        <v>537</v>
      </c>
      <c r="E222" t="s">
        <v>1698</v>
      </c>
      <c r="F222" t="s">
        <v>153</v>
      </c>
      <c r="G222" t="s">
        <v>155</v>
      </c>
      <c r="H222" t="s">
        <v>155</v>
      </c>
      <c r="I222" t="s">
        <v>155</v>
      </c>
      <c r="J222" t="s">
        <v>155</v>
      </c>
      <c r="K222" s="10">
        <v>0.68936188799999998</v>
      </c>
      <c r="L222" s="10">
        <v>1.3503338119999999</v>
      </c>
      <c r="M222" s="10">
        <v>0.542574216</v>
      </c>
      <c r="N222" s="10">
        <v>0.58899541200000005</v>
      </c>
      <c r="O222" s="10">
        <v>0.63027334599999996</v>
      </c>
      <c r="P222" s="10">
        <v>0.76949772400000005</v>
      </c>
      <c r="Q222" s="10">
        <v>0.58747938300000002</v>
      </c>
      <c r="R222" s="10">
        <v>0.49404199700000001</v>
      </c>
      <c r="S222" s="10">
        <v>0.54041250399999996</v>
      </c>
      <c r="T222" s="10">
        <v>0.55731751100000004</v>
      </c>
      <c r="U222" s="10">
        <v>0.57609553599999996</v>
      </c>
      <c r="V222" s="10">
        <v>0.57635745699999996</v>
      </c>
      <c r="W222" s="10">
        <v>0.57983749799999995</v>
      </c>
      <c r="X222" s="10">
        <v>0.57759237600000002</v>
      </c>
      <c r="Y222" s="10">
        <v>0.57700311999999998</v>
      </c>
      <c r="Z222" s="10">
        <v>0.58360289899999995</v>
      </c>
      <c r="AA222" s="10">
        <v>0.269779086</v>
      </c>
      <c r="AB222" s="10">
        <v>0.192136211</v>
      </c>
      <c r="AC222" s="10">
        <v>0.22825667399999999</v>
      </c>
      <c r="AD222" s="10">
        <v>0.156705873</v>
      </c>
      <c r="AE222" s="10">
        <v>0.160746891</v>
      </c>
      <c r="AF222" s="10">
        <v>0.158271943</v>
      </c>
      <c r="AG222" s="10">
        <v>0.17133357699999999</v>
      </c>
      <c r="AH222" s="10">
        <v>0.15413328300000001</v>
      </c>
      <c r="AI222" s="10">
        <v>0.142819365</v>
      </c>
      <c r="AJ222" s="10">
        <v>33.758918870000002</v>
      </c>
      <c r="AK222" s="10">
        <v>35.338198720000001</v>
      </c>
      <c r="AL222" s="10">
        <v>34.369322429999997</v>
      </c>
      <c r="AM222" s="10">
        <v>40.51625499</v>
      </c>
      <c r="AN222" s="10">
        <v>37.43194621</v>
      </c>
      <c r="AO222" s="10">
        <v>40.429296999999998</v>
      </c>
      <c r="AP222" s="10">
        <v>43.372392779999998</v>
      </c>
      <c r="AQ222" s="10">
        <v>40.756012499999997</v>
      </c>
      <c r="AR222" s="10">
        <v>-4.8185720200000004</v>
      </c>
      <c r="AS222" s="10">
        <v>-6.0512970739999998</v>
      </c>
      <c r="AT222" s="10">
        <v>-7.1605512840000003</v>
      </c>
      <c r="AU222" s="10">
        <v>-6.3479554519999999</v>
      </c>
      <c r="AV222" s="10">
        <v>-5.5718401560000004</v>
      </c>
      <c r="AW222" s="10">
        <v>-7.5632404549999999</v>
      </c>
      <c r="AX222" s="10">
        <v>-6.0970253950000002</v>
      </c>
      <c r="AY222" s="10">
        <v>-6.4419321299999996</v>
      </c>
      <c r="AZ222" s="10">
        <v>5.0546703480000001</v>
      </c>
      <c r="BA222" s="10">
        <v>4.8346688249999996</v>
      </c>
      <c r="BB222" s="10">
        <v>4.9865632099999999</v>
      </c>
      <c r="BC222" s="10">
        <v>4.8304975089999997</v>
      </c>
      <c r="BD222" s="10">
        <v>4.7049929849999996</v>
      </c>
      <c r="BE222" s="10">
        <v>4.8451476170000003</v>
      </c>
      <c r="BF222" s="10">
        <v>4.7604148950000003</v>
      </c>
      <c r="BG222" s="10">
        <v>4.2316977109999998</v>
      </c>
      <c r="BH222" s="10">
        <v>-1.690772041</v>
      </c>
      <c r="BI222" s="10">
        <v>-1.6128213600000001</v>
      </c>
      <c r="BJ222" s="10">
        <v>-1.875769824</v>
      </c>
      <c r="BK222" s="10">
        <v>-1.871222932</v>
      </c>
      <c r="BL222" s="10">
        <v>-1.9154535189999999</v>
      </c>
      <c r="BM222" s="10">
        <v>-1.842389179</v>
      </c>
      <c r="BN222" s="10">
        <v>-1.9584561890000001</v>
      </c>
      <c r="BO222" s="10">
        <v>-2.0380668700000002</v>
      </c>
      <c r="BP222" s="10">
        <f>VLOOKUP($B222,[1]PhiInxIrossOut_ggeffects!$A$1:$F$316,2,FALSE)</f>
        <v>1.1770494476423901</v>
      </c>
      <c r="BQ222" s="10">
        <f>VLOOKUP($B222,[2]PhiInxICross_ggeffects!$A$1:$F$316,2,FALSE)</f>
        <v>1.3630398435007001</v>
      </c>
      <c r="BR222" s="10">
        <v>-0.251306164</v>
      </c>
      <c r="BS222" s="10">
        <v>0.52997096200000005</v>
      </c>
      <c r="BT222">
        <v>0.53601977186315597</v>
      </c>
      <c r="BU222">
        <v>0.53400912547532298</v>
      </c>
      <c r="BV222">
        <v>0.53300380228140698</v>
      </c>
      <c r="BW222">
        <v>0.52998783269965699</v>
      </c>
      <c r="BX222">
        <v>0.52898250950574099</v>
      </c>
      <c r="BY222">
        <v>0.52646920152095</v>
      </c>
      <c r="BZ222" s="15">
        <v>1.036924647</v>
      </c>
      <c r="CA222" s="15">
        <v>0.56399041599999999</v>
      </c>
      <c r="CB222" s="15">
        <v>0.77065976999999997</v>
      </c>
      <c r="CC222" s="15">
        <v>1.3035145589999999</v>
      </c>
      <c r="CD222" s="15">
        <v>1.2271612730000001</v>
      </c>
      <c r="CE222" s="15">
        <v>0.77942354599999997</v>
      </c>
      <c r="CF222" s="15">
        <v>1.094824724</v>
      </c>
      <c r="CG222" s="10">
        <v>0.240006995</v>
      </c>
      <c r="CH222" s="10">
        <v>36.711166800000001</v>
      </c>
      <c r="CI222" s="10">
        <v>37.031716529999997</v>
      </c>
      <c r="CJ222" s="10">
        <v>38.857955240000003</v>
      </c>
      <c r="CK222" s="10">
        <v>39.421717690000001</v>
      </c>
      <c r="CL222" s="10">
        <v>43.083525729999998</v>
      </c>
      <c r="CM222" s="10">
        <v>43.476834029999999</v>
      </c>
      <c r="CN222" s="10">
        <v>42.784847130000003</v>
      </c>
      <c r="CO222" s="10">
        <v>-6.7357123469999998</v>
      </c>
      <c r="CP222" s="10">
        <v>-6.3267925280000004</v>
      </c>
      <c r="CQ222" s="10">
        <v>-6.743263937</v>
      </c>
      <c r="CR222" s="10">
        <v>-6.8432173079999998</v>
      </c>
      <c r="CS222" s="10">
        <v>-6.1859963010000003</v>
      </c>
      <c r="CT222" s="10">
        <v>-6.7094612370000002</v>
      </c>
      <c r="CU222" s="10">
        <v>-6.299208439</v>
      </c>
    </row>
    <row r="223" spans="1:99" x14ac:dyDescent="0.25">
      <c r="A223" s="12" t="s">
        <v>1031</v>
      </c>
      <c r="B223" s="12" t="s">
        <v>422</v>
      </c>
      <c r="C223" t="s">
        <v>421</v>
      </c>
      <c r="D223" t="s">
        <v>537</v>
      </c>
      <c r="E223" t="s">
        <v>1698</v>
      </c>
      <c r="F223" t="s">
        <v>153</v>
      </c>
      <c r="G223" t="s">
        <v>158</v>
      </c>
      <c r="H223" t="s">
        <v>155</v>
      </c>
      <c r="I223" t="s">
        <v>155</v>
      </c>
      <c r="J223" t="s">
        <v>155</v>
      </c>
      <c r="K223" s="10">
        <v>1.365131764</v>
      </c>
      <c r="L223" s="10">
        <v>1.0321094049999999</v>
      </c>
      <c r="M223" s="10">
        <v>0.77038400200000001</v>
      </c>
      <c r="N223" s="10">
        <v>0.63700267600000005</v>
      </c>
      <c r="O223" s="10">
        <v>0.63277776100000005</v>
      </c>
      <c r="P223" s="10">
        <v>0.60324399900000003</v>
      </c>
      <c r="Q223" s="10">
        <v>0.67922239600000001</v>
      </c>
      <c r="R223" s="10">
        <v>0.59152808800000001</v>
      </c>
      <c r="S223" s="10">
        <v>0.52130038599999995</v>
      </c>
      <c r="T223" s="10">
        <v>0.56308082400000004</v>
      </c>
      <c r="U223" s="10">
        <v>0.57739402799999995</v>
      </c>
      <c r="V223" s="10">
        <v>0.58116402300000003</v>
      </c>
      <c r="W223" s="10">
        <v>0.58762061099999996</v>
      </c>
      <c r="X223" s="10">
        <v>0.58505657300000002</v>
      </c>
      <c r="Y223" s="10">
        <v>0.58032141199999998</v>
      </c>
      <c r="Z223" s="10">
        <v>0.59244906500000005</v>
      </c>
      <c r="AA223" s="10">
        <v>0.2471757</v>
      </c>
      <c r="AB223" s="10">
        <v>0.26325514300000002</v>
      </c>
      <c r="AC223" s="10">
        <v>0.216718666</v>
      </c>
      <c r="AD223" s="10">
        <v>0.18174992800000001</v>
      </c>
      <c r="AE223" s="10">
        <v>0.16912063899999999</v>
      </c>
      <c r="AF223" s="10">
        <v>0.16085738899999999</v>
      </c>
      <c r="AG223" s="10">
        <v>0.160721697</v>
      </c>
      <c r="AH223" s="10">
        <v>0.168758396</v>
      </c>
      <c r="AI223" s="10">
        <v>0.154666093</v>
      </c>
      <c r="AJ223" s="10">
        <v>33.393362930000002</v>
      </c>
      <c r="AK223" s="10">
        <v>36.728318530000003</v>
      </c>
      <c r="AL223" s="10">
        <v>34.419756820000003</v>
      </c>
      <c r="AM223" s="10">
        <v>39.963994720000002</v>
      </c>
      <c r="AN223" s="10">
        <v>38.386422590000002</v>
      </c>
      <c r="AO223" s="10">
        <v>39.841006059999998</v>
      </c>
      <c r="AP223" s="10">
        <v>45.679656629999997</v>
      </c>
      <c r="AQ223" s="10">
        <v>43.607011749999998</v>
      </c>
      <c r="AR223" s="10">
        <v>-3.5882837040000002</v>
      </c>
      <c r="AS223" s="10">
        <v>-5.4953338819999997</v>
      </c>
      <c r="AT223" s="10">
        <v>-5.8484595930000003</v>
      </c>
      <c r="AU223" s="10">
        <v>-6.1744783139999999</v>
      </c>
      <c r="AV223" s="10">
        <v>-6.3092546599999997</v>
      </c>
      <c r="AW223" s="10">
        <v>-6.4125446129999997</v>
      </c>
      <c r="AX223" s="10">
        <v>-6.1070531270000004</v>
      </c>
      <c r="AY223" s="10">
        <v>-6.3347820529999996</v>
      </c>
      <c r="AZ223" s="10">
        <v>4.9562269060000004</v>
      </c>
      <c r="BA223" s="10">
        <v>4.7229173119999999</v>
      </c>
      <c r="BB223" s="10">
        <v>4.8159200369999997</v>
      </c>
      <c r="BC223" s="10">
        <v>4.706941219</v>
      </c>
      <c r="BD223" s="10">
        <v>4.5684058839999997</v>
      </c>
      <c r="BE223" s="10">
        <v>4.707929</v>
      </c>
      <c r="BF223" s="10">
        <v>4.6008369450000002</v>
      </c>
      <c r="BG223" s="10">
        <v>4.0515714880000004</v>
      </c>
      <c r="BH223" s="10">
        <v>-1.431972539</v>
      </c>
      <c r="BI223" s="10">
        <v>-1.58513817</v>
      </c>
      <c r="BJ223" s="10">
        <v>-1.7375995399999999</v>
      </c>
      <c r="BK223" s="10">
        <v>-1.7905673099999999</v>
      </c>
      <c r="BL223" s="10">
        <v>-1.855425476</v>
      </c>
      <c r="BM223" s="10">
        <v>-1.840878725</v>
      </c>
      <c r="BN223" s="10">
        <v>-1.828247285</v>
      </c>
      <c r="BO223" s="10">
        <v>-1.9388035029999999</v>
      </c>
      <c r="BP223" s="10">
        <f>VLOOKUP($B223,[1]PhiInxIrossOut_ggeffects!$A$1:$F$316,2,FALSE)</f>
        <v>1.2132007419281099</v>
      </c>
      <c r="BQ223" s="10">
        <f>VLOOKUP($B223,[2]PhiInxICross_ggeffects!$A$1:$F$316,2,FALSE)</f>
        <v>1.3982381653132001</v>
      </c>
      <c r="BR223" s="10">
        <v>-0.267678258</v>
      </c>
      <c r="BS223" s="10">
        <v>0.53208909699999996</v>
      </c>
      <c r="BT223">
        <v>0.56687718631182404</v>
      </c>
      <c r="BU223">
        <v>0.55421254752855498</v>
      </c>
      <c r="BV223">
        <v>0.54788022813691994</v>
      </c>
      <c r="BW223">
        <v>0.52888326996201496</v>
      </c>
      <c r="BX223">
        <v>0.52255095057038004</v>
      </c>
      <c r="BY223">
        <v>0.50672015209129195</v>
      </c>
      <c r="BZ223" s="15">
        <v>0.73638410499999996</v>
      </c>
      <c r="CA223" s="15">
        <v>0.953106813</v>
      </c>
      <c r="CB223" s="15">
        <v>0.79206434299999995</v>
      </c>
      <c r="CC223" s="15">
        <v>0.87072401399999999</v>
      </c>
      <c r="CD223" s="15">
        <v>1.2561410260000001</v>
      </c>
      <c r="CE223" s="15">
        <v>0.78788718899999999</v>
      </c>
      <c r="CF223" s="15">
        <v>1.210919037</v>
      </c>
      <c r="CG223" s="10">
        <v>0.24081608500000001</v>
      </c>
      <c r="CH223" s="10">
        <v>40.185799400000001</v>
      </c>
      <c r="CI223" s="10">
        <v>38.685369819999998</v>
      </c>
      <c r="CJ223" s="10">
        <v>41.124611469999998</v>
      </c>
      <c r="CK223" s="10">
        <v>43.437235229999999</v>
      </c>
      <c r="CL223" s="10">
        <v>45.795768129999999</v>
      </c>
      <c r="CM223" s="10">
        <v>44.901255130000003</v>
      </c>
      <c r="CN223" s="10">
        <v>46.352202859999998</v>
      </c>
      <c r="CO223" s="10">
        <v>-5.3800435059999998</v>
      </c>
      <c r="CP223" s="10">
        <v>-5.4232694070000003</v>
      </c>
      <c r="CQ223" s="10">
        <v>-5.6061738270000001</v>
      </c>
      <c r="CR223" s="10">
        <v>-5.1028498979999997</v>
      </c>
      <c r="CS223" s="10">
        <v>-5.7895758380000002</v>
      </c>
      <c r="CT223" s="10">
        <v>-5.2838472010000004</v>
      </c>
      <c r="CU223" s="10">
        <v>-5.1383869239999997</v>
      </c>
    </row>
    <row r="224" spans="1:99" x14ac:dyDescent="0.25">
      <c r="A224" s="12" t="s">
        <v>1034</v>
      </c>
      <c r="B224" s="12" t="s">
        <v>423</v>
      </c>
      <c r="C224" t="s">
        <v>421</v>
      </c>
      <c r="D224" t="s">
        <v>537</v>
      </c>
      <c r="E224" t="s">
        <v>1698</v>
      </c>
      <c r="F224" t="s">
        <v>153</v>
      </c>
      <c r="G224" t="s">
        <v>158</v>
      </c>
      <c r="H224" t="s">
        <v>160</v>
      </c>
      <c r="I224" t="s">
        <v>155</v>
      </c>
      <c r="J224" t="s">
        <v>155</v>
      </c>
      <c r="K224" s="10">
        <v>0.81700599100000004</v>
      </c>
      <c r="L224" s="10">
        <v>0.933710822</v>
      </c>
      <c r="M224" s="10">
        <v>0.72809087500000003</v>
      </c>
      <c r="N224" s="10">
        <v>0.78158047399999997</v>
      </c>
      <c r="O224" s="10">
        <v>0.73803756200000004</v>
      </c>
      <c r="P224" s="10">
        <v>0.84633767400000004</v>
      </c>
      <c r="Q224" s="10">
        <v>0.68640809400000002</v>
      </c>
      <c r="R224" s="10">
        <v>0.60887461799999998</v>
      </c>
      <c r="S224" s="10">
        <v>0.55791510099999997</v>
      </c>
      <c r="T224" s="10">
        <v>0.57513902299999997</v>
      </c>
      <c r="U224" s="10">
        <v>0.59083419599999998</v>
      </c>
      <c r="V224" s="10">
        <v>0.58524932799999996</v>
      </c>
      <c r="W224" s="10">
        <v>0.59500138000000002</v>
      </c>
      <c r="X224" s="10">
        <v>0.58552749900000001</v>
      </c>
      <c r="Y224" s="10">
        <v>0.596206601</v>
      </c>
      <c r="Z224" s="10">
        <v>0.60780272800000001</v>
      </c>
      <c r="AA224" s="10">
        <v>0.23417526699999999</v>
      </c>
      <c r="AB224" s="10">
        <v>0.19701299899999999</v>
      </c>
      <c r="AC224" s="10">
        <v>0.20372889299999999</v>
      </c>
      <c r="AD224" s="10">
        <v>0.17246466699999999</v>
      </c>
      <c r="AE224" s="10">
        <v>0.18090479400000001</v>
      </c>
      <c r="AF224" s="10">
        <v>0.167316307</v>
      </c>
      <c r="AG224" s="10">
        <v>0.182693262</v>
      </c>
      <c r="AH224" s="10">
        <v>0.15970466699999999</v>
      </c>
      <c r="AI224" s="10">
        <v>0.147696152</v>
      </c>
      <c r="AJ224" s="10">
        <v>41.9463097</v>
      </c>
      <c r="AK224" s="10">
        <v>40.466259030000003</v>
      </c>
      <c r="AL224" s="10">
        <v>42.455172300000001</v>
      </c>
      <c r="AM224" s="10">
        <v>43.263016290000003</v>
      </c>
      <c r="AN224" s="10">
        <v>46.058255969999998</v>
      </c>
      <c r="AO224" s="10">
        <v>47.824013319999999</v>
      </c>
      <c r="AP224" s="10">
        <v>48.497177569999998</v>
      </c>
      <c r="AQ224" s="10">
        <v>49.35611814</v>
      </c>
      <c r="AR224" s="10">
        <v>-5.5814586180000001</v>
      </c>
      <c r="AS224" s="10">
        <v>-6.3985340869999998</v>
      </c>
      <c r="AT224" s="10">
        <v>-6.8931575289999998</v>
      </c>
      <c r="AU224" s="10">
        <v>-7.0378822830000001</v>
      </c>
      <c r="AV224" s="10">
        <v>-6.905139481</v>
      </c>
      <c r="AW224" s="10">
        <v>-7.3201666230000004</v>
      </c>
      <c r="AX224" s="10">
        <v>-7.3418886390000004</v>
      </c>
      <c r="AY224" s="10">
        <v>-7.1230153520000004</v>
      </c>
      <c r="AZ224" s="10">
        <v>4.8924686780000002</v>
      </c>
      <c r="BA224" s="10">
        <v>4.7475810220000003</v>
      </c>
      <c r="BB224" s="10">
        <v>4.8378112680000003</v>
      </c>
      <c r="BC224" s="10">
        <v>4.7527361480000003</v>
      </c>
      <c r="BD224" s="10">
        <v>4.5891717649999997</v>
      </c>
      <c r="BE224" s="10">
        <v>4.7628164359999996</v>
      </c>
      <c r="BF224" s="10">
        <v>4.5915954870000002</v>
      </c>
      <c r="BG224" s="10">
        <v>4.0769687729999999</v>
      </c>
      <c r="BH224" s="10">
        <v>-1.633457642</v>
      </c>
      <c r="BI224" s="10">
        <v>-1.62360331</v>
      </c>
      <c r="BJ224" s="10">
        <v>-1.7625542729999999</v>
      </c>
      <c r="BK224" s="10">
        <v>-1.7377314180000001</v>
      </c>
      <c r="BL224" s="10">
        <v>-1.8229615809999999</v>
      </c>
      <c r="BM224" s="10">
        <v>-1.7534690820000001</v>
      </c>
      <c r="BN224" s="10">
        <v>-1.860772783</v>
      </c>
      <c r="BO224" s="10">
        <v>-1.968129748</v>
      </c>
      <c r="BP224" s="10">
        <f>VLOOKUP($B224,[1]PhiInxIrossOut_ggeffects!$A$1:$F$316,2,FALSE)</f>
        <v>1.2073891539995301</v>
      </c>
      <c r="BQ224" s="10">
        <f>VLOOKUP($B224,[2]PhiInxICross_ggeffects!$A$1:$F$316,2,FALSE)</f>
        <v>1.5225131000632</v>
      </c>
      <c r="BR224" s="10">
        <v>-0.16271517199999999</v>
      </c>
      <c r="BS224" s="10">
        <v>0.53258105099999997</v>
      </c>
      <c r="BT224">
        <v>0.55245893536125501</v>
      </c>
      <c r="BU224">
        <v>0.54894258555136899</v>
      </c>
      <c r="BV224">
        <v>0.54718441064642598</v>
      </c>
      <c r="BW224">
        <v>0.54190988593159695</v>
      </c>
      <c r="BX224">
        <v>0.54015171102665405</v>
      </c>
      <c r="BY224">
        <v>0.53575627376429702</v>
      </c>
      <c r="BZ224" s="15">
        <v>0.93632941199999997</v>
      </c>
      <c r="CA224" s="15">
        <v>0.88255509600000004</v>
      </c>
      <c r="CB224" s="15">
        <v>0.84176859699999995</v>
      </c>
      <c r="CC224" s="15">
        <v>0.99965201599999998</v>
      </c>
      <c r="CD224" s="15">
        <v>1.0104132910000001</v>
      </c>
      <c r="CE224" s="15">
        <v>0.83254132300000006</v>
      </c>
      <c r="CF224" s="15">
        <v>1.1451018079999999</v>
      </c>
      <c r="CG224" s="10">
        <v>0.23194980100000001</v>
      </c>
      <c r="CH224" s="10">
        <v>41.929139149999997</v>
      </c>
      <c r="CI224" s="10">
        <v>41.402302470000002</v>
      </c>
      <c r="CJ224" s="10">
        <v>41.729517199999997</v>
      </c>
      <c r="CK224" s="10">
        <v>43.344141819999997</v>
      </c>
      <c r="CL224" s="10">
        <v>46.07614289</v>
      </c>
      <c r="CM224" s="10">
        <v>44.347121700000002</v>
      </c>
      <c r="CN224" s="10">
        <v>45.37823968</v>
      </c>
      <c r="CO224" s="10">
        <v>-7.8055617310000001</v>
      </c>
      <c r="CP224" s="10">
        <v>-7.8737680589999997</v>
      </c>
      <c r="CQ224" s="10">
        <v>-7.8256035339999999</v>
      </c>
      <c r="CR224" s="10">
        <v>-8.1691160630000006</v>
      </c>
      <c r="CS224" s="10">
        <v>-7.7229796610000001</v>
      </c>
      <c r="CT224" s="10">
        <v>-8.2676779590000002</v>
      </c>
      <c r="CU224" s="10">
        <v>-7.3653107589999998</v>
      </c>
    </row>
    <row r="225" spans="1:99" x14ac:dyDescent="0.25">
      <c r="A225" s="12" t="s">
        <v>1037</v>
      </c>
      <c r="B225" s="12" t="s">
        <v>424</v>
      </c>
      <c r="C225" t="s">
        <v>421</v>
      </c>
      <c r="D225" t="s">
        <v>537</v>
      </c>
      <c r="E225" t="s">
        <v>1698</v>
      </c>
      <c r="F225" t="s">
        <v>153</v>
      </c>
      <c r="G225" t="s">
        <v>262</v>
      </c>
      <c r="H225" t="s">
        <v>155</v>
      </c>
      <c r="I225" t="s">
        <v>155</v>
      </c>
      <c r="J225" t="s">
        <v>155</v>
      </c>
      <c r="K225" s="10">
        <v>0.68624974500000002</v>
      </c>
      <c r="L225" s="10">
        <v>0.964202538</v>
      </c>
      <c r="M225" s="10">
        <v>0.63179309699999997</v>
      </c>
      <c r="N225" s="10">
        <v>0.55716787700000003</v>
      </c>
      <c r="O225" s="10">
        <v>0.481817149</v>
      </c>
      <c r="P225" s="10">
        <v>0.49513558499999999</v>
      </c>
      <c r="Q225" s="10">
        <v>0.68288311700000004</v>
      </c>
      <c r="R225" s="10">
        <v>0.45735493599999999</v>
      </c>
      <c r="S225" s="10">
        <v>0.55271826300000004</v>
      </c>
      <c r="T225" s="10">
        <v>0.56675302800000005</v>
      </c>
      <c r="U225" s="10">
        <v>0.58255450600000003</v>
      </c>
      <c r="V225" s="10">
        <v>0.58579297500000005</v>
      </c>
      <c r="W225" s="10">
        <v>0.597777436</v>
      </c>
      <c r="X225" s="10">
        <v>0.587453114</v>
      </c>
      <c r="Y225" s="10">
        <v>0.59122237399999999</v>
      </c>
      <c r="Z225" s="10">
        <v>0.60834637400000002</v>
      </c>
      <c r="AA225" s="10">
        <v>0.25883726800000001</v>
      </c>
      <c r="AB225" s="10">
        <v>0.181958868</v>
      </c>
      <c r="AC225" s="10">
        <v>0.20048289599999999</v>
      </c>
      <c r="AD225" s="10">
        <v>0.16042045199999999</v>
      </c>
      <c r="AE225" s="10">
        <v>0.14964342</v>
      </c>
      <c r="AF225" s="10">
        <v>0.13235042</v>
      </c>
      <c r="AG225" s="10">
        <v>0.14054988099999999</v>
      </c>
      <c r="AH225" s="10">
        <v>0.152522625</v>
      </c>
      <c r="AI225" s="10">
        <v>0.123149207</v>
      </c>
      <c r="AJ225" s="10">
        <v>35.872758730000001</v>
      </c>
      <c r="AK225" s="10">
        <v>38.434692920000003</v>
      </c>
      <c r="AL225" s="10">
        <v>37.639418890000002</v>
      </c>
      <c r="AM225" s="10">
        <v>41.3952259</v>
      </c>
      <c r="AN225" s="10">
        <v>40.371215710000001</v>
      </c>
      <c r="AO225" s="10">
        <v>44.940813439999999</v>
      </c>
      <c r="AP225" s="10">
        <v>40.759665259999998</v>
      </c>
      <c r="AQ225" s="10">
        <v>43.829578089999998</v>
      </c>
      <c r="AR225" s="10">
        <v>-2.8014373890000002</v>
      </c>
      <c r="AS225" s="10">
        <v>-4.7681819220000001</v>
      </c>
      <c r="AT225" s="10">
        <v>-4.3850772520000003</v>
      </c>
      <c r="AU225" s="10">
        <v>-4.2755482709999999</v>
      </c>
      <c r="AV225" s="10">
        <v>-4.6866873719999997</v>
      </c>
      <c r="AW225" s="10">
        <v>-6.1386275719999999</v>
      </c>
      <c r="AX225" s="10">
        <v>-5.2472470439999999</v>
      </c>
      <c r="AY225" s="10">
        <v>-5.793345864</v>
      </c>
      <c r="AZ225" s="10">
        <v>4.8864220830000002</v>
      </c>
      <c r="BA225" s="10">
        <v>4.652557367</v>
      </c>
      <c r="BB225" s="10">
        <v>4.8307430580000004</v>
      </c>
      <c r="BC225" s="10">
        <v>4.6350859389999997</v>
      </c>
      <c r="BD225" s="10">
        <v>4.4604804060000003</v>
      </c>
      <c r="BE225" s="10">
        <v>4.6320245040000003</v>
      </c>
      <c r="BF225" s="10">
        <v>4.5867815179999996</v>
      </c>
      <c r="BG225" s="10">
        <v>3.9679321879999998</v>
      </c>
      <c r="BH225" s="10">
        <v>-1.773530735</v>
      </c>
      <c r="BI225" s="10">
        <v>-1.739730432</v>
      </c>
      <c r="BJ225" s="10">
        <v>-1.8848785669999999</v>
      </c>
      <c r="BK225" s="10">
        <v>-1.9507430939999999</v>
      </c>
      <c r="BL225" s="10">
        <v>-2.0609612670000002</v>
      </c>
      <c r="BM225" s="10">
        <v>-2.0089944690000001</v>
      </c>
      <c r="BN225" s="10">
        <v>-1.994084913</v>
      </c>
      <c r="BO225" s="10">
        <v>-2.1785957790000001</v>
      </c>
      <c r="BP225" s="10">
        <f>VLOOKUP($B225,[1]PhiInxIrossOut_ggeffects!$A$1:$F$316,2,FALSE)</f>
        <v>1.12367294864239</v>
      </c>
      <c r="BQ225" s="10">
        <f>VLOOKUP($B225,[2]PhiInxICross_ggeffects!$A$1:$F$316,2,FALSE)</f>
        <v>1.5021717625632001</v>
      </c>
      <c r="BR225" s="10">
        <v>-8.4606460999999994E-2</v>
      </c>
      <c r="BS225" s="10">
        <v>0.52897338900000002</v>
      </c>
      <c r="BT225">
        <v>0.53265133079851601</v>
      </c>
      <c r="BU225">
        <v>0.52964676806087396</v>
      </c>
      <c r="BV225">
        <v>0.52814448669205305</v>
      </c>
      <c r="BW225">
        <v>0.52363764258558998</v>
      </c>
      <c r="BX225">
        <v>0.52213536121676896</v>
      </c>
      <c r="BY225">
        <v>0.51837965779471595</v>
      </c>
      <c r="BZ225" s="15">
        <v>0.96673390999999997</v>
      </c>
      <c r="CA225" s="15">
        <v>0.99660219800000005</v>
      </c>
      <c r="CB225" s="15">
        <v>0.965915937</v>
      </c>
      <c r="CC225" s="15">
        <v>1.0265845570000001</v>
      </c>
      <c r="CD225" s="15">
        <v>1.119725906</v>
      </c>
      <c r="CE225" s="15">
        <v>0.84463913800000001</v>
      </c>
      <c r="CF225" s="15">
        <v>1.215591629</v>
      </c>
      <c r="CG225" s="10">
        <v>0.229739577</v>
      </c>
      <c r="CH225" s="10">
        <v>41.694926219999999</v>
      </c>
      <c r="CI225" s="10">
        <v>40.598872530000001</v>
      </c>
      <c r="CJ225" s="10">
        <v>40.387777960000001</v>
      </c>
      <c r="CK225" s="10">
        <v>42.437686169999999</v>
      </c>
      <c r="CL225" s="10">
        <v>43.559910629999997</v>
      </c>
      <c r="CM225" s="10">
        <v>44.998929820000001</v>
      </c>
      <c r="CN225" s="10">
        <v>46.297914630000001</v>
      </c>
      <c r="CO225" s="10">
        <v>-7.6814716750000001</v>
      </c>
      <c r="CP225" s="10">
        <v>-7.5048698219999999</v>
      </c>
      <c r="CQ225" s="10">
        <v>-7.2955815470000003</v>
      </c>
      <c r="CR225" s="10">
        <v>-7.636596033</v>
      </c>
      <c r="CS225" s="10">
        <v>-7.3653226160000003</v>
      </c>
      <c r="CT225" s="10">
        <v>-7.7826207390000004</v>
      </c>
      <c r="CU225" s="10">
        <v>-6.7116356599999998</v>
      </c>
    </row>
    <row r="226" spans="1:99" x14ac:dyDescent="0.25">
      <c r="A226" s="12" t="s">
        <v>1040</v>
      </c>
      <c r="B226" s="12" t="s">
        <v>425</v>
      </c>
      <c r="C226" t="s">
        <v>421</v>
      </c>
      <c r="D226" t="s">
        <v>537</v>
      </c>
      <c r="E226" t="s">
        <v>1698</v>
      </c>
      <c r="F226" t="s">
        <v>153</v>
      </c>
      <c r="G226" t="s">
        <v>154</v>
      </c>
      <c r="H226" t="s">
        <v>160</v>
      </c>
      <c r="I226" t="s">
        <v>155</v>
      </c>
      <c r="J226" t="s">
        <v>155</v>
      </c>
      <c r="K226" s="10">
        <v>0.80640210099999998</v>
      </c>
      <c r="L226" s="10">
        <v>1.575608957</v>
      </c>
      <c r="M226" s="10">
        <v>1.200347319</v>
      </c>
      <c r="N226" s="10">
        <v>1.1058422130000001</v>
      </c>
      <c r="O226" s="10">
        <v>0.54100452300000001</v>
      </c>
      <c r="P226" s="10">
        <v>0.55741538499999999</v>
      </c>
      <c r="Q226" s="10">
        <v>0.803035473</v>
      </c>
      <c r="R226" s="10">
        <v>0.439231643</v>
      </c>
      <c r="S226" s="10">
        <v>0.53015279199999998</v>
      </c>
      <c r="T226" s="10">
        <v>0.54386864099999999</v>
      </c>
      <c r="U226" s="10">
        <v>0.55722509799999997</v>
      </c>
      <c r="V226" s="10">
        <v>0.56514099799999995</v>
      </c>
      <c r="W226" s="10">
        <v>0.58488574400000004</v>
      </c>
      <c r="X226" s="10">
        <v>0.57317945299999995</v>
      </c>
      <c r="Y226" s="10">
        <v>0.56482991299999996</v>
      </c>
      <c r="Z226" s="10">
        <v>0.59258443999999999</v>
      </c>
      <c r="AA226" s="10">
        <v>0.25260617499999999</v>
      </c>
      <c r="AB226" s="10">
        <v>0.21695980400000001</v>
      </c>
      <c r="AC226" s="10">
        <v>0.263036145</v>
      </c>
      <c r="AD226" s="10">
        <v>0.22389982999999999</v>
      </c>
      <c r="AE226" s="10">
        <v>0.20872368799999999</v>
      </c>
      <c r="AF226" s="10">
        <v>0.154385562</v>
      </c>
      <c r="AG226" s="10">
        <v>0.16397421500000001</v>
      </c>
      <c r="AH226" s="10">
        <v>0.18775509300000001</v>
      </c>
      <c r="AI226" s="10">
        <v>0.13823838799999999</v>
      </c>
      <c r="AJ226" s="10">
        <v>37.863924150000003</v>
      </c>
      <c r="AK226" s="10">
        <v>38.01507969</v>
      </c>
      <c r="AL226" s="10">
        <v>35.244670450000001</v>
      </c>
      <c r="AM226" s="10">
        <v>35.875636649999997</v>
      </c>
      <c r="AN226" s="10">
        <v>36.620404280000002</v>
      </c>
      <c r="AO226" s="10">
        <v>39.866694160000002</v>
      </c>
      <c r="AP226" s="10">
        <v>42.285707629999997</v>
      </c>
      <c r="AQ226" s="10">
        <v>46.321897229999998</v>
      </c>
      <c r="AR226" s="10">
        <v>-5.3358699219999997</v>
      </c>
      <c r="AS226" s="10">
        <v>-5.4764093660000004</v>
      </c>
      <c r="AT226" s="10">
        <v>-4.5273137730000004</v>
      </c>
      <c r="AU226" s="10">
        <v>-4.4023084780000001</v>
      </c>
      <c r="AV226" s="10">
        <v>-5.3153223430000001</v>
      </c>
      <c r="AW226" s="10">
        <v>-5.7414039949999998</v>
      </c>
      <c r="AX226" s="10">
        <v>-5.2015568920000002</v>
      </c>
      <c r="AY226" s="10">
        <v>-5.7719756340000004</v>
      </c>
      <c r="AZ226" s="10">
        <v>5.0682897349999996</v>
      </c>
      <c r="BA226" s="10">
        <v>4.8348493780000004</v>
      </c>
      <c r="BB226" s="10">
        <v>4.972201836</v>
      </c>
      <c r="BC226" s="10">
        <v>4.8526691709999996</v>
      </c>
      <c r="BD226" s="10">
        <v>4.5978522249999996</v>
      </c>
      <c r="BE226" s="10">
        <v>4.802832897</v>
      </c>
      <c r="BF226" s="10">
        <v>4.698130527</v>
      </c>
      <c r="BG226" s="10">
        <v>4.1312568880000002</v>
      </c>
      <c r="BH226" s="10">
        <v>-1.5692473570000001</v>
      </c>
      <c r="BI226" s="10">
        <v>-1.479472991</v>
      </c>
      <c r="BJ226" s="10">
        <v>-1.617407233</v>
      </c>
      <c r="BK226" s="10">
        <v>-1.6736130920000001</v>
      </c>
      <c r="BL226" s="10">
        <v>-1.9030976150000001</v>
      </c>
      <c r="BM226" s="10">
        <v>-1.8475144670000001</v>
      </c>
      <c r="BN226" s="10">
        <v>-1.8340858440000001</v>
      </c>
      <c r="BO226" s="10">
        <v>-2.070438309</v>
      </c>
      <c r="BP226" s="10">
        <f>VLOOKUP($B226,[1]PhiInxIrossOut_ggeffects!$A$1:$F$316,2,FALSE)</f>
        <v>1.2039697418566799</v>
      </c>
      <c r="BQ226" s="10">
        <f>VLOOKUP($B226,[2]PhiInxICross_ggeffects!$A$1:$F$316,2,FALSE)</f>
        <v>1.3205055531882</v>
      </c>
      <c r="BR226" s="10">
        <v>-0.35174802900000002</v>
      </c>
      <c r="BS226" s="10">
        <v>0.53140582700000005</v>
      </c>
      <c r="BT226">
        <v>0.53188403041828702</v>
      </c>
      <c r="BU226">
        <v>0.53613878326999997</v>
      </c>
      <c r="BV226">
        <v>0.53826615969585501</v>
      </c>
      <c r="BW226">
        <v>0.54464828897342199</v>
      </c>
      <c r="BX226">
        <v>0.54677566539927702</v>
      </c>
      <c r="BY226">
        <v>0.55209410646391699</v>
      </c>
      <c r="BZ226" s="15">
        <v>1.5153125249999999</v>
      </c>
      <c r="CA226" s="15">
        <v>0.74221181800000002</v>
      </c>
      <c r="CB226" s="15">
        <v>0.70994739500000004</v>
      </c>
      <c r="CC226" s="15">
        <v>0.65951338599999998</v>
      </c>
      <c r="CD226" s="15">
        <v>1.0010574860000001</v>
      </c>
      <c r="CE226" s="15">
        <v>0.61991821000000003</v>
      </c>
      <c r="CF226" s="15">
        <v>0.99087070099999996</v>
      </c>
      <c r="CG226" s="10">
        <v>0.25215944200000001</v>
      </c>
      <c r="CH226" s="10">
        <v>37.613951460000003</v>
      </c>
      <c r="CI226" s="10">
        <v>39.837901049999999</v>
      </c>
      <c r="CJ226" s="10">
        <v>42.225629849999997</v>
      </c>
      <c r="CK226" s="10">
        <v>41.037955340000003</v>
      </c>
      <c r="CL226" s="10">
        <v>42.350777350000001</v>
      </c>
      <c r="CM226" s="10">
        <v>42.046086510000002</v>
      </c>
      <c r="CN226" s="10">
        <v>42.605861900000001</v>
      </c>
      <c r="CO226" s="10">
        <v>-4.5881286479999996</v>
      </c>
      <c r="CP226" s="10">
        <v>-5.6443108439999996</v>
      </c>
      <c r="CQ226" s="10">
        <v>-5.2126967730000002</v>
      </c>
      <c r="CR226" s="10">
        <v>-5.0640948989999996</v>
      </c>
      <c r="CS226" s="10">
        <v>-5.6521481549999999</v>
      </c>
      <c r="CT226" s="10">
        <v>-5.584826004</v>
      </c>
      <c r="CU226" s="10">
        <v>-4.6312489289999998</v>
      </c>
    </row>
    <row r="227" spans="1:99" x14ac:dyDescent="0.25">
      <c r="A227" s="12" t="s">
        <v>1043</v>
      </c>
      <c r="B227" s="12" t="s">
        <v>426</v>
      </c>
      <c r="C227" t="s">
        <v>421</v>
      </c>
      <c r="D227" t="s">
        <v>537</v>
      </c>
      <c r="E227" t="s">
        <v>1698</v>
      </c>
      <c r="F227" t="s">
        <v>153</v>
      </c>
      <c r="G227" t="s">
        <v>196</v>
      </c>
      <c r="H227" t="s">
        <v>158</v>
      </c>
      <c r="I227" t="s">
        <v>155</v>
      </c>
      <c r="J227" t="s">
        <v>155</v>
      </c>
      <c r="K227" s="10">
        <v>0.78055376799999998</v>
      </c>
      <c r="L227" s="10">
        <v>0.834968292</v>
      </c>
      <c r="M227" s="10">
        <v>0.90722496699999999</v>
      </c>
      <c r="N227" s="10">
        <v>1.2854193650000001</v>
      </c>
      <c r="O227" s="10">
        <v>0.76520097399999998</v>
      </c>
      <c r="P227" s="10">
        <v>0.83506663999999997</v>
      </c>
      <c r="Q227" s="10">
        <v>0.83196726899999995</v>
      </c>
      <c r="R227" s="10">
        <v>0.73808810899999999</v>
      </c>
      <c r="S227" s="10">
        <v>0.541334804</v>
      </c>
      <c r="T227" s="10">
        <v>0.56972077899999995</v>
      </c>
      <c r="U227" s="10">
        <v>0.57212779400000002</v>
      </c>
      <c r="V227" s="10">
        <v>0.57079513699999995</v>
      </c>
      <c r="W227" s="10">
        <v>0.58947682999999995</v>
      </c>
      <c r="X227" s="10">
        <v>0.57521921300000001</v>
      </c>
      <c r="Y227" s="10">
        <v>0.58037044100000001</v>
      </c>
      <c r="Z227" s="10">
        <v>0.59260439899999995</v>
      </c>
      <c r="AA227" s="10">
        <v>0.23297027100000001</v>
      </c>
      <c r="AB227" s="10">
        <v>0.21046811100000001</v>
      </c>
      <c r="AC227" s="10">
        <v>0.200976762</v>
      </c>
      <c r="AD227" s="10">
        <v>0.20189549000000001</v>
      </c>
      <c r="AE227" s="10">
        <v>0.224227539</v>
      </c>
      <c r="AF227" s="10">
        <v>0.17452005400000001</v>
      </c>
      <c r="AG227" s="10">
        <v>0.191749265</v>
      </c>
      <c r="AH227" s="10">
        <v>0.18519944499999999</v>
      </c>
      <c r="AI227" s="10">
        <v>0.17203326999999999</v>
      </c>
      <c r="AJ227" s="10">
        <v>38.710947769999997</v>
      </c>
      <c r="AK227" s="10">
        <v>40.856891619999999</v>
      </c>
      <c r="AL227" s="10">
        <v>41.365272359999999</v>
      </c>
      <c r="AM227" s="10">
        <v>41.154431350000003</v>
      </c>
      <c r="AN227" s="10">
        <v>41.895923459999999</v>
      </c>
      <c r="AO227" s="10">
        <v>45.01119276</v>
      </c>
      <c r="AP227" s="10">
        <v>43.607680850000001</v>
      </c>
      <c r="AQ227" s="10">
        <v>44.299570180000003</v>
      </c>
      <c r="AR227" s="10">
        <v>-3.879485962</v>
      </c>
      <c r="AS227" s="10">
        <v>-4.7297249619999997</v>
      </c>
      <c r="AT227" s="10">
        <v>-4.967883767</v>
      </c>
      <c r="AU227" s="10">
        <v>-4.719067956</v>
      </c>
      <c r="AV227" s="10">
        <v>-5.4286788340000003</v>
      </c>
      <c r="AW227" s="10">
        <v>-6.0581634739999997</v>
      </c>
      <c r="AX227" s="10">
        <v>-5.6973994360000004</v>
      </c>
      <c r="AY227" s="10">
        <v>-5.5205332880000002</v>
      </c>
      <c r="AZ227" s="10">
        <v>4.9107607079999998</v>
      </c>
      <c r="BA227" s="10">
        <v>4.6654841300000003</v>
      </c>
      <c r="BB227" s="10">
        <v>4.8688058710000002</v>
      </c>
      <c r="BC227" s="10">
        <v>4.7982987069999998</v>
      </c>
      <c r="BD227" s="10">
        <v>4.5781210459999997</v>
      </c>
      <c r="BE227" s="10">
        <v>4.7400025240000003</v>
      </c>
      <c r="BF227" s="10">
        <v>4.616766063</v>
      </c>
      <c r="BG227" s="10">
        <v>4.0489388569999996</v>
      </c>
      <c r="BH227" s="10">
        <v>-1.536855028</v>
      </c>
      <c r="BI227" s="10">
        <v>-1.602409054</v>
      </c>
      <c r="BJ227" s="10">
        <v>-1.6093430040000001</v>
      </c>
      <c r="BK227" s="10">
        <v>-1.560572353</v>
      </c>
      <c r="BL227" s="10">
        <v>-1.7557960269999999</v>
      </c>
      <c r="BM227" s="10">
        <v>-1.678493574</v>
      </c>
      <c r="BN227" s="10">
        <v>-1.724399942</v>
      </c>
      <c r="BO227" s="10">
        <v>-1.8226524930000001</v>
      </c>
      <c r="BP227" s="10">
        <f>VLOOKUP($B227,[1]PhiInxIrossOut_ggeffects!$A$1:$F$316,2,FALSE)</f>
        <v>1.15992167207096</v>
      </c>
      <c r="BQ227" s="10">
        <f>VLOOKUP($B227,[2]PhiInxICross_ggeffects!$A$1:$F$316,2,FALSE)</f>
        <v>1.3858911040632</v>
      </c>
      <c r="BR227" s="10">
        <v>2.0367436999999999E-2</v>
      </c>
      <c r="BS227" s="10">
        <v>0.52986163900000005</v>
      </c>
      <c r="BT227">
        <v>0.52362053231942896</v>
      </c>
      <c r="BU227">
        <v>0.52797870722437201</v>
      </c>
      <c r="BV227">
        <v>0.53015779467684399</v>
      </c>
      <c r="BW227">
        <v>0.53669505703425902</v>
      </c>
      <c r="BX227">
        <v>0.53887414448672999</v>
      </c>
      <c r="BY227">
        <v>0.54432186311790898</v>
      </c>
      <c r="BZ227" s="15">
        <v>1.1333167369999999</v>
      </c>
      <c r="CA227" s="15">
        <v>0.97096485200000004</v>
      </c>
      <c r="CB227" s="15">
        <v>0.93649100200000002</v>
      </c>
      <c r="CC227" s="15">
        <v>1.631896512</v>
      </c>
      <c r="CD227" s="15">
        <v>1.1212329519999999</v>
      </c>
      <c r="CE227" s="15">
        <v>1.2940286539999999</v>
      </c>
      <c r="CF227" s="15">
        <v>1.041291392</v>
      </c>
      <c r="CG227" s="10">
        <v>0.212453789</v>
      </c>
      <c r="CH227" s="10">
        <v>43.294620889999997</v>
      </c>
      <c r="CI227" s="10">
        <v>41.794191310000002</v>
      </c>
      <c r="CJ227" s="10">
        <v>42.773043610000002</v>
      </c>
      <c r="CK227" s="10">
        <v>41.624003739999999</v>
      </c>
      <c r="CL227" s="10">
        <v>47.287086070000001</v>
      </c>
      <c r="CM227" s="10">
        <v>42.186548739999999</v>
      </c>
      <c r="CN227" s="10">
        <v>48.103660699999999</v>
      </c>
      <c r="CO227" s="10">
        <v>-7.5420017799999997</v>
      </c>
      <c r="CP227" s="10">
        <v>-7.0356582980000004</v>
      </c>
      <c r="CQ227" s="10">
        <v>-7.3859315759999999</v>
      </c>
      <c r="CR227" s="10">
        <v>-7.4022005179999999</v>
      </c>
      <c r="CS227" s="10">
        <v>-7.1221839520000003</v>
      </c>
      <c r="CT227" s="10">
        <v>-7.6106762899999998</v>
      </c>
      <c r="CU227" s="10">
        <v>-6.9044054380000004</v>
      </c>
    </row>
    <row r="228" spans="1:99" x14ac:dyDescent="0.25">
      <c r="A228" s="12" t="s">
        <v>1046</v>
      </c>
      <c r="B228" s="12" t="s">
        <v>427</v>
      </c>
      <c r="C228" t="s">
        <v>421</v>
      </c>
      <c r="D228" t="s">
        <v>537</v>
      </c>
      <c r="E228" t="s">
        <v>1698</v>
      </c>
      <c r="F228" t="s">
        <v>153</v>
      </c>
      <c r="G228" t="s">
        <v>231</v>
      </c>
      <c r="H228" t="s">
        <v>158</v>
      </c>
      <c r="I228" t="s">
        <v>155</v>
      </c>
      <c r="J228" t="s">
        <v>155</v>
      </c>
      <c r="K228" s="10">
        <v>0.88204631600000005</v>
      </c>
      <c r="L228" s="10">
        <v>0.78625725899999999</v>
      </c>
      <c r="M228" s="10">
        <v>0.92875619799999998</v>
      </c>
      <c r="N228" s="10">
        <v>0.99505727899999996</v>
      </c>
      <c r="O228" s="10">
        <v>0.84372120900000003</v>
      </c>
      <c r="P228" s="10">
        <v>0.76647572200000003</v>
      </c>
      <c r="Q228" s="10">
        <v>0.69799361599999998</v>
      </c>
      <c r="R228" s="10">
        <v>0.65712748399999998</v>
      </c>
      <c r="S228" s="10">
        <v>0.54126153499999996</v>
      </c>
      <c r="T228" s="10">
        <v>0.57443124700000003</v>
      </c>
      <c r="U228" s="10">
        <v>0.57715717799999999</v>
      </c>
      <c r="V228" s="10">
        <v>0.57784431999999997</v>
      </c>
      <c r="W228" s="10">
        <v>0.59238010799999996</v>
      </c>
      <c r="X228" s="10">
        <v>0.58003598599999995</v>
      </c>
      <c r="Y228" s="10">
        <v>0.58635657200000002</v>
      </c>
      <c r="Z228" s="10">
        <v>0.60103555099999995</v>
      </c>
      <c r="AA228" s="10">
        <v>0.23380010800000001</v>
      </c>
      <c r="AB228" s="10">
        <v>0.21762162500000001</v>
      </c>
      <c r="AC228" s="10">
        <v>0.193080693</v>
      </c>
      <c r="AD228" s="10">
        <v>0.19839852999999999</v>
      </c>
      <c r="AE228" s="10">
        <v>0.20128188799999999</v>
      </c>
      <c r="AF228" s="10">
        <v>0.17681139500000001</v>
      </c>
      <c r="AG228" s="10">
        <v>0.18223247200000001</v>
      </c>
      <c r="AH228" s="10">
        <v>0.16966281899999999</v>
      </c>
      <c r="AI228" s="10">
        <v>0.157654304</v>
      </c>
      <c r="AJ228" s="10">
        <v>36.559846380000003</v>
      </c>
      <c r="AK228" s="10">
        <v>38.286524380000003</v>
      </c>
      <c r="AL228" s="10">
        <v>37.504352410000003</v>
      </c>
      <c r="AM228" s="10">
        <v>40.79831188</v>
      </c>
      <c r="AN228" s="10">
        <v>42.168702770000003</v>
      </c>
      <c r="AO228" s="10">
        <v>39.342188839999999</v>
      </c>
      <c r="AP228" s="10">
        <v>40.077587870000002</v>
      </c>
      <c r="AQ228" s="10">
        <v>43.357133619999999</v>
      </c>
      <c r="AR228" s="10">
        <v>-3.8863834590000002</v>
      </c>
      <c r="AS228" s="10">
        <v>-5.0373051379999998</v>
      </c>
      <c r="AT228" s="10">
        <v>-4.9880466769999998</v>
      </c>
      <c r="AU228" s="10">
        <v>-5.3958687730000001</v>
      </c>
      <c r="AV228" s="10">
        <v>-5.820273287</v>
      </c>
      <c r="AW228" s="10">
        <v>-6.321525609</v>
      </c>
      <c r="AX228" s="10">
        <v>-5.2488511129999997</v>
      </c>
      <c r="AY228" s="10">
        <v>-6.1730141820000002</v>
      </c>
      <c r="AZ228" s="10">
        <v>4.9519036940000003</v>
      </c>
      <c r="BA228" s="10">
        <v>4.6706795010000004</v>
      </c>
      <c r="BB228" s="10">
        <v>4.8794098210000003</v>
      </c>
      <c r="BC228" s="10">
        <v>4.7899509020000002</v>
      </c>
      <c r="BD228" s="10">
        <v>4.5260677180000002</v>
      </c>
      <c r="BE228" s="10">
        <v>4.7328302420000004</v>
      </c>
      <c r="BF228" s="10">
        <v>4.638639832</v>
      </c>
      <c r="BG228" s="10">
        <v>4.0577109519999999</v>
      </c>
      <c r="BH228" s="10">
        <v>-1.5258114119999999</v>
      </c>
      <c r="BI228" s="10">
        <v>-1.6398318810000001</v>
      </c>
      <c r="BJ228" s="10">
        <v>-1.6346041010000001</v>
      </c>
      <c r="BK228" s="10">
        <v>-1.6440876360000001</v>
      </c>
      <c r="BL228" s="10">
        <v>-1.759986474</v>
      </c>
      <c r="BM228" s="10">
        <v>-1.7264081689999999</v>
      </c>
      <c r="BN228" s="10">
        <v>-1.7968442</v>
      </c>
      <c r="BO228" s="10">
        <v>-1.898159742</v>
      </c>
      <c r="BP228" s="10">
        <f>VLOOKUP($B228,[1]PhiInxIrossOut_ggeffects!$A$1:$F$316,2,FALSE)</f>
        <v>1.0670701284995301</v>
      </c>
      <c r="BQ228" s="10">
        <f>VLOOKUP($B228,[2]PhiInxICross_ggeffects!$A$1:$F$316,2,FALSE)</f>
        <v>1.4333856573132</v>
      </c>
      <c r="BR228" s="10">
        <v>-0.26460578499999998</v>
      </c>
      <c r="BS228" s="10">
        <v>0.52611732300000003</v>
      </c>
      <c r="BT228">
        <v>0.50793992395441101</v>
      </c>
      <c r="BU228">
        <v>0.51020304182513299</v>
      </c>
      <c r="BV228">
        <v>0.51133460076049397</v>
      </c>
      <c r="BW228">
        <v>0.51472927756657705</v>
      </c>
      <c r="BX228">
        <v>0.51586083650193704</v>
      </c>
      <c r="BY228">
        <v>0.51868973384034101</v>
      </c>
      <c r="BZ228" s="15">
        <v>1.019857534</v>
      </c>
      <c r="CA228" s="15">
        <v>0.96387379100000004</v>
      </c>
      <c r="CB228" s="15">
        <v>0.95212547800000003</v>
      </c>
      <c r="CC228" s="15">
        <v>0.91305423799999996</v>
      </c>
      <c r="CD228" s="15">
        <v>0.77452135700000002</v>
      </c>
      <c r="CE228" s="15">
        <v>0.71469593099999995</v>
      </c>
      <c r="CF228" s="15">
        <v>0.98843362300000004</v>
      </c>
      <c r="CG228" s="10">
        <v>0.26373571499999998</v>
      </c>
      <c r="CH228" s="10">
        <v>36.222780780000001</v>
      </c>
      <c r="CI228" s="10">
        <v>36.826651200000001</v>
      </c>
      <c r="CJ228" s="10">
        <v>35.938162630000001</v>
      </c>
      <c r="CK228" s="10">
        <v>38.794246970000003</v>
      </c>
      <c r="CL228" s="10">
        <v>42.633774350000003</v>
      </c>
      <c r="CM228" s="10">
        <v>42.514529779999997</v>
      </c>
      <c r="CN228" s="10">
        <v>42.543722799999998</v>
      </c>
      <c r="CO228" s="10">
        <v>-4.5271631589999997</v>
      </c>
      <c r="CP228" s="10">
        <v>-4.579132209</v>
      </c>
      <c r="CQ228" s="10">
        <v>-5.287874607</v>
      </c>
      <c r="CR228" s="10">
        <v>-5.4889987050000002</v>
      </c>
      <c r="CS228" s="10">
        <v>-5.5687002809999999</v>
      </c>
      <c r="CT228" s="10">
        <v>-5.1716365</v>
      </c>
      <c r="CU228" s="10">
        <v>-4.5690344180000002</v>
      </c>
    </row>
    <row r="229" spans="1:99" x14ac:dyDescent="0.25">
      <c r="A229" s="12" t="s">
        <v>1049</v>
      </c>
      <c r="B229" s="12" t="s">
        <v>428</v>
      </c>
      <c r="C229" t="s">
        <v>421</v>
      </c>
      <c r="D229" t="s">
        <v>537</v>
      </c>
      <c r="E229" t="s">
        <v>1699</v>
      </c>
      <c r="F229" t="s">
        <v>168</v>
      </c>
      <c r="G229" t="s">
        <v>154</v>
      </c>
      <c r="H229" t="s">
        <v>155</v>
      </c>
      <c r="I229" t="s">
        <v>155</v>
      </c>
      <c r="J229" t="s">
        <v>155</v>
      </c>
      <c r="K229" s="10">
        <v>0.61890885900000003</v>
      </c>
      <c r="L229" s="10">
        <v>0.62737875799999998</v>
      </c>
      <c r="M229" s="10">
        <v>0.610838612</v>
      </c>
      <c r="N229" s="10">
        <v>0.46685468000000002</v>
      </c>
      <c r="O229" s="10">
        <v>0.48030077399999999</v>
      </c>
      <c r="P229" s="10">
        <v>0.53735495799999999</v>
      </c>
      <c r="Q229" s="10">
        <v>0.51039972499999997</v>
      </c>
      <c r="R229" s="10">
        <v>0.46909181799999999</v>
      </c>
      <c r="S229" s="10">
        <v>0.55259254700000005</v>
      </c>
      <c r="T229" s="10">
        <v>0.57842719600000003</v>
      </c>
      <c r="U229" s="10">
        <v>0.58136573700000005</v>
      </c>
      <c r="V229" s="10">
        <v>0.59438429000000004</v>
      </c>
      <c r="W229" s="10">
        <v>0.59531300399999998</v>
      </c>
      <c r="X229" s="10">
        <v>0.57967341900000002</v>
      </c>
      <c r="Y229" s="10">
        <v>0.59205340500000003</v>
      </c>
      <c r="Z229" s="10">
        <v>0.60651977400000001</v>
      </c>
      <c r="AA229" s="10">
        <v>0.268326909</v>
      </c>
      <c r="AB229" s="10">
        <v>0.17259273999999999</v>
      </c>
      <c r="AC229" s="10">
        <v>0.16217526199999999</v>
      </c>
      <c r="AD229" s="10">
        <v>0.15406424099999999</v>
      </c>
      <c r="AE229" s="10">
        <v>0.13101600999999999</v>
      </c>
      <c r="AF229" s="10">
        <v>0.129235657</v>
      </c>
      <c r="AG229" s="10">
        <v>0.146464868</v>
      </c>
      <c r="AH229" s="10">
        <v>0.13320061899999999</v>
      </c>
      <c r="AI229" s="10">
        <v>0.120960573</v>
      </c>
      <c r="AJ229" s="10">
        <v>35.256233610000002</v>
      </c>
      <c r="AK229" s="10">
        <v>37.248228279999999</v>
      </c>
      <c r="AL229" s="10">
        <v>37.06219995</v>
      </c>
      <c r="AM229" s="10">
        <v>40.398741100000002</v>
      </c>
      <c r="AN229" s="10">
        <v>39.607292440000002</v>
      </c>
      <c r="AO229" s="10">
        <v>42.214857010000003</v>
      </c>
      <c r="AP229" s="10">
        <v>38.151627349999998</v>
      </c>
      <c r="AQ229" s="10">
        <v>39.845824100000002</v>
      </c>
      <c r="AR229" s="10">
        <v>-3.2603287860000001</v>
      </c>
      <c r="AS229" s="10">
        <v>-5.6250356860000004</v>
      </c>
      <c r="AT229" s="10">
        <v>-5.2883599590000001</v>
      </c>
      <c r="AU229" s="10">
        <v>-4.9732170880000002</v>
      </c>
      <c r="AV229" s="10">
        <v>-4.5884314530000001</v>
      </c>
      <c r="AW229" s="10">
        <v>-5.5650277140000002</v>
      </c>
      <c r="AX229" s="10">
        <v>-5.5535861999999998</v>
      </c>
      <c r="AY229" s="10">
        <v>-6.1792774929999998</v>
      </c>
      <c r="AZ229" s="10">
        <v>4.8724229579999996</v>
      </c>
      <c r="BA229" s="10">
        <v>4.6497695959999996</v>
      </c>
      <c r="BB229" s="10">
        <v>4.8503723240000003</v>
      </c>
      <c r="BC229" s="10">
        <v>4.5710823180000002</v>
      </c>
      <c r="BD229" s="10">
        <v>4.5030357829999996</v>
      </c>
      <c r="BE229" s="10">
        <v>4.6797945219999999</v>
      </c>
      <c r="BF229" s="10">
        <v>4.5349102480000001</v>
      </c>
      <c r="BG229" s="10">
        <v>3.9530875230000002</v>
      </c>
      <c r="BH229" s="10">
        <v>-1.8319285830000001</v>
      </c>
      <c r="BI229" s="10">
        <v>-1.889282245</v>
      </c>
      <c r="BJ229" s="10">
        <v>-1.9416769700000001</v>
      </c>
      <c r="BK229" s="10">
        <v>-2.0774133180000001</v>
      </c>
      <c r="BL229" s="10">
        <v>-2.0929502439999998</v>
      </c>
      <c r="BM229" s="10">
        <v>-1.9988395590000001</v>
      </c>
      <c r="BN229" s="10">
        <v>-2.0779920710000002</v>
      </c>
      <c r="BO229" s="10">
        <v>-2.200409235</v>
      </c>
      <c r="BP229" s="10">
        <f>VLOOKUP($B229,[1]PhiInxIrossOut_ggeffects!$A$1:$F$316,2,FALSE)</f>
        <v>1.2534950098566799</v>
      </c>
      <c r="BQ229" s="10">
        <f>VLOOKUP($B229,[2]PhiInxICross_ggeffects!$A$1:$F$316,2,FALSE)</f>
        <v>1.5052456898132001</v>
      </c>
      <c r="BR229" s="10">
        <v>-0.444002483</v>
      </c>
      <c r="BS229" s="10">
        <v>0.53379726999999999</v>
      </c>
      <c r="BT229">
        <v>0.55786844106467703</v>
      </c>
      <c r="BU229">
        <v>0.55486235741448697</v>
      </c>
      <c r="BV229">
        <v>0.553359315589392</v>
      </c>
      <c r="BW229">
        <v>0.54885019011410596</v>
      </c>
      <c r="BX229">
        <v>0.54734714828901099</v>
      </c>
      <c r="BY229">
        <v>0.54358954372627299</v>
      </c>
      <c r="BZ229" s="15">
        <v>0.80589123699999998</v>
      </c>
      <c r="CA229" s="15">
        <v>0.61323863599999995</v>
      </c>
      <c r="CB229" s="15">
        <v>0.75551896699999999</v>
      </c>
      <c r="CC229" s="15">
        <v>0.87931407900000003</v>
      </c>
      <c r="CD229" s="15">
        <v>0.82758012599999997</v>
      </c>
      <c r="CE229" s="15">
        <v>0.57048440899999997</v>
      </c>
      <c r="CF229" s="15">
        <v>0.99541005199999999</v>
      </c>
      <c r="CG229" s="10">
        <v>0.259299638</v>
      </c>
      <c r="CH229" s="10">
        <v>40.109686889999999</v>
      </c>
      <c r="CI229" s="10">
        <v>41.844264389999999</v>
      </c>
      <c r="CJ229" s="10">
        <v>39.67568146</v>
      </c>
      <c r="CK229" s="10">
        <v>41.540143409999999</v>
      </c>
      <c r="CL229" s="10">
        <v>44.540011309999997</v>
      </c>
      <c r="CM229" s="10">
        <v>46.46067566</v>
      </c>
      <c r="CN229" s="10">
        <v>47.378465370000001</v>
      </c>
      <c r="CO229" s="10">
        <v>-6.3365737380000002</v>
      </c>
      <c r="CP229" s="10">
        <v>-6.046310944</v>
      </c>
      <c r="CQ229" s="10">
        <v>-6.0880759549999999</v>
      </c>
      <c r="CR229" s="10">
        <v>-5.754618926</v>
      </c>
      <c r="CS229" s="10">
        <v>-6.8135532210000003</v>
      </c>
      <c r="CT229" s="10">
        <v>-6.0367869570000003</v>
      </c>
      <c r="CU229" s="10">
        <v>-5.860101147</v>
      </c>
    </row>
    <row r="230" spans="1:99" x14ac:dyDescent="0.25">
      <c r="A230" s="12" t="s">
        <v>1052</v>
      </c>
      <c r="B230" s="12" t="s">
        <v>429</v>
      </c>
      <c r="C230" t="s">
        <v>421</v>
      </c>
      <c r="D230" t="s">
        <v>537</v>
      </c>
      <c r="E230" t="s">
        <v>1699</v>
      </c>
      <c r="F230" t="s">
        <v>168</v>
      </c>
      <c r="G230" t="s">
        <v>154</v>
      </c>
      <c r="H230" t="s">
        <v>158</v>
      </c>
      <c r="I230" t="s">
        <v>155</v>
      </c>
      <c r="J230" t="s">
        <v>155</v>
      </c>
      <c r="K230" s="10">
        <v>0.51732667600000004</v>
      </c>
      <c r="L230" s="10">
        <v>0.74845129499999996</v>
      </c>
      <c r="M230" s="10">
        <v>0.81584844300000003</v>
      </c>
      <c r="N230" s="10">
        <v>0.56186247700000003</v>
      </c>
      <c r="O230" s="10">
        <v>0.41361883500000002</v>
      </c>
      <c r="P230" s="10">
        <v>0.55372676399999998</v>
      </c>
      <c r="Q230" s="10">
        <v>0.46978252500000001</v>
      </c>
      <c r="R230" s="10">
        <v>0.44393675100000002</v>
      </c>
      <c r="S230" s="10">
        <v>0.55357207600000002</v>
      </c>
      <c r="T230" s="10">
        <v>0.57398515699999997</v>
      </c>
      <c r="U230" s="10">
        <v>0.56278509799999998</v>
      </c>
      <c r="V230" s="10">
        <v>0.58526481900000005</v>
      </c>
      <c r="W230" s="10">
        <v>0.59182771300000003</v>
      </c>
      <c r="X230" s="10">
        <v>0.57608182200000002</v>
      </c>
      <c r="Y230" s="10">
        <v>0.58909963899999995</v>
      </c>
      <c r="Z230" s="10">
        <v>0.60292817700000001</v>
      </c>
      <c r="AA230" s="10">
        <v>0.27059707100000002</v>
      </c>
      <c r="AB230" s="10">
        <v>0.16287421299999999</v>
      </c>
      <c r="AC230" s="10">
        <v>0.173757684</v>
      </c>
      <c r="AD230" s="10">
        <v>0.18903139799999999</v>
      </c>
      <c r="AE230" s="10">
        <v>0.147692136</v>
      </c>
      <c r="AF230" s="10">
        <v>0.124610836</v>
      </c>
      <c r="AG230" s="10">
        <v>0.150869796</v>
      </c>
      <c r="AH230" s="10">
        <v>0.13112265000000001</v>
      </c>
      <c r="AI230" s="10">
        <v>0.12096639200000001</v>
      </c>
      <c r="AJ230" s="10">
        <v>26.31673383</v>
      </c>
      <c r="AK230" s="10">
        <v>40.618111849999998</v>
      </c>
      <c r="AL230" s="10">
        <v>39.970235979999998</v>
      </c>
      <c r="AM230" s="10">
        <v>44.266502869999997</v>
      </c>
      <c r="AN230" s="10">
        <v>43.904146609999998</v>
      </c>
      <c r="AO230" s="10">
        <v>43.779932109999997</v>
      </c>
      <c r="AP230" s="10">
        <v>45.013209340000003</v>
      </c>
      <c r="AQ230" s="10">
        <v>41.283154140000001</v>
      </c>
      <c r="AR230" s="10">
        <v>-3.9825422700000002</v>
      </c>
      <c r="AS230" s="10">
        <v>-6.1747988109999996</v>
      </c>
      <c r="AT230" s="10">
        <v>-4.4695747189999997</v>
      </c>
      <c r="AU230" s="10">
        <v>-6.8826849699999997</v>
      </c>
      <c r="AV230" s="10">
        <v>-5.8080978969999997</v>
      </c>
      <c r="AW230" s="10">
        <v>-6.052885582</v>
      </c>
      <c r="AX230" s="10">
        <v>-6.2559015650000003</v>
      </c>
      <c r="AY230" s="10">
        <v>-5.7385565019999998</v>
      </c>
      <c r="AZ230" s="10">
        <v>4.9158813219999997</v>
      </c>
      <c r="BA230" s="10">
        <v>4.6942328599999996</v>
      </c>
      <c r="BB230" s="10">
        <v>4.9252493450000001</v>
      </c>
      <c r="BC230" s="10">
        <v>4.7313906000000001</v>
      </c>
      <c r="BD230" s="10">
        <v>4.5815206870000003</v>
      </c>
      <c r="BE230" s="10">
        <v>4.7621637569999997</v>
      </c>
      <c r="BF230" s="10">
        <v>4.628413815</v>
      </c>
      <c r="BG230" s="10">
        <v>4.0437768920000003</v>
      </c>
      <c r="BH230" s="10">
        <v>-1.8838759009999999</v>
      </c>
      <c r="BI230" s="10">
        <v>-1.8516954619999999</v>
      </c>
      <c r="BJ230" s="10">
        <v>-1.79919527</v>
      </c>
      <c r="BK230" s="10">
        <v>-1.974781474</v>
      </c>
      <c r="BL230" s="10">
        <v>-2.1250011629999999</v>
      </c>
      <c r="BM230" s="10">
        <v>-1.974674158</v>
      </c>
      <c r="BN230" s="10">
        <v>-2.0941731730000002</v>
      </c>
      <c r="BO230" s="10">
        <v>-2.202924758</v>
      </c>
      <c r="BP230" s="10">
        <f>VLOOKUP($B230,[1]PhiInxIrossOut_ggeffects!$A$1:$F$316,2,FALSE)</f>
        <v>1.22275410821382</v>
      </c>
      <c r="BQ230" s="10">
        <f>VLOOKUP($B230,[2]PhiInxICross_ggeffects!$A$1:$F$316,2,FALSE)</f>
        <v>1.4614924729381999</v>
      </c>
      <c r="BR230" s="10">
        <v>-0.55887352899999998</v>
      </c>
      <c r="BS230" s="10">
        <v>0.53154248100000001</v>
      </c>
      <c r="BT230">
        <v>0.57152205323197602</v>
      </c>
      <c r="BU230">
        <v>0.55481787072247102</v>
      </c>
      <c r="BV230">
        <v>0.54646577946771702</v>
      </c>
      <c r="BW230">
        <v>0.52140950570346101</v>
      </c>
      <c r="BX230">
        <v>0.51305741444870701</v>
      </c>
      <c r="BY230">
        <v>0.492177186311827</v>
      </c>
      <c r="BZ230" s="15">
        <v>0.69317868000000005</v>
      </c>
      <c r="CA230" s="15">
        <v>0.48095686500000001</v>
      </c>
      <c r="CB230" s="15">
        <v>0.69962025299999997</v>
      </c>
      <c r="CC230" s="15">
        <v>0.77859555599999997</v>
      </c>
      <c r="CD230" s="15">
        <v>0.94591053400000003</v>
      </c>
      <c r="CE230" s="15">
        <v>0.54835836900000001</v>
      </c>
      <c r="CF230" s="15">
        <v>0.93351432199999995</v>
      </c>
      <c r="CG230" s="10">
        <v>0.28133522700000002</v>
      </c>
      <c r="CH230" s="10">
        <v>37.834718240000001</v>
      </c>
      <c r="CI230" s="10">
        <v>39.466270039999998</v>
      </c>
      <c r="CJ230" s="10">
        <v>42.819864799999998</v>
      </c>
      <c r="CK230" s="10">
        <v>41.683703149999999</v>
      </c>
      <c r="CL230" s="10">
        <v>46.301074589999999</v>
      </c>
      <c r="CM230" s="10">
        <v>42.951974210000003</v>
      </c>
      <c r="CN230" s="10">
        <v>43.648258660000003</v>
      </c>
      <c r="CO230" s="10">
        <v>-5.0203129029999998</v>
      </c>
      <c r="CP230" s="10">
        <v>-5.9341066680000001</v>
      </c>
      <c r="CQ230" s="10">
        <v>-6.3106093940000001</v>
      </c>
      <c r="CR230" s="10">
        <v>-5.8485031679999997</v>
      </c>
      <c r="CS230" s="10">
        <v>-6.4927623839999997</v>
      </c>
      <c r="CT230" s="10">
        <v>-5.8771198699999996</v>
      </c>
      <c r="CU230" s="10">
        <v>-5.165852933</v>
      </c>
    </row>
    <row r="231" spans="1:99" x14ac:dyDescent="0.25">
      <c r="A231" s="12" t="s">
        <v>1055</v>
      </c>
      <c r="B231" s="12" t="s">
        <v>430</v>
      </c>
      <c r="C231" t="s">
        <v>421</v>
      </c>
      <c r="D231" t="s">
        <v>537</v>
      </c>
      <c r="E231" t="s">
        <v>1699</v>
      </c>
      <c r="F231" t="s">
        <v>168</v>
      </c>
      <c r="G231" t="s">
        <v>154</v>
      </c>
      <c r="H231" t="s">
        <v>160</v>
      </c>
      <c r="I231" t="s">
        <v>155</v>
      </c>
      <c r="J231" t="s">
        <v>155</v>
      </c>
      <c r="K231" s="10">
        <v>1.129874029</v>
      </c>
      <c r="L231" s="10">
        <v>0.80701250000000002</v>
      </c>
      <c r="M231" s="10">
        <v>0.78693815199999995</v>
      </c>
      <c r="N231" s="10">
        <v>0.78564762099999996</v>
      </c>
      <c r="O231" s="10">
        <v>0.79511773799999996</v>
      </c>
      <c r="P231" s="10">
        <v>0.779720784</v>
      </c>
      <c r="Q231" s="10">
        <v>0.83891172199999997</v>
      </c>
      <c r="R231" s="10">
        <v>0.63237987600000001</v>
      </c>
      <c r="S231" s="10">
        <v>0.531915374</v>
      </c>
      <c r="T231" s="10">
        <v>0.56997512800000005</v>
      </c>
      <c r="U231" s="10">
        <v>0.57397672200000005</v>
      </c>
      <c r="V231" s="10">
        <v>0.56998643299999996</v>
      </c>
      <c r="W231" s="10">
        <v>0.58494744200000004</v>
      </c>
      <c r="X231" s="10">
        <v>0.57462311899999996</v>
      </c>
      <c r="Y231" s="10">
        <v>0.57807346299999995</v>
      </c>
      <c r="Z231" s="10">
        <v>0.59806770600000003</v>
      </c>
      <c r="AA231" s="10">
        <v>0.238617357</v>
      </c>
      <c r="AB231" s="10">
        <v>0.23604686699999999</v>
      </c>
      <c r="AC231" s="10">
        <v>0.19738248</v>
      </c>
      <c r="AD231" s="10">
        <v>0.189271458</v>
      </c>
      <c r="AE231" s="10">
        <v>0.19261788099999999</v>
      </c>
      <c r="AF231" s="10">
        <v>0.177871734</v>
      </c>
      <c r="AG231" s="10">
        <v>0.18583966299999999</v>
      </c>
      <c r="AH231" s="10">
        <v>0.18530967600000001</v>
      </c>
      <c r="AI231" s="10">
        <v>0.15616779</v>
      </c>
      <c r="AJ231" s="10">
        <v>36.902818670000002</v>
      </c>
      <c r="AK231" s="10">
        <v>36.641259380000001</v>
      </c>
      <c r="AL231" s="10">
        <v>36.622282290000001</v>
      </c>
      <c r="AM231" s="10">
        <v>40.161905339999997</v>
      </c>
      <c r="AN231" s="10">
        <v>36.818830910000003</v>
      </c>
      <c r="AO231" s="10">
        <v>42.020602930000003</v>
      </c>
      <c r="AP231" s="10">
        <v>41.223061190000003</v>
      </c>
      <c r="AQ231" s="10">
        <v>41.666011419999997</v>
      </c>
      <c r="AR231" s="10">
        <v>-4.9482919870000002</v>
      </c>
      <c r="AS231" s="10">
        <v>-5.181689317</v>
      </c>
      <c r="AT231" s="10">
        <v>-5.8001232729999996</v>
      </c>
      <c r="AU231" s="10">
        <v>-6.1747818399999996</v>
      </c>
      <c r="AV231" s="10">
        <v>-6.5218047820000002</v>
      </c>
      <c r="AW231" s="10">
        <v>-6.5720330860000002</v>
      </c>
      <c r="AX231" s="10">
        <v>-6.2179017549999998</v>
      </c>
      <c r="AY231" s="10">
        <v>-6.4190998559999999</v>
      </c>
      <c r="AZ231" s="10">
        <v>4.9589888860000002</v>
      </c>
      <c r="BA231" s="10">
        <v>4.662098651</v>
      </c>
      <c r="BB231" s="10">
        <v>4.8588134790000002</v>
      </c>
      <c r="BC231" s="10">
        <v>4.805807647</v>
      </c>
      <c r="BD231" s="10">
        <v>4.542969137</v>
      </c>
      <c r="BE231" s="10">
        <v>4.7008493429999998</v>
      </c>
      <c r="BF231" s="10">
        <v>4.629845532</v>
      </c>
      <c r="BG231" s="10">
        <v>4.0388357800000003</v>
      </c>
      <c r="BH231" s="10">
        <v>-1.493208286</v>
      </c>
      <c r="BI231" s="10">
        <v>-1.6205399840000001</v>
      </c>
      <c r="BJ231" s="10">
        <v>-1.6672186840000001</v>
      </c>
      <c r="BK231" s="10">
        <v>-1.670918868</v>
      </c>
      <c r="BL231" s="10">
        <v>-1.7577636219999999</v>
      </c>
      <c r="BM231" s="10">
        <v>-1.722875199</v>
      </c>
      <c r="BN231" s="10">
        <v>-1.739576641</v>
      </c>
      <c r="BO231" s="10">
        <v>-1.9080689749999999</v>
      </c>
      <c r="BP231" s="10">
        <f>VLOOKUP($B231,[1]PhiInxIrossOut_ggeffects!$A$1:$F$316,2,FALSE)</f>
        <v>1.1884428149995301</v>
      </c>
      <c r="BQ231" s="10">
        <f>VLOOKUP($B231,[2]PhiInxICross_ggeffects!$A$1:$F$316,2,FALSE)</f>
        <v>1.3846075616257001</v>
      </c>
      <c r="BR231" s="10">
        <v>-0.54495925899999997</v>
      </c>
      <c r="BS231" s="10">
        <v>0.52962932699999998</v>
      </c>
      <c r="BT231">
        <v>0.55800266159699696</v>
      </c>
      <c r="BU231">
        <v>0.54319353612171095</v>
      </c>
      <c r="BV231">
        <v>0.53578897338406895</v>
      </c>
      <c r="BW231">
        <v>0.51357528517114004</v>
      </c>
      <c r="BX231">
        <v>0.50617072243349703</v>
      </c>
      <c r="BY231">
        <v>0.48765931558939002</v>
      </c>
      <c r="BZ231" s="15">
        <v>0.651577662</v>
      </c>
      <c r="CA231" s="15">
        <v>0.62652589999999997</v>
      </c>
      <c r="CB231" s="15">
        <v>0.64602520200000002</v>
      </c>
      <c r="CC231" s="15">
        <v>0.56813116900000005</v>
      </c>
      <c r="CD231" s="15">
        <v>0.84875820199999996</v>
      </c>
      <c r="CE231" s="15">
        <v>0.76084148699999998</v>
      </c>
      <c r="CF231" s="15">
        <v>1.0314228539999999</v>
      </c>
      <c r="CG231" s="10">
        <v>0.27965161500000002</v>
      </c>
      <c r="CH231" s="10">
        <v>42.278414470000001</v>
      </c>
      <c r="CI231" s="10">
        <v>44.772806529999997</v>
      </c>
      <c r="CJ231" s="10">
        <v>43.338281739999999</v>
      </c>
      <c r="CK231" s="10">
        <v>43.904619820000001</v>
      </c>
      <c r="CL231" s="10">
        <v>47.478856020000002</v>
      </c>
      <c r="CM231" s="10">
        <v>43.83870804</v>
      </c>
      <c r="CN231" s="10">
        <v>44.65604768</v>
      </c>
      <c r="CO231" s="10">
        <v>-5.4475239990000004</v>
      </c>
      <c r="CP231" s="10">
        <v>-5.6243951819999998</v>
      </c>
      <c r="CQ231" s="10">
        <v>-5.1278320009999998</v>
      </c>
      <c r="CR231" s="10">
        <v>-4.7269278200000002</v>
      </c>
      <c r="CS231" s="10">
        <v>-5.3237242250000003</v>
      </c>
      <c r="CT231" s="10">
        <v>-4.8479720999999998</v>
      </c>
      <c r="CU231" s="10">
        <v>-4.4964233050000004</v>
      </c>
    </row>
    <row r="232" spans="1:99" x14ac:dyDescent="0.25">
      <c r="A232" s="12" t="s">
        <v>1058</v>
      </c>
      <c r="B232" s="12" t="s">
        <v>431</v>
      </c>
      <c r="C232" t="s">
        <v>421</v>
      </c>
      <c r="D232" t="s">
        <v>537</v>
      </c>
      <c r="E232" t="s">
        <v>1700</v>
      </c>
      <c r="F232" t="s">
        <v>174</v>
      </c>
      <c r="G232" t="s">
        <v>155</v>
      </c>
      <c r="H232" t="s">
        <v>155</v>
      </c>
      <c r="I232" t="s">
        <v>155</v>
      </c>
      <c r="J232" t="s">
        <v>155</v>
      </c>
      <c r="K232" s="10">
        <v>1.1217179580000001</v>
      </c>
      <c r="L232" s="10">
        <v>1.0785001540000001</v>
      </c>
      <c r="M232" s="10">
        <v>0.89585251899999996</v>
      </c>
      <c r="N232" s="10">
        <v>0.97319798099999999</v>
      </c>
      <c r="O232" s="10">
        <v>0.927004418</v>
      </c>
      <c r="P232" s="10">
        <v>0.81485868699999997</v>
      </c>
      <c r="Q232" s="10">
        <v>0.86212169299999997</v>
      </c>
      <c r="R232" s="10">
        <v>0.72583211000000003</v>
      </c>
      <c r="S232" s="10">
        <v>0.49525258599999999</v>
      </c>
      <c r="T232" s="10">
        <v>0.54745094000000005</v>
      </c>
      <c r="U232" s="10">
        <v>0.56484699699999996</v>
      </c>
      <c r="V232" s="10">
        <v>0.56351433900000003</v>
      </c>
      <c r="W232" s="10">
        <v>0.56848265399999998</v>
      </c>
      <c r="X232" s="10">
        <v>0.56740688900000003</v>
      </c>
      <c r="Y232" s="10">
        <v>0.56703024300000004</v>
      </c>
      <c r="Z232" s="10">
        <v>0.57915789699999998</v>
      </c>
      <c r="AA232" s="10">
        <v>0.23990277199999999</v>
      </c>
      <c r="AB232" s="10">
        <v>0.28034553899999998</v>
      </c>
      <c r="AC232" s="10">
        <v>0.230336081</v>
      </c>
      <c r="AD232" s="10">
        <v>0.205323221</v>
      </c>
      <c r="AE232" s="10">
        <v>0.21052189900000001</v>
      </c>
      <c r="AF232" s="10">
        <v>0.20110098900000001</v>
      </c>
      <c r="AG232" s="10">
        <v>0.19517699599999999</v>
      </c>
      <c r="AH232" s="10">
        <v>0.19765692600000001</v>
      </c>
      <c r="AI232" s="10">
        <v>0.180323174</v>
      </c>
      <c r="AJ232" s="10">
        <v>38.645850780000004</v>
      </c>
      <c r="AK232" s="10">
        <v>39.461935760000003</v>
      </c>
      <c r="AL232" s="10">
        <v>39.112131699999999</v>
      </c>
      <c r="AM232" s="10">
        <v>40.175465819999999</v>
      </c>
      <c r="AN232" s="10">
        <v>41.028325420000002</v>
      </c>
      <c r="AO232" s="10">
        <v>42.931654369999997</v>
      </c>
      <c r="AP232" s="10">
        <v>42.615613260000003</v>
      </c>
      <c r="AQ232" s="10">
        <v>46.311149360000002</v>
      </c>
      <c r="AR232" s="10">
        <v>-5.5555011439999999</v>
      </c>
      <c r="AS232" s="10">
        <v>-5.8883890660000002</v>
      </c>
      <c r="AT232" s="10">
        <v>-6.5554628670000001</v>
      </c>
      <c r="AU232" s="10">
        <v>-7.4563161200000003</v>
      </c>
      <c r="AV232" s="10">
        <v>-7.2262936279999996</v>
      </c>
      <c r="AW232" s="10">
        <v>-7.4224414679999997</v>
      </c>
      <c r="AX232" s="10">
        <v>-6.7764710670000001</v>
      </c>
      <c r="AY232" s="10">
        <v>-6.371882008</v>
      </c>
      <c r="AZ232" s="10">
        <v>5.0748863770000003</v>
      </c>
      <c r="BA232" s="10">
        <v>4.7542808890000003</v>
      </c>
      <c r="BB232" s="10">
        <v>4.8703241520000002</v>
      </c>
      <c r="BC232" s="10">
        <v>4.7358870419999999</v>
      </c>
      <c r="BD232" s="10">
        <v>4.65064834</v>
      </c>
      <c r="BE232" s="10">
        <v>4.7369301779999997</v>
      </c>
      <c r="BF232" s="10">
        <v>4.7080233539999998</v>
      </c>
      <c r="BG232" s="10">
        <v>4.1569541120000002</v>
      </c>
      <c r="BH232" s="10">
        <v>-1.328886961</v>
      </c>
      <c r="BI232" s="10">
        <v>-1.4976355130000001</v>
      </c>
      <c r="BJ232" s="10">
        <v>-1.5743210009999999</v>
      </c>
      <c r="BK232" s="10">
        <v>-1.5762591159999999</v>
      </c>
      <c r="BL232" s="10">
        <v>-1.646886678</v>
      </c>
      <c r="BM232" s="10">
        <v>-1.6438176840000001</v>
      </c>
      <c r="BN232" s="10">
        <v>-1.6576025999999999</v>
      </c>
      <c r="BO232" s="10">
        <v>-1.772304898</v>
      </c>
      <c r="BP232" s="10">
        <f>VLOOKUP($B232,[1]PhiInxIrossOut_ggeffects!$A$1:$F$316,2,FALSE)</f>
        <v>1.1986398567852501</v>
      </c>
      <c r="BQ232" s="10">
        <f>VLOOKUP($B232,[2]PhiInxICross_ggeffects!$A$1:$F$316,2,FALSE)</f>
        <v>1.2646246661256999</v>
      </c>
      <c r="BR232" s="10">
        <v>-0.357898777</v>
      </c>
      <c r="BS232" s="10">
        <v>0.53129650399999995</v>
      </c>
      <c r="BT232">
        <v>0.52575247148292703</v>
      </c>
      <c r="BU232">
        <v>0.53300114068444804</v>
      </c>
      <c r="BV232">
        <v>0.53662547528520899</v>
      </c>
      <c r="BW232">
        <v>0.54749847908749105</v>
      </c>
      <c r="BX232">
        <v>0.551122813688252</v>
      </c>
      <c r="BY232">
        <v>0.56018365019015304</v>
      </c>
      <c r="BZ232" s="15">
        <v>1.0313823600000001</v>
      </c>
      <c r="CA232" s="15">
        <v>0.66450063699999995</v>
      </c>
      <c r="CB232" s="15">
        <v>0.94281856100000005</v>
      </c>
      <c r="CC232" s="15">
        <v>0.75540006199999998</v>
      </c>
      <c r="CD232" s="15">
        <v>1.0590682659999999</v>
      </c>
      <c r="CE232" s="15">
        <v>0.70854533799999997</v>
      </c>
      <c r="CF232" s="15">
        <v>0.85760820599999998</v>
      </c>
      <c r="CG232" s="10">
        <v>0.25365603599999997</v>
      </c>
      <c r="CH232" s="10">
        <v>40.773781499999998</v>
      </c>
      <c r="CI232" s="10">
        <v>42.652594989999997</v>
      </c>
      <c r="CJ232" s="10">
        <v>42.057729680000001</v>
      </c>
      <c r="CK232" s="10">
        <v>42.093485389999998</v>
      </c>
      <c r="CL232" s="10">
        <v>46.891151819999997</v>
      </c>
      <c r="CM232" s="10">
        <v>48.278658149999998</v>
      </c>
      <c r="CN232" s="10">
        <v>48.225430600000003</v>
      </c>
      <c r="CO232" s="10">
        <v>-5.5079938909999999</v>
      </c>
      <c r="CP232" s="10">
        <v>-5.2152330549999997</v>
      </c>
      <c r="CQ232" s="10">
        <v>-5.6704241250000003</v>
      </c>
      <c r="CR232" s="10">
        <v>-5.0496921910000001</v>
      </c>
      <c r="CS232" s="10">
        <v>-5.8675653700000003</v>
      </c>
      <c r="CT232" s="10">
        <v>-5.535450698</v>
      </c>
      <c r="CU232" s="10">
        <v>-5.4461963799999999</v>
      </c>
    </row>
    <row r="233" spans="1:99" x14ac:dyDescent="0.25">
      <c r="A233" s="12" t="s">
        <v>1061</v>
      </c>
      <c r="B233" s="12" t="s">
        <v>432</v>
      </c>
      <c r="C233" t="s">
        <v>421</v>
      </c>
      <c r="D233" t="s">
        <v>537</v>
      </c>
      <c r="E233" t="s">
        <v>1700</v>
      </c>
      <c r="F233" t="s">
        <v>174</v>
      </c>
      <c r="G233" t="s">
        <v>155</v>
      </c>
      <c r="H233" t="s">
        <v>158</v>
      </c>
      <c r="I233" t="s">
        <v>155</v>
      </c>
      <c r="J233" t="s">
        <v>155</v>
      </c>
      <c r="K233" s="10">
        <v>1.8762334439999999</v>
      </c>
      <c r="L233" s="10">
        <v>0.65524285999999998</v>
      </c>
      <c r="M233" s="10">
        <v>0.57331997899999998</v>
      </c>
      <c r="N233" s="10">
        <v>0.673195977</v>
      </c>
      <c r="O233" s="10">
        <v>0.40081349300000002</v>
      </c>
      <c r="P233" s="10">
        <v>0.61823208900000004</v>
      </c>
      <c r="Q233" s="10">
        <v>0.56521211599999999</v>
      </c>
      <c r="R233" s="10">
        <v>0.74435005200000004</v>
      </c>
      <c r="S233" s="10">
        <v>0.50553950199999997</v>
      </c>
      <c r="T233" s="10">
        <v>0.56815577100000003</v>
      </c>
      <c r="U233" s="10">
        <v>0.57449608100000005</v>
      </c>
      <c r="V233" s="10">
        <v>0.56976165499999998</v>
      </c>
      <c r="W233" s="10">
        <v>0.58536049599999995</v>
      </c>
      <c r="X233" s="10">
        <v>0.57078396300000001</v>
      </c>
      <c r="Y233" s="10">
        <v>0.58401439099999997</v>
      </c>
      <c r="Z233" s="10">
        <v>0.57955842300000004</v>
      </c>
      <c r="AA233" s="10">
        <v>0.25972468100000001</v>
      </c>
      <c r="AB233" s="10">
        <v>0.284933037</v>
      </c>
      <c r="AC233" s="10">
        <v>0.176577505</v>
      </c>
      <c r="AD233" s="10">
        <v>0.16221511799999999</v>
      </c>
      <c r="AE233" s="10">
        <v>0.17343363000000001</v>
      </c>
      <c r="AF233" s="10">
        <v>0.13298742599999999</v>
      </c>
      <c r="AG233" s="10">
        <v>0.16619234799999999</v>
      </c>
      <c r="AH233" s="10">
        <v>0.150381247</v>
      </c>
      <c r="AI233" s="10">
        <v>0.17217641</v>
      </c>
      <c r="AJ233" s="10">
        <v>33.514291829999998</v>
      </c>
      <c r="AK233" s="10">
        <v>38.48045363</v>
      </c>
      <c r="AL233" s="10">
        <v>35.493860429999998</v>
      </c>
      <c r="AM233" s="10">
        <v>39.325004270000001</v>
      </c>
      <c r="AN233" s="10">
        <v>38.942994919999997</v>
      </c>
      <c r="AO233" s="10">
        <v>39.762128590000003</v>
      </c>
      <c r="AP233" s="10">
        <v>36.792920760000001</v>
      </c>
      <c r="AQ233" s="10">
        <v>32.813926459999998</v>
      </c>
      <c r="AR233" s="10">
        <v>-4.4901045860000002</v>
      </c>
      <c r="AS233" s="10">
        <v>-6.8128043480000002</v>
      </c>
      <c r="AT233" s="10">
        <v>-7.0067451109999999</v>
      </c>
      <c r="AU233" s="10">
        <v>-6.6694932189999996</v>
      </c>
      <c r="AV233" s="10">
        <v>-6.1144681270000003</v>
      </c>
      <c r="AW233" s="10">
        <v>-6.8500760659999997</v>
      </c>
      <c r="AX233" s="10">
        <v>-6.668395093</v>
      </c>
      <c r="AY233" s="10">
        <v>-6.6087067529999999</v>
      </c>
      <c r="AZ233" s="10">
        <v>4.9402745189999999</v>
      </c>
      <c r="BA233" s="10">
        <v>4.605307603</v>
      </c>
      <c r="BB233" s="10">
        <v>4.8127994230000004</v>
      </c>
      <c r="BC233" s="10">
        <v>4.7446466599999999</v>
      </c>
      <c r="BD233" s="10">
        <v>4.513202894</v>
      </c>
      <c r="BE233" s="10">
        <v>4.7091760950000001</v>
      </c>
      <c r="BF233" s="10">
        <v>4.4952370410000002</v>
      </c>
      <c r="BG233" s="10">
        <v>3.994209412</v>
      </c>
      <c r="BH233" s="10">
        <v>-1.4493063980000001</v>
      </c>
      <c r="BI233" s="10">
        <v>-1.7812228109999999</v>
      </c>
      <c r="BJ233" s="10">
        <v>-1.8457444039999999</v>
      </c>
      <c r="BK233" s="10">
        <v>-1.8149260890000001</v>
      </c>
      <c r="BL233" s="10">
        <v>-2.050430258</v>
      </c>
      <c r="BM233" s="10">
        <v>-1.856413688</v>
      </c>
      <c r="BN233" s="10">
        <v>-1.948027376</v>
      </c>
      <c r="BO233" s="10">
        <v>-1.90212289</v>
      </c>
      <c r="BP233" s="10">
        <f>VLOOKUP($B233,[1]PhiInxIrossOut_ggeffects!$A$1:$F$316,2,FALSE)</f>
        <v>1.0824535847852499</v>
      </c>
      <c r="BQ233" s="10">
        <f>VLOOKUP($B233,[2]PhiInxICross_ggeffects!$A$1:$F$316,2,FALSE)</f>
        <v>1.3558130678757001</v>
      </c>
      <c r="BR233" s="10">
        <v>-1.505806E-2</v>
      </c>
      <c r="BS233" s="10">
        <v>0.526650273</v>
      </c>
      <c r="BT233">
        <v>0.52510684410650199</v>
      </c>
      <c r="BU233">
        <v>0.51962623574148203</v>
      </c>
      <c r="BV233">
        <v>0.516885931558973</v>
      </c>
      <c r="BW233">
        <v>0.50866501901144501</v>
      </c>
      <c r="BX233">
        <v>0.50592471482893497</v>
      </c>
      <c r="BY233">
        <v>0.499073954372661</v>
      </c>
      <c r="BZ233" s="15">
        <v>1.226469469</v>
      </c>
      <c r="CA233" s="15">
        <v>0.97195290400000001</v>
      </c>
      <c r="CB233" s="15">
        <v>0.95957332699999998</v>
      </c>
      <c r="CC233" s="15">
        <v>0.95837798299999999</v>
      </c>
      <c r="CD233" s="15">
        <v>1.3049722020000001</v>
      </c>
      <c r="CE233" s="15">
        <v>0.96518077899999999</v>
      </c>
      <c r="CF233" s="15">
        <v>1.2130366079999999</v>
      </c>
      <c r="CG233" s="10">
        <v>0.226698538</v>
      </c>
      <c r="CH233" s="10">
        <v>38.595167410000002</v>
      </c>
      <c r="CI233" s="10">
        <v>38.220293640000001</v>
      </c>
      <c r="CJ233" s="10">
        <v>40.368487680000001</v>
      </c>
      <c r="CK233" s="10">
        <v>44.764806290000003</v>
      </c>
      <c r="CL233" s="10">
        <v>45.59598313</v>
      </c>
      <c r="CM233" s="10">
        <v>45.36083464</v>
      </c>
      <c r="CN233" s="10">
        <v>46.672697669999998</v>
      </c>
      <c r="CO233" s="10">
        <v>-6.9038892409999999</v>
      </c>
      <c r="CP233" s="10">
        <v>-6.928379821</v>
      </c>
      <c r="CQ233" s="10">
        <v>-6.9701448319999999</v>
      </c>
      <c r="CR233" s="10">
        <v>-7.50975371</v>
      </c>
      <c r="CS233" s="10">
        <v>-7.1260683739999999</v>
      </c>
      <c r="CT233" s="10">
        <v>-7.3922349159999996</v>
      </c>
      <c r="CU233" s="10">
        <v>-6.6072757209999997</v>
      </c>
    </row>
    <row r="234" spans="1:99" x14ac:dyDescent="0.25">
      <c r="A234" s="12" t="s">
        <v>1095</v>
      </c>
      <c r="B234" s="12" t="s">
        <v>433</v>
      </c>
      <c r="C234" t="s">
        <v>421</v>
      </c>
      <c r="D234" t="s">
        <v>537</v>
      </c>
      <c r="E234" t="s">
        <v>1700</v>
      </c>
      <c r="F234" t="s">
        <v>174</v>
      </c>
      <c r="G234" t="s">
        <v>158</v>
      </c>
      <c r="H234" t="s">
        <v>155</v>
      </c>
      <c r="I234" t="s">
        <v>155</v>
      </c>
      <c r="J234" t="s">
        <v>155</v>
      </c>
      <c r="K234" s="10">
        <v>0.56125487399999996</v>
      </c>
      <c r="L234" s="10">
        <v>0.76189700000000005</v>
      </c>
      <c r="M234" s="10">
        <v>0.60531410399999996</v>
      </c>
      <c r="N234" s="10">
        <v>0.52052805400000002</v>
      </c>
      <c r="O234" s="10">
        <v>0.69875631100000002</v>
      </c>
      <c r="P234" s="10">
        <v>0.68205954999999996</v>
      </c>
      <c r="Q234" s="10">
        <v>0.52254622699999997</v>
      </c>
      <c r="R234" s="10">
        <v>0.70919434100000001</v>
      </c>
      <c r="S234" s="10">
        <v>0.52658670699999999</v>
      </c>
      <c r="T234" s="10">
        <v>0.56464645999999996</v>
      </c>
      <c r="U234" s="10">
        <v>0.57640833899999999</v>
      </c>
      <c r="V234" s="10">
        <v>0.58421793399999999</v>
      </c>
      <c r="W234" s="10">
        <v>0.57898094300000003</v>
      </c>
      <c r="X234" s="10">
        <v>0.57994530799999999</v>
      </c>
      <c r="Y234" s="10">
        <v>0.58741492200000001</v>
      </c>
      <c r="Z234" s="10">
        <v>0.59380209100000003</v>
      </c>
      <c r="AA234" s="10">
        <v>0.26029157800000002</v>
      </c>
      <c r="AB234" s="10">
        <v>0.18906408399999999</v>
      </c>
      <c r="AC234" s="10">
        <v>0.185129504</v>
      </c>
      <c r="AD234" s="10">
        <v>0.16127430300000001</v>
      </c>
      <c r="AE234" s="10">
        <v>0.14725582200000001</v>
      </c>
      <c r="AF234" s="10">
        <v>0.165387225</v>
      </c>
      <c r="AG234" s="10">
        <v>0.15582437299999999</v>
      </c>
      <c r="AH234" s="10">
        <v>0.14017915</v>
      </c>
      <c r="AI234" s="10">
        <v>0.15525988399999999</v>
      </c>
      <c r="AJ234" s="10">
        <v>40.45036752</v>
      </c>
      <c r="AK234" s="10">
        <v>36.60539541</v>
      </c>
      <c r="AL234" s="10">
        <v>36.350581269999999</v>
      </c>
      <c r="AM234" s="10">
        <v>37.191180410000001</v>
      </c>
      <c r="AN234" s="10">
        <v>36.687977019999998</v>
      </c>
      <c r="AO234" s="10">
        <v>41.273789790000002</v>
      </c>
      <c r="AP234" s="10">
        <v>44.013966199999999</v>
      </c>
      <c r="AQ234" s="10">
        <v>39.664838770000003</v>
      </c>
      <c r="AR234" s="10">
        <v>-2.0491022920000002</v>
      </c>
      <c r="AS234" s="10">
        <v>-2.9811446680000002</v>
      </c>
      <c r="AT234" s="10">
        <v>-1.6097667849999999</v>
      </c>
      <c r="AU234" s="10">
        <v>-1.7942877749999999</v>
      </c>
      <c r="AV234" s="10">
        <v>-2.0993035779999998</v>
      </c>
      <c r="AW234" s="10">
        <v>-3.0548141439999998</v>
      </c>
      <c r="AX234" s="10">
        <v>-2.321595238</v>
      </c>
      <c r="AY234" s="10">
        <v>-1.3421716480000001</v>
      </c>
      <c r="AZ234" s="10">
        <v>4.8600320369999999</v>
      </c>
      <c r="BA234" s="10">
        <v>4.6111921029999996</v>
      </c>
      <c r="BB234" s="10">
        <v>4.7471569520000001</v>
      </c>
      <c r="BC234" s="10">
        <v>4.5899106749999996</v>
      </c>
      <c r="BD234" s="10">
        <v>4.4942107130000002</v>
      </c>
      <c r="BE234" s="10">
        <v>4.626220043</v>
      </c>
      <c r="BF234" s="10">
        <v>4.4944590040000003</v>
      </c>
      <c r="BG234" s="10">
        <v>3.9257377390000001</v>
      </c>
      <c r="BH234" s="10">
        <v>-1.7217809719999999</v>
      </c>
      <c r="BI234" s="10">
        <v>-1.738794261</v>
      </c>
      <c r="BJ234" s="10">
        <v>-1.847729586</v>
      </c>
      <c r="BK234" s="10">
        <v>-1.9294232579999999</v>
      </c>
      <c r="BL234" s="10">
        <v>-1.876250427</v>
      </c>
      <c r="BM234" s="10">
        <v>-1.906349171</v>
      </c>
      <c r="BN234" s="10">
        <v>-1.997331194</v>
      </c>
      <c r="BO234" s="10">
        <v>-1.97132292</v>
      </c>
      <c r="BP234" s="10">
        <f>VLOOKUP($B234,[1]PhiInxIrossOut_ggeffects!$A$1:$F$316,2,FALSE)</f>
        <v>1.2157893489281</v>
      </c>
      <c r="BQ234" s="10">
        <f>VLOOKUP($B234,[2]PhiInxICross_ggeffects!$A$1:$F$316,2,FALSE)</f>
        <v>1.41236561174784</v>
      </c>
      <c r="BR234" s="10">
        <v>-0.51542921100000005</v>
      </c>
      <c r="BS234" s="10">
        <v>0.53192511200000003</v>
      </c>
      <c r="BT234">
        <v>0.51778517110269995</v>
      </c>
      <c r="BU234">
        <v>0.53109315589357398</v>
      </c>
      <c r="BV234">
        <v>0.53774714828901005</v>
      </c>
      <c r="BW234">
        <v>0.55770912547532303</v>
      </c>
      <c r="BX234">
        <v>0.56436311787075999</v>
      </c>
      <c r="BY234">
        <v>0.58099809885935205</v>
      </c>
      <c r="BZ234" s="15">
        <v>0.98991731199999999</v>
      </c>
      <c r="CA234" s="15">
        <v>0.61672294000000005</v>
      </c>
      <c r="CB234" s="15">
        <v>0.60781532000000005</v>
      </c>
      <c r="CC234" s="15">
        <v>0.63281747099999996</v>
      </c>
      <c r="CD234" s="15">
        <v>0.79508232899999998</v>
      </c>
      <c r="CE234" s="15">
        <v>0.620366686</v>
      </c>
      <c r="CF234" s="15">
        <v>0.88621356600000001</v>
      </c>
      <c r="CG234" s="10">
        <v>0.270225508</v>
      </c>
      <c r="CH234" s="10">
        <v>39.957089359999998</v>
      </c>
      <c r="CI234" s="10">
        <v>40.326576299999999</v>
      </c>
      <c r="CJ234" s="10">
        <v>40.903628359999999</v>
      </c>
      <c r="CK234" s="10">
        <v>42.698547959999999</v>
      </c>
      <c r="CL234" s="10">
        <v>46.16718281</v>
      </c>
      <c r="CM234" s="10">
        <v>45.087223549999997</v>
      </c>
      <c r="CN234" s="10">
        <v>41.536273379999997</v>
      </c>
      <c r="CO234" s="10">
        <v>-5.2813884900000003</v>
      </c>
      <c r="CP234" s="10">
        <v>-5.4607577149999997</v>
      </c>
      <c r="CQ234" s="10">
        <v>-5.3976049350000004</v>
      </c>
      <c r="CR234" s="10">
        <v>-5.6262075019999997</v>
      </c>
      <c r="CS234" s="10">
        <v>-5.9669545350000002</v>
      </c>
      <c r="CT234" s="10">
        <v>-5.6360888840000003</v>
      </c>
      <c r="CU234" s="10">
        <v>-5.0284907160000003</v>
      </c>
    </row>
    <row r="235" spans="1:99" x14ac:dyDescent="0.25">
      <c r="A235" s="12" t="s">
        <v>1098</v>
      </c>
      <c r="B235" s="12" t="s">
        <v>434</v>
      </c>
      <c r="C235" t="s">
        <v>421</v>
      </c>
      <c r="D235" t="s">
        <v>537</v>
      </c>
      <c r="E235" t="s">
        <v>1700</v>
      </c>
      <c r="F235" t="s">
        <v>174</v>
      </c>
      <c r="G235" t="s">
        <v>158</v>
      </c>
      <c r="H235" t="s">
        <v>158</v>
      </c>
      <c r="I235" t="s">
        <v>155</v>
      </c>
      <c r="J235" t="s">
        <v>155</v>
      </c>
      <c r="K235" s="10">
        <v>0.959818481</v>
      </c>
      <c r="L235" s="10">
        <v>0.738123482</v>
      </c>
      <c r="M235" s="10">
        <v>0.82142453800000004</v>
      </c>
      <c r="N235" s="10">
        <v>0.84752407299999999</v>
      </c>
      <c r="O235" s="10">
        <v>0.63610657100000001</v>
      </c>
      <c r="P235" s="10">
        <v>0.68918477899999997</v>
      </c>
      <c r="Q235" s="10">
        <v>0.52307034600000002</v>
      </c>
      <c r="R235" s="10">
        <v>0.4574648</v>
      </c>
      <c r="S235" s="10">
        <v>0.49687240799999999</v>
      </c>
      <c r="T235" s="10">
        <v>0.556831046</v>
      </c>
      <c r="U235" s="10">
        <v>0.554241714</v>
      </c>
      <c r="V235" s="10">
        <v>0.55694865699999996</v>
      </c>
      <c r="W235" s="10">
        <v>0.57148444499999995</v>
      </c>
      <c r="X235" s="10">
        <v>0.56371144900000003</v>
      </c>
      <c r="Y235" s="10">
        <v>0.57130769699999995</v>
      </c>
      <c r="Z235" s="10">
        <v>0.58471101400000003</v>
      </c>
      <c r="AA235" s="10">
        <v>0.27089271199999998</v>
      </c>
      <c r="AB235" s="10">
        <v>0.25301850399999998</v>
      </c>
      <c r="AC235" s="10">
        <v>0.190043252</v>
      </c>
      <c r="AD235" s="10">
        <v>0.197907941</v>
      </c>
      <c r="AE235" s="10">
        <v>0.19430840199999999</v>
      </c>
      <c r="AF235" s="10">
        <v>0.165438801</v>
      </c>
      <c r="AG235" s="10">
        <v>0.17456439000000001</v>
      </c>
      <c r="AH235" s="10">
        <v>0.152964988</v>
      </c>
      <c r="AI235" s="10">
        <v>0.138178088</v>
      </c>
      <c r="AJ235" s="10">
        <v>40.19949055</v>
      </c>
      <c r="AK235" s="10">
        <v>39.846216869999999</v>
      </c>
      <c r="AL235" s="10">
        <v>38.991983580000003</v>
      </c>
      <c r="AM235" s="10">
        <v>39.478827150000001</v>
      </c>
      <c r="AN235" s="10">
        <v>40.37099293</v>
      </c>
      <c r="AO235" s="10">
        <v>40.587431930000001</v>
      </c>
      <c r="AP235" s="10">
        <v>41.047687750000001</v>
      </c>
      <c r="AQ235" s="10">
        <v>50.495027239999999</v>
      </c>
      <c r="AR235" s="10">
        <v>-3.310520618</v>
      </c>
      <c r="AS235" s="10">
        <v>-4.9168881180000001</v>
      </c>
      <c r="AT235" s="10">
        <v>-3.678164357</v>
      </c>
      <c r="AU235" s="10">
        <v>-2.9495828030000002</v>
      </c>
      <c r="AV235" s="10">
        <v>-3.7343643499999999</v>
      </c>
      <c r="AW235" s="10">
        <v>-4.1073843529999996</v>
      </c>
      <c r="AX235" s="10">
        <v>-4.0296157770000001</v>
      </c>
      <c r="AY235" s="10">
        <v>-3.6758774650000001</v>
      </c>
      <c r="AZ235" s="10">
        <v>5.054330996</v>
      </c>
      <c r="BA235" s="10">
        <v>4.7294624140000003</v>
      </c>
      <c r="BB235" s="10">
        <v>4.9716102409999996</v>
      </c>
      <c r="BC235" s="10">
        <v>4.7945007000000004</v>
      </c>
      <c r="BD235" s="10">
        <v>4.6427996839999999</v>
      </c>
      <c r="BE235" s="10">
        <v>4.8038359049999997</v>
      </c>
      <c r="BF235" s="10">
        <v>4.6419848330000004</v>
      </c>
      <c r="BG235" s="10">
        <v>4.1334984439999998</v>
      </c>
      <c r="BH235" s="10">
        <v>-1.523349515</v>
      </c>
      <c r="BI235" s="10">
        <v>-1.694390681</v>
      </c>
      <c r="BJ235" s="10">
        <v>-1.682025334</v>
      </c>
      <c r="BK235" s="10">
        <v>-1.733767539</v>
      </c>
      <c r="BL235" s="10">
        <v>-1.848387505</v>
      </c>
      <c r="BM235" s="10">
        <v>-1.7993309559999999</v>
      </c>
      <c r="BN235" s="10">
        <v>-1.9141016909999999</v>
      </c>
      <c r="BO235" s="10">
        <v>-2.0497648129999999</v>
      </c>
      <c r="BP235" s="10">
        <f>VLOOKUP($B235,[1]PhiInxIrossOut_ggeffects!$A$1:$F$316,2,FALSE)</f>
        <v>1.09598719642811</v>
      </c>
      <c r="BQ235" s="10">
        <f>VLOOKUP($B235,[2]PhiInxICross_ggeffects!$A$1:$F$316,2,FALSE)</f>
        <v>1.2753834400007</v>
      </c>
      <c r="BR235" s="10">
        <v>-0.32674972600000002</v>
      </c>
      <c r="BS235" s="10">
        <v>0.52684158800000003</v>
      </c>
      <c r="BT235">
        <v>0.52997224334604498</v>
      </c>
      <c r="BU235">
        <v>0.52241026615973396</v>
      </c>
      <c r="BV235">
        <v>0.51862927756657795</v>
      </c>
      <c r="BW235">
        <v>0.50728631178710903</v>
      </c>
      <c r="BX235">
        <v>0.50350532319395502</v>
      </c>
      <c r="BY235">
        <v>0.494052851711065</v>
      </c>
      <c r="BZ235" s="15">
        <v>0.78432962699999997</v>
      </c>
      <c r="CA235" s="15">
        <v>1.0269341970000001</v>
      </c>
      <c r="CB235" s="15">
        <v>0.73237919399999996</v>
      </c>
      <c r="CC235" s="15">
        <v>0.84481153799999997</v>
      </c>
      <c r="CD235" s="15">
        <v>0.92438069099999998</v>
      </c>
      <c r="CE235" s="15">
        <v>0.71526110799999998</v>
      </c>
      <c r="CF235" s="15">
        <v>0.97921419399999998</v>
      </c>
      <c r="CG235" s="10">
        <v>0.26852432799999998</v>
      </c>
      <c r="CH235" s="10">
        <v>44.000530240000003</v>
      </c>
      <c r="CI235" s="10">
        <v>44.954688050000001</v>
      </c>
      <c r="CJ235" s="10">
        <v>42.059773909999997</v>
      </c>
      <c r="CK235" s="10">
        <v>45.096153229999999</v>
      </c>
      <c r="CL235" s="10">
        <v>48.518426509999998</v>
      </c>
      <c r="CM235" s="10">
        <v>48.043743259999999</v>
      </c>
      <c r="CN235" s="10">
        <v>49.775436030000002</v>
      </c>
      <c r="CO235" s="10">
        <v>-6.1258778920000001</v>
      </c>
      <c r="CP235" s="10">
        <v>-6.1141468550000004</v>
      </c>
      <c r="CQ235" s="10">
        <v>-6.5643418389999999</v>
      </c>
      <c r="CR235" s="10">
        <v>-6.4681988610000003</v>
      </c>
      <c r="CS235" s="10">
        <v>-6.9363460699999999</v>
      </c>
      <c r="CT235" s="10">
        <v>-6.1008758030000001</v>
      </c>
      <c r="CU235" s="10">
        <v>-5.8417545850000003</v>
      </c>
    </row>
    <row r="236" spans="1:99" x14ac:dyDescent="0.25">
      <c r="A236" s="12" t="s">
        <v>1101</v>
      </c>
      <c r="B236" s="12" t="s">
        <v>435</v>
      </c>
      <c r="C236" t="s">
        <v>421</v>
      </c>
      <c r="D236" t="s">
        <v>537</v>
      </c>
      <c r="E236" t="s">
        <v>1700</v>
      </c>
      <c r="F236" t="s">
        <v>174</v>
      </c>
      <c r="G236" t="s">
        <v>160</v>
      </c>
      <c r="H236" t="s">
        <v>155</v>
      </c>
      <c r="I236" t="s">
        <v>155</v>
      </c>
      <c r="J236" t="s">
        <v>155</v>
      </c>
      <c r="K236" s="10">
        <v>2.0929743150000002</v>
      </c>
      <c r="L236" s="10">
        <v>0.74121826000000002</v>
      </c>
      <c r="M236" s="10">
        <v>0.67696638799999997</v>
      </c>
      <c r="N236" s="10">
        <v>0.68097716100000005</v>
      </c>
      <c r="O236" s="10">
        <v>0.48104581600000001</v>
      </c>
      <c r="P236" s="10">
        <v>0.78821082499999995</v>
      </c>
      <c r="Q236" s="10">
        <v>0.55134631300000003</v>
      </c>
      <c r="R236" s="10">
        <v>0.45084052400000002</v>
      </c>
      <c r="S236" s="10">
        <v>0.49366853799999999</v>
      </c>
      <c r="T236" s="10">
        <v>0.55671002800000002</v>
      </c>
      <c r="U236" s="10">
        <v>0.56390077999999999</v>
      </c>
      <c r="V236" s="10">
        <v>0.55948527000000003</v>
      </c>
      <c r="W236" s="10">
        <v>0.58241917399999998</v>
      </c>
      <c r="X236" s="10">
        <v>0.56452907399999996</v>
      </c>
      <c r="Y236" s="10">
        <v>0.56470205799999995</v>
      </c>
      <c r="Z236" s="10">
        <v>0.59437008000000002</v>
      </c>
      <c r="AA236" s="10">
        <v>0.25922288799999998</v>
      </c>
      <c r="AB236" s="10">
        <v>0.31492593899999999</v>
      </c>
      <c r="AC236" s="10">
        <v>0.19383614499999999</v>
      </c>
      <c r="AD236" s="10">
        <v>0.18132601400000001</v>
      </c>
      <c r="AE236" s="10">
        <v>0.18444090499999999</v>
      </c>
      <c r="AF236" s="10">
        <v>0.145846957</v>
      </c>
      <c r="AG236" s="10">
        <v>0.18588716299999999</v>
      </c>
      <c r="AH236" s="10">
        <v>0.16462996999999999</v>
      </c>
      <c r="AI236" s="10">
        <v>0.13548808400000001</v>
      </c>
      <c r="AJ236" s="10">
        <v>36.92752144</v>
      </c>
      <c r="AK236" s="10">
        <v>35.404889089999998</v>
      </c>
      <c r="AL236" s="10">
        <v>29.260699949999999</v>
      </c>
      <c r="AM236" s="10">
        <v>41.080823559999999</v>
      </c>
      <c r="AN236" s="10">
        <v>39.637547529999999</v>
      </c>
      <c r="AO236" s="10">
        <v>44.606116129999997</v>
      </c>
      <c r="AP236" s="10">
        <v>44.585513210000002</v>
      </c>
      <c r="AQ236" s="10">
        <v>45.906301319999997</v>
      </c>
      <c r="AR236" s="10">
        <v>-4.1846184600000003</v>
      </c>
      <c r="AS236" s="10">
        <v>-5.1520352689999998</v>
      </c>
      <c r="AT236" s="10">
        <v>-4.2029396759999997</v>
      </c>
      <c r="AU236" s="10">
        <v>-4.0027637110000001</v>
      </c>
      <c r="AV236" s="10">
        <v>-5.4088087319999998</v>
      </c>
      <c r="AW236" s="10">
        <v>-6.0846435669999996</v>
      </c>
      <c r="AX236" s="10">
        <v>-5.8300815750000003</v>
      </c>
      <c r="AY236" s="10">
        <v>-5.8300875909999998</v>
      </c>
      <c r="AZ236" s="10">
        <v>5.0672642200000002</v>
      </c>
      <c r="BA236" s="10">
        <v>4.7099189749999999</v>
      </c>
      <c r="BB236" s="10">
        <v>4.87566714</v>
      </c>
      <c r="BC236" s="10">
        <v>4.7740330389999999</v>
      </c>
      <c r="BD236" s="10">
        <v>4.5677048889999998</v>
      </c>
      <c r="BE236" s="10">
        <v>4.7650982150000001</v>
      </c>
      <c r="BF236" s="10">
        <v>4.6478337080000003</v>
      </c>
      <c r="BG236" s="10">
        <v>4.049941842</v>
      </c>
      <c r="BH236" s="10">
        <v>-1.400090608</v>
      </c>
      <c r="BI236" s="10">
        <v>-1.7034364829999999</v>
      </c>
      <c r="BJ236" s="10">
        <v>-1.7647886370000001</v>
      </c>
      <c r="BK236" s="10">
        <v>-1.772097434</v>
      </c>
      <c r="BL236" s="10">
        <v>-1.9766982099999999</v>
      </c>
      <c r="BM236" s="10">
        <v>-1.7940985789999999</v>
      </c>
      <c r="BN236" s="10">
        <v>-1.9027509629999999</v>
      </c>
      <c r="BO236" s="10">
        <v>-2.1001676389999999</v>
      </c>
      <c r="BP236" s="10">
        <f>VLOOKUP($B236,[1]PhiInxIrossOut_ggeffects!$A$1:$F$316,2,FALSE)</f>
        <v>1.23423520257096</v>
      </c>
      <c r="BQ236" s="10">
        <f>VLOOKUP($B236,[2]PhiInxICross_ggeffects!$A$1:$F$316,2,FALSE)</f>
        <v>1.3295238593826999</v>
      </c>
      <c r="BR236" s="10">
        <v>-0.344908351</v>
      </c>
      <c r="BS236" s="10">
        <v>0.53304567400000002</v>
      </c>
      <c r="BT236">
        <v>0.56069619771866797</v>
      </c>
      <c r="BU236">
        <v>0.55405209125479005</v>
      </c>
      <c r="BV236">
        <v>0.55073003802285103</v>
      </c>
      <c r="BW236">
        <v>0.54076387832703499</v>
      </c>
      <c r="BX236">
        <v>0.53744182509509597</v>
      </c>
      <c r="BY236">
        <v>0.52913669201524804</v>
      </c>
      <c r="BZ236" s="15">
        <v>0.89974954799999995</v>
      </c>
      <c r="CA236" s="15">
        <v>0.64081412800000004</v>
      </c>
      <c r="CB236" s="15">
        <v>0.73574958899999998</v>
      </c>
      <c r="CC236" s="15">
        <v>0.86838241100000002</v>
      </c>
      <c r="CD236" s="15">
        <v>1.1370154109999999</v>
      </c>
      <c r="CE236" s="15">
        <v>0.79406766299999998</v>
      </c>
      <c r="CF236" s="15">
        <v>0.89294496800000001</v>
      </c>
      <c r="CG236" s="10">
        <v>0.25334207199999997</v>
      </c>
      <c r="CH236" s="10">
        <v>36.724146959999999</v>
      </c>
      <c r="CI236" s="10">
        <v>37.273928869999999</v>
      </c>
      <c r="CJ236" s="10">
        <v>38.487164649999997</v>
      </c>
      <c r="CK236" s="10">
        <v>40.828120480000003</v>
      </c>
      <c r="CL236" s="10">
        <v>43.390129139999999</v>
      </c>
      <c r="CM236" s="10">
        <v>41.130525579999997</v>
      </c>
      <c r="CN236" s="10">
        <v>43.325834010000001</v>
      </c>
      <c r="CO236" s="10">
        <v>-5.0908737740000003</v>
      </c>
      <c r="CP236" s="10">
        <v>-6.1433089059999997</v>
      </c>
      <c r="CQ236" s="10">
        <v>-6.0227011450000001</v>
      </c>
      <c r="CR236" s="10">
        <v>-5.5143811300000003</v>
      </c>
      <c r="CS236" s="10">
        <v>-6.3709739699999997</v>
      </c>
      <c r="CT236" s="10">
        <v>-5.7266039659999999</v>
      </c>
      <c r="CU236" s="10">
        <v>-5.4437513429999997</v>
      </c>
    </row>
    <row r="237" spans="1:99" x14ac:dyDescent="0.25">
      <c r="A237" s="12" t="s">
        <v>1104</v>
      </c>
      <c r="B237" s="12" t="s">
        <v>436</v>
      </c>
      <c r="C237" t="s">
        <v>421</v>
      </c>
      <c r="D237" t="s">
        <v>537</v>
      </c>
      <c r="E237" t="s">
        <v>1700</v>
      </c>
      <c r="F237" t="s">
        <v>174</v>
      </c>
      <c r="G237" t="s">
        <v>262</v>
      </c>
      <c r="H237" t="s">
        <v>155</v>
      </c>
      <c r="I237" t="s">
        <v>155</v>
      </c>
      <c r="J237" t="s">
        <v>155</v>
      </c>
      <c r="K237" s="10">
        <v>1.2789820080000001</v>
      </c>
      <c r="L237" s="10">
        <v>0.90443277700000002</v>
      </c>
      <c r="M237" s="10">
        <v>0.61531730900000003</v>
      </c>
      <c r="N237" s="10">
        <v>0.59105446699999997</v>
      </c>
      <c r="O237" s="10">
        <v>0.71273549400000002</v>
      </c>
      <c r="P237" s="10">
        <v>0.82987111000000002</v>
      </c>
      <c r="Q237" s="10">
        <v>0.58379535999999999</v>
      </c>
      <c r="R237" s="10">
        <v>0.59682580600000001</v>
      </c>
      <c r="S237" s="10">
        <v>0.48769711999999998</v>
      </c>
      <c r="T237" s="10">
        <v>0.54425398899999999</v>
      </c>
      <c r="U237" s="10">
        <v>0.55867349899999996</v>
      </c>
      <c r="V237" s="10">
        <v>0.56042369400000003</v>
      </c>
      <c r="W237" s="10">
        <v>0.56486048200000005</v>
      </c>
      <c r="X237" s="10">
        <v>0.55931989699999995</v>
      </c>
      <c r="Y237" s="10">
        <v>0.56255763000000003</v>
      </c>
      <c r="Z237" s="10">
        <v>0.57946902</v>
      </c>
      <c r="AA237" s="10">
        <v>0.26490429900000001</v>
      </c>
      <c r="AB237" s="10">
        <v>0.27570155400000002</v>
      </c>
      <c r="AC237" s="10">
        <v>0.21666234700000001</v>
      </c>
      <c r="AD237" s="10">
        <v>0.175442243</v>
      </c>
      <c r="AE237" s="10">
        <v>0.17161117200000001</v>
      </c>
      <c r="AF237" s="10">
        <v>0.17723984500000001</v>
      </c>
      <c r="AG237" s="10">
        <v>0.19284833100000001</v>
      </c>
      <c r="AH237" s="10">
        <v>0.16708135199999999</v>
      </c>
      <c r="AI237" s="10">
        <v>0.15785122200000001</v>
      </c>
      <c r="AJ237" s="10">
        <v>36.223394929999998</v>
      </c>
      <c r="AK237" s="10">
        <v>37.26876592</v>
      </c>
      <c r="AL237" s="10">
        <v>36.886206719999997</v>
      </c>
      <c r="AM237" s="10">
        <v>37.644917990000003</v>
      </c>
      <c r="AN237" s="10">
        <v>39.68023831</v>
      </c>
      <c r="AO237" s="10">
        <v>41.891465629999999</v>
      </c>
      <c r="AP237" s="10">
        <v>40.458474080000002</v>
      </c>
      <c r="AQ237" s="10">
        <v>41.170016500000003</v>
      </c>
      <c r="AR237" s="10">
        <v>-4.2791051390000003</v>
      </c>
      <c r="AS237" s="10">
        <v>-4.9016212289999999</v>
      </c>
      <c r="AT237" s="10">
        <v>-4.677701506</v>
      </c>
      <c r="AU237" s="10">
        <v>-3.6528590780000001</v>
      </c>
      <c r="AV237" s="10">
        <v>-4.7648541279999996</v>
      </c>
      <c r="AW237" s="10">
        <v>-5.2174666040000002</v>
      </c>
      <c r="AX237" s="10">
        <v>-4.5515980840000001</v>
      </c>
      <c r="AY237" s="10">
        <v>-6.1987261230000001</v>
      </c>
      <c r="AZ237" s="10">
        <v>5.1156435370000004</v>
      </c>
      <c r="BA237" s="10">
        <v>4.8005209310000003</v>
      </c>
      <c r="BB237" s="10">
        <v>4.9766315260000002</v>
      </c>
      <c r="BC237" s="10">
        <v>4.8386623540000002</v>
      </c>
      <c r="BD237" s="10">
        <v>4.7036012429999996</v>
      </c>
      <c r="BE237" s="10">
        <v>4.8460968319999997</v>
      </c>
      <c r="BF237" s="10">
        <v>4.7090315460000003</v>
      </c>
      <c r="BG237" s="10">
        <v>4.1580268909999996</v>
      </c>
      <c r="BH237" s="10">
        <v>-1.3906633820000001</v>
      </c>
      <c r="BI237" s="10">
        <v>-1.571897318</v>
      </c>
      <c r="BJ237" s="10">
        <v>-1.7521058060000001</v>
      </c>
      <c r="BK237" s="10">
        <v>-1.782615064</v>
      </c>
      <c r="BL237" s="10">
        <v>-1.7931824059999999</v>
      </c>
      <c r="BM237" s="10">
        <v>-1.715815809</v>
      </c>
      <c r="BN237" s="10">
        <v>-1.8355297260000001</v>
      </c>
      <c r="BO237" s="10">
        <v>-1.917909053</v>
      </c>
      <c r="BP237" s="10">
        <f>VLOOKUP($B237,[1]PhiInxIrossOut_ggeffects!$A$1:$F$316,2,FALSE)</f>
        <v>1.2325898080756501</v>
      </c>
      <c r="BQ237" s="10">
        <f>VLOOKUP($B237,[2]PhiInxICross_ggeffects!$A$1:$F$316,2,FALSE)</f>
        <v>1.2324393260007001</v>
      </c>
      <c r="BR237" s="10">
        <v>-3.4872735000000002E-2</v>
      </c>
      <c r="BS237" s="10">
        <v>0.53133750099999999</v>
      </c>
      <c r="BT237">
        <v>0.54180684410650204</v>
      </c>
      <c r="BU237">
        <v>0.54052623574148295</v>
      </c>
      <c r="BV237">
        <v>0.53988593155897302</v>
      </c>
      <c r="BW237">
        <v>0.537965019011445</v>
      </c>
      <c r="BX237">
        <v>0.53732471482893496</v>
      </c>
      <c r="BY237">
        <v>0.53572395437266196</v>
      </c>
      <c r="BZ237" s="15">
        <v>1.841128509</v>
      </c>
      <c r="CA237" s="15">
        <v>0.82688459800000003</v>
      </c>
      <c r="CB237" s="15">
        <v>0.83470549800000005</v>
      </c>
      <c r="CC237" s="15">
        <v>1.044983907</v>
      </c>
      <c r="CD237" s="15">
        <v>1.103721317</v>
      </c>
      <c r="CE237" s="15">
        <v>0.94289350199999999</v>
      </c>
      <c r="CF237" s="15">
        <v>1.5767678380000001</v>
      </c>
      <c r="CG237" s="10">
        <v>0.216488079</v>
      </c>
      <c r="CH237" s="10">
        <v>32.410425850000003</v>
      </c>
      <c r="CI237" s="10">
        <v>37.01426919</v>
      </c>
      <c r="CJ237" s="10">
        <v>36.514702649999997</v>
      </c>
      <c r="CK237" s="10">
        <v>33.469989839999997</v>
      </c>
      <c r="CL237" s="10">
        <v>36.5033411</v>
      </c>
      <c r="CM237" s="10">
        <v>36.788472400000003</v>
      </c>
      <c r="CN237" s="10">
        <v>40.299934190000002</v>
      </c>
      <c r="CO237" s="10">
        <v>-6.0658429500000004</v>
      </c>
      <c r="CP237" s="10">
        <v>-6.006649103</v>
      </c>
      <c r="CQ237" s="10">
        <v>-5.8573138509999998</v>
      </c>
      <c r="CR237" s="10">
        <v>-6.1658537830000002</v>
      </c>
      <c r="CS237" s="10">
        <v>-5.76593117</v>
      </c>
      <c r="CT237" s="10">
        <v>-6.1794822280000004</v>
      </c>
      <c r="CU237" s="10">
        <v>-4.988591102</v>
      </c>
    </row>
    <row r="238" spans="1:99" x14ac:dyDescent="0.25">
      <c r="A238" s="12" t="s">
        <v>1107</v>
      </c>
      <c r="B238" s="12" t="s">
        <v>437</v>
      </c>
      <c r="C238" t="s">
        <v>421</v>
      </c>
      <c r="D238" t="s">
        <v>537</v>
      </c>
      <c r="E238" t="s">
        <v>1700</v>
      </c>
      <c r="F238" t="s">
        <v>174</v>
      </c>
      <c r="G238" t="s">
        <v>262</v>
      </c>
      <c r="H238" t="s">
        <v>158</v>
      </c>
      <c r="I238" t="s">
        <v>155</v>
      </c>
      <c r="J238" t="s">
        <v>155</v>
      </c>
      <c r="K238" s="10">
        <v>0.64078248999999998</v>
      </c>
      <c r="L238" s="10">
        <v>1.19351948</v>
      </c>
      <c r="M238" s="10">
        <v>0.59339424600000001</v>
      </c>
      <c r="N238" s="10">
        <v>0.748933925</v>
      </c>
      <c r="O238" s="10">
        <v>0.74029125699999998</v>
      </c>
      <c r="P238" s="10">
        <v>0.67674080199999997</v>
      </c>
      <c r="Q238" s="10">
        <v>0.81412595700000001</v>
      </c>
      <c r="R238" s="10">
        <v>0.44590437399999999</v>
      </c>
      <c r="S238" s="10">
        <v>0.54192260299999995</v>
      </c>
      <c r="T238" s="10">
        <v>0.54809077799999995</v>
      </c>
      <c r="U238" s="10">
        <v>0.56708141400000001</v>
      </c>
      <c r="V238" s="10">
        <v>0.57435948299999995</v>
      </c>
      <c r="W238" s="10">
        <v>0.58017823999999996</v>
      </c>
      <c r="X238" s="10">
        <v>0.568046728</v>
      </c>
      <c r="Y238" s="10">
        <v>0.56979618700000001</v>
      </c>
      <c r="Z238" s="10">
        <v>0.59383003000000001</v>
      </c>
      <c r="AA238" s="10">
        <v>0.26072814500000002</v>
      </c>
      <c r="AB238" s="10">
        <v>0.189208299</v>
      </c>
      <c r="AC238" s="10">
        <v>0.23343238399999999</v>
      </c>
      <c r="AD238" s="10">
        <v>0.170911332</v>
      </c>
      <c r="AE238" s="10">
        <v>0.17819379900000001</v>
      </c>
      <c r="AF238" s="10">
        <v>0.17108820899999999</v>
      </c>
      <c r="AG238" s="10">
        <v>0.17419396500000001</v>
      </c>
      <c r="AH238" s="10">
        <v>0.18292526100000001</v>
      </c>
      <c r="AI238" s="10">
        <v>0.134103151</v>
      </c>
      <c r="AJ238" s="10">
        <v>37.010259640000001</v>
      </c>
      <c r="AK238" s="10">
        <v>36.72577175</v>
      </c>
      <c r="AL238" s="10">
        <v>35.589844220000003</v>
      </c>
      <c r="AM238" s="10">
        <v>38.569354300000001</v>
      </c>
      <c r="AN238" s="10">
        <v>38.609886320000001</v>
      </c>
      <c r="AO238" s="10">
        <v>43.746148050000002</v>
      </c>
      <c r="AP238" s="10">
        <v>38.828009110000004</v>
      </c>
      <c r="AQ238" s="10">
        <v>45.435477570000003</v>
      </c>
      <c r="AR238" s="10">
        <v>-3.9145958209999998</v>
      </c>
      <c r="AS238" s="10">
        <v>-5.8702858429999996</v>
      </c>
      <c r="AT238" s="10">
        <v>-6.3803855990000002</v>
      </c>
      <c r="AU238" s="10">
        <v>-6.3902453279999998</v>
      </c>
      <c r="AV238" s="10">
        <v>-5.3289236679999998</v>
      </c>
      <c r="AW238" s="10">
        <v>-6.8626672439999998</v>
      </c>
      <c r="AX238" s="10">
        <v>-5.5379499149999996</v>
      </c>
      <c r="AY238" s="10">
        <v>-6.7517411530000002</v>
      </c>
      <c r="AZ238" s="10">
        <v>5.0209611369999996</v>
      </c>
      <c r="BA238" s="10">
        <v>4.8336158850000004</v>
      </c>
      <c r="BB238" s="10">
        <v>4.97451095</v>
      </c>
      <c r="BC238" s="10">
        <v>4.8873422140000002</v>
      </c>
      <c r="BD238" s="10">
        <v>4.6562248679999998</v>
      </c>
      <c r="BE238" s="10">
        <v>4.8372824120000004</v>
      </c>
      <c r="BF238" s="10">
        <v>4.7261327570000002</v>
      </c>
      <c r="BG238" s="10">
        <v>4.1149924779999996</v>
      </c>
      <c r="BH238" s="10">
        <v>-1.6876690679999999</v>
      </c>
      <c r="BI238" s="10">
        <v>-1.5894173739999999</v>
      </c>
      <c r="BJ238" s="10">
        <v>-1.785163118</v>
      </c>
      <c r="BK238" s="10">
        <v>-1.769123327</v>
      </c>
      <c r="BL238" s="10">
        <v>-1.831500226</v>
      </c>
      <c r="BM238" s="10">
        <v>-1.8107668480000001</v>
      </c>
      <c r="BN238" s="10">
        <v>-1.8070716410000001</v>
      </c>
      <c r="BO238" s="10">
        <v>-2.0746995859999999</v>
      </c>
      <c r="BP238" s="10">
        <f>VLOOKUP($B238,[1]PhiInxIrossOut_ggeffects!$A$1:$F$316,2,FALSE)</f>
        <v>1.25433938707096</v>
      </c>
      <c r="BQ238" s="10">
        <f>VLOOKUP($B238,[2]PhiInxICross_ggeffects!$A$1:$F$316,2,FALSE)</f>
        <v>1.3534300848756999</v>
      </c>
      <c r="BR238" s="10">
        <v>-0.205573171</v>
      </c>
      <c r="BS238" s="10">
        <v>0.53435755100000004</v>
      </c>
      <c r="BT238">
        <v>0.55464372623577796</v>
      </c>
      <c r="BU238">
        <v>0.55495095057037902</v>
      </c>
      <c r="BV238">
        <v>0.55510456273768005</v>
      </c>
      <c r="BW238">
        <v>0.55556539923958304</v>
      </c>
      <c r="BX238">
        <v>0.55571901140688296</v>
      </c>
      <c r="BY238">
        <v>0.55610304182513404</v>
      </c>
      <c r="BZ238" s="15">
        <v>0.96193399599999996</v>
      </c>
      <c r="CA238" s="15">
        <v>0.85418652900000003</v>
      </c>
      <c r="CB238" s="15">
        <v>0.77868045799999996</v>
      </c>
      <c r="CC238" s="15">
        <v>0.88006566500000005</v>
      </c>
      <c r="CD238" s="15">
        <v>0.91670880300000002</v>
      </c>
      <c r="CE238" s="15">
        <v>0.88055581199999999</v>
      </c>
      <c r="CF238" s="15">
        <v>1.212054245</v>
      </c>
      <c r="CG238" s="10">
        <v>0.22975373599999999</v>
      </c>
      <c r="CH238" s="10">
        <v>37.147241039999997</v>
      </c>
      <c r="CI238" s="10">
        <v>37.810351230000002</v>
      </c>
      <c r="CJ238" s="10">
        <v>42.8947778</v>
      </c>
      <c r="CK238" s="10">
        <v>41.874520060000002</v>
      </c>
      <c r="CL238" s="10">
        <v>43.179615140000003</v>
      </c>
      <c r="CM238" s="10">
        <v>40.912284649999997</v>
      </c>
      <c r="CN238" s="10">
        <v>41.417971549999997</v>
      </c>
      <c r="CO238" s="10">
        <v>-5.4200523440000001</v>
      </c>
      <c r="CP238" s="10">
        <v>-6.0590614169999997</v>
      </c>
      <c r="CQ238" s="10">
        <v>-5.2702272470000002</v>
      </c>
      <c r="CR238" s="10">
        <v>-5.9909442159999999</v>
      </c>
      <c r="CS238" s="10">
        <v>-5.6022627949999997</v>
      </c>
      <c r="CT238" s="10">
        <v>-6.1669454339999996</v>
      </c>
      <c r="CU238" s="10">
        <v>-4.7449853629999996</v>
      </c>
    </row>
    <row r="239" spans="1:99" x14ac:dyDescent="0.25">
      <c r="A239" s="12" t="s">
        <v>1110</v>
      </c>
      <c r="B239" s="12" t="s">
        <v>438</v>
      </c>
      <c r="C239" t="s">
        <v>421</v>
      </c>
      <c r="D239" t="s">
        <v>537</v>
      </c>
      <c r="E239" t="s">
        <v>1701</v>
      </c>
      <c r="F239" t="s">
        <v>182</v>
      </c>
      <c r="G239" t="s">
        <v>155</v>
      </c>
      <c r="H239" t="s">
        <v>155</v>
      </c>
      <c r="I239" t="s">
        <v>155</v>
      </c>
      <c r="J239" t="s">
        <v>155</v>
      </c>
      <c r="K239" s="10">
        <v>1.8325217629999999</v>
      </c>
      <c r="L239" s="10">
        <v>0.75024860299999996</v>
      </c>
      <c r="M239" s="10">
        <v>0.90555902300000002</v>
      </c>
      <c r="N239" s="10">
        <v>0.83314268000000002</v>
      </c>
      <c r="O239" s="10">
        <v>0.934060271</v>
      </c>
      <c r="P239" s="10">
        <v>0.90231763300000001</v>
      </c>
      <c r="Q239" s="10">
        <v>0.95223129100000004</v>
      </c>
      <c r="R239" s="10">
        <v>0.78015791300000004</v>
      </c>
      <c r="S239" s="10">
        <v>0.48501570300000002</v>
      </c>
      <c r="T239" s="10">
        <v>0.54901394100000001</v>
      </c>
      <c r="U239" s="10">
        <v>0.56098842900000001</v>
      </c>
      <c r="V239" s="10">
        <v>0.56156926600000001</v>
      </c>
      <c r="W239" s="10">
        <v>0.56621866499999995</v>
      </c>
      <c r="X239" s="10">
        <v>0.56110330100000005</v>
      </c>
      <c r="Y239" s="10">
        <v>0.56051404400000004</v>
      </c>
      <c r="Z239" s="10">
        <v>0.572535393</v>
      </c>
      <c r="AA239" s="10">
        <v>0.23834043199999999</v>
      </c>
      <c r="AB239" s="10">
        <v>0.32875091899999997</v>
      </c>
      <c r="AC239" s="10">
        <v>0.208587253</v>
      </c>
      <c r="AD239" s="10">
        <v>0.21043210900000001</v>
      </c>
      <c r="AE239" s="10">
        <v>0.20474878199999999</v>
      </c>
      <c r="AF239" s="10">
        <v>0.20620987800000001</v>
      </c>
      <c r="AG239" s="10">
        <v>0.208389506</v>
      </c>
      <c r="AH239" s="10">
        <v>0.21040637200000001</v>
      </c>
      <c r="AI239" s="10">
        <v>0.19168342799999999</v>
      </c>
      <c r="AJ239" s="10">
        <v>35.799539060000001</v>
      </c>
      <c r="AK239" s="10">
        <v>40.516761760000001</v>
      </c>
      <c r="AL239" s="10">
        <v>37.870822060000002</v>
      </c>
      <c r="AM239" s="10">
        <v>38.927605149999998</v>
      </c>
      <c r="AN239" s="10">
        <v>38.001860399999998</v>
      </c>
      <c r="AO239" s="10">
        <v>40.059138529999998</v>
      </c>
      <c r="AP239" s="10">
        <v>38.943871889999997</v>
      </c>
      <c r="AQ239" s="10">
        <v>45.223788900000002</v>
      </c>
      <c r="AR239" s="10">
        <v>-4.8602368990000002</v>
      </c>
      <c r="AS239" s="10">
        <v>-5.0184635599999998</v>
      </c>
      <c r="AT239" s="10">
        <v>-6.3023790310000001</v>
      </c>
      <c r="AU239" s="10">
        <v>-7.3513627210000001</v>
      </c>
      <c r="AV239" s="10">
        <v>-6.9577334779999997</v>
      </c>
      <c r="AW239" s="10">
        <v>-6.2606768920000002</v>
      </c>
      <c r="AX239" s="10">
        <v>-6.3398823609999999</v>
      </c>
      <c r="AY239" s="10">
        <v>-5.7009376850000004</v>
      </c>
      <c r="AZ239" s="10">
        <v>5.0814868290000001</v>
      </c>
      <c r="BA239" s="10">
        <v>4.7680233650000003</v>
      </c>
      <c r="BB239" s="10">
        <v>4.888802031</v>
      </c>
      <c r="BC239" s="10">
        <v>4.7679387980000003</v>
      </c>
      <c r="BD239" s="10">
        <v>4.634153929</v>
      </c>
      <c r="BE239" s="10">
        <v>4.8008878030000002</v>
      </c>
      <c r="BF239" s="10">
        <v>4.7348151810000001</v>
      </c>
      <c r="BG239" s="10">
        <v>4.1759002900000004</v>
      </c>
      <c r="BH239" s="10">
        <v>-1.24822514</v>
      </c>
      <c r="BI239" s="10">
        <v>-1.592327595</v>
      </c>
      <c r="BJ239" s="10">
        <v>-1.5593037460000001</v>
      </c>
      <c r="BK239" s="10">
        <v>-1.593994758</v>
      </c>
      <c r="BL239" s="10">
        <v>-1.6262144730000001</v>
      </c>
      <c r="BM239" s="10">
        <v>-1.6022937100000001</v>
      </c>
      <c r="BN239" s="10">
        <v>-1.6194044299999999</v>
      </c>
      <c r="BO239" s="10">
        <v>-1.7354135479999999</v>
      </c>
      <c r="BP239" s="10">
        <f>VLOOKUP($B239,[1]PhiInxIrossOut_ggeffects!$A$1:$F$316,2,FALSE)</f>
        <v>1.0500971669281101</v>
      </c>
      <c r="BQ239" s="10">
        <f>VLOOKUP($B239,[2]PhiInxICross_ggeffects!$A$1:$F$316,2,FALSE)</f>
        <v>1.2374170831257001</v>
      </c>
      <c r="BR239" s="10">
        <v>-8.8556149000000001E-2</v>
      </c>
      <c r="BS239" s="10">
        <v>0.523288588</v>
      </c>
      <c r="BT239">
        <v>0.54429695817494395</v>
      </c>
      <c r="BU239">
        <v>0.51902167300383995</v>
      </c>
      <c r="BV239">
        <v>0.50638403041828906</v>
      </c>
      <c r="BW239">
        <v>0.468471102661633</v>
      </c>
      <c r="BX239">
        <v>0.455833460076082</v>
      </c>
      <c r="BY239">
        <v>0.424239353612202</v>
      </c>
      <c r="BZ239" s="15">
        <v>1.042974418</v>
      </c>
      <c r="CA239" s="15">
        <v>0.88946024199999996</v>
      </c>
      <c r="CB239" s="15">
        <v>1.197763251</v>
      </c>
      <c r="CC239" s="15">
        <v>0.95984355700000001</v>
      </c>
      <c r="CD239" s="15">
        <v>1.0618226150000001</v>
      </c>
      <c r="CE239" s="15">
        <v>0.723293721</v>
      </c>
      <c r="CF239" s="15">
        <v>1.3196077930000001</v>
      </c>
      <c r="CG239" s="10">
        <v>0.248676021</v>
      </c>
      <c r="CH239" s="10">
        <v>43.605031529999998</v>
      </c>
      <c r="CI239" s="10">
        <v>40.23468544</v>
      </c>
      <c r="CJ239" s="10">
        <v>42.331366619999997</v>
      </c>
      <c r="CK239" s="10">
        <v>40.54356739</v>
      </c>
      <c r="CL239" s="10">
        <v>48.274890710000001</v>
      </c>
      <c r="CM239" s="10">
        <v>45.2683508</v>
      </c>
      <c r="CN239" s="10">
        <v>42.258285569999998</v>
      </c>
      <c r="CO239" s="10">
        <v>-6.1596380220000002</v>
      </c>
      <c r="CP239" s="10">
        <v>-6.1091873229999996</v>
      </c>
      <c r="CQ239" s="10">
        <v>-5.9073931760000002</v>
      </c>
      <c r="CR239" s="10">
        <v>-6.3658156669999997</v>
      </c>
      <c r="CS239" s="10">
        <v>-5.842239943</v>
      </c>
      <c r="CT239" s="10">
        <v>-6.6754621670000001</v>
      </c>
      <c r="CU239" s="10">
        <v>-5.0848842159999998</v>
      </c>
    </row>
    <row r="240" spans="1:99" x14ac:dyDescent="0.25">
      <c r="A240" s="12" t="s">
        <v>1113</v>
      </c>
      <c r="B240" s="12" t="s">
        <v>439</v>
      </c>
      <c r="C240" t="s">
        <v>421</v>
      </c>
      <c r="D240" t="s">
        <v>537</v>
      </c>
      <c r="E240" t="s">
        <v>1701</v>
      </c>
      <c r="F240" t="s">
        <v>182</v>
      </c>
      <c r="G240" t="s">
        <v>155</v>
      </c>
      <c r="H240" t="s">
        <v>158</v>
      </c>
      <c r="I240" t="s">
        <v>155</v>
      </c>
      <c r="J240" t="s">
        <v>155</v>
      </c>
      <c r="K240" s="10">
        <v>0.81977681099999999</v>
      </c>
      <c r="L240" s="10">
        <v>1.113290337</v>
      </c>
      <c r="M240" s="10">
        <v>0.63553684300000002</v>
      </c>
      <c r="N240" s="10">
        <v>0.55781919700000004</v>
      </c>
      <c r="O240" s="10">
        <v>0.59379582799999997</v>
      </c>
      <c r="P240" s="10">
        <v>0.59562810799999999</v>
      </c>
      <c r="Q240" s="10">
        <v>0.58943631100000005</v>
      </c>
      <c r="R240" s="10">
        <v>0.49334827399999998</v>
      </c>
      <c r="S240" s="10">
        <v>0.53156177599999999</v>
      </c>
      <c r="T240" s="10">
        <v>0.56339610500000004</v>
      </c>
      <c r="U240" s="10">
        <v>0.56771661500000004</v>
      </c>
      <c r="V240" s="10">
        <v>0.57850275699999998</v>
      </c>
      <c r="W240" s="10">
        <v>0.58102605100000004</v>
      </c>
      <c r="X240" s="10">
        <v>0.58547815999999997</v>
      </c>
      <c r="Y240" s="10">
        <v>0.57553404100000005</v>
      </c>
      <c r="Z240" s="10">
        <v>0.59584719900000005</v>
      </c>
      <c r="AA240" s="10">
        <v>0.26194374799999998</v>
      </c>
      <c r="AB240" s="10">
        <v>0.21084672199999999</v>
      </c>
      <c r="AC240" s="10">
        <v>0.21389359099999999</v>
      </c>
      <c r="AD240" s="10">
        <v>0.17267348800000001</v>
      </c>
      <c r="AE240" s="10">
        <v>0.15680274999999999</v>
      </c>
      <c r="AF240" s="10">
        <v>0.15548546199999999</v>
      </c>
      <c r="AG240" s="10">
        <v>0.153497513</v>
      </c>
      <c r="AH240" s="10">
        <v>0.15667203900000001</v>
      </c>
      <c r="AI240" s="10">
        <v>0.13586530699999999</v>
      </c>
      <c r="AJ240" s="10">
        <v>34.308611769999999</v>
      </c>
      <c r="AK240" s="10">
        <v>32.704546280000002</v>
      </c>
      <c r="AL240" s="10">
        <v>34.6148472</v>
      </c>
      <c r="AM240" s="10">
        <v>36.664111169999998</v>
      </c>
      <c r="AN240" s="10">
        <v>34.342997250000003</v>
      </c>
      <c r="AO240" s="10">
        <v>35.669835659999997</v>
      </c>
      <c r="AP240" s="10">
        <v>37.649930189999999</v>
      </c>
      <c r="AQ240" s="10">
        <v>41.712323910000002</v>
      </c>
      <c r="AR240" s="10">
        <v>-3.730796137</v>
      </c>
      <c r="AS240" s="10">
        <v>-5.4143691900000004</v>
      </c>
      <c r="AT240" s="10">
        <v>-5.3651107290000004</v>
      </c>
      <c r="AU240" s="10">
        <v>-5.2135746090000001</v>
      </c>
      <c r="AV240" s="10">
        <v>-5.1405261619999996</v>
      </c>
      <c r="AW240" s="10">
        <v>-5.741269076</v>
      </c>
      <c r="AX240" s="10">
        <v>-4.6575400699999996</v>
      </c>
      <c r="AY240" s="10">
        <v>-5.3871437589999998</v>
      </c>
      <c r="AZ240" s="10">
        <v>4.9650420410000002</v>
      </c>
      <c r="BA240" s="10">
        <v>4.6861766170000001</v>
      </c>
      <c r="BB240" s="10">
        <v>4.8851717509999997</v>
      </c>
      <c r="BC240" s="10">
        <v>4.7355032179999998</v>
      </c>
      <c r="BD240" s="10">
        <v>4.5664154659999996</v>
      </c>
      <c r="BE240" s="10">
        <v>4.6691218450000003</v>
      </c>
      <c r="BF240" s="10">
        <v>4.6908174239999996</v>
      </c>
      <c r="BG240" s="10">
        <v>4.0800235389999999</v>
      </c>
      <c r="BH240" s="10">
        <v>-1.6205316919999999</v>
      </c>
      <c r="BI240" s="10">
        <v>-1.6271278410000001</v>
      </c>
      <c r="BJ240" s="10">
        <v>-1.7926485480000001</v>
      </c>
      <c r="BK240" s="10">
        <v>-1.8733320499999999</v>
      </c>
      <c r="BL240" s="10">
        <v>-1.902587786</v>
      </c>
      <c r="BM240" s="10">
        <v>-1.9117574399999999</v>
      </c>
      <c r="BN240" s="10">
        <v>-1.9141959079999999</v>
      </c>
      <c r="BO240" s="10">
        <v>-2.062445828</v>
      </c>
      <c r="BP240" s="10">
        <f>VLOOKUP($B240,[1]PhiInxIrossOut_ggeffects!$A$1:$F$316,2,FALSE)</f>
        <v>1.09091027028525</v>
      </c>
      <c r="BQ240" s="10">
        <f>VLOOKUP($B240,[2]PhiInxICross_ggeffects!$A$1:$F$316,2,FALSE)</f>
        <v>1.3890467361402199</v>
      </c>
      <c r="BR240" s="10">
        <v>-0.33422970600000002</v>
      </c>
      <c r="BS240" s="10">
        <v>0.52695091100000002</v>
      </c>
      <c r="BT240">
        <v>0.55330532319395398</v>
      </c>
      <c r="BU240">
        <v>0.53348707224338399</v>
      </c>
      <c r="BV240">
        <v>0.52357794676809899</v>
      </c>
      <c r="BW240">
        <v>0.493850570342243</v>
      </c>
      <c r="BX240">
        <v>0.483941444866957</v>
      </c>
      <c r="BY240">
        <v>0.45916863117874601</v>
      </c>
      <c r="BZ240" s="15">
        <v>0.84438679000000005</v>
      </c>
      <c r="CA240" s="15">
        <v>0.74958025399999995</v>
      </c>
      <c r="CB240" s="15">
        <v>0.662711414</v>
      </c>
      <c r="CC240" s="15">
        <v>0.68455723999999996</v>
      </c>
      <c r="CD240" s="15">
        <v>0.90142651600000001</v>
      </c>
      <c r="CE240" s="15">
        <v>0.77121505000000001</v>
      </c>
      <c r="CF240" s="15">
        <v>1.2816770909999999</v>
      </c>
      <c r="CG240" s="10">
        <v>0.26479065000000002</v>
      </c>
      <c r="CH240" s="10">
        <v>36.647083639999998</v>
      </c>
      <c r="CI240" s="10">
        <v>37.639876080000001</v>
      </c>
      <c r="CJ240" s="10">
        <v>37.995422869999999</v>
      </c>
      <c r="CK240" s="10">
        <v>40.238504280000001</v>
      </c>
      <c r="CL240" s="10">
        <v>43.104438770000002</v>
      </c>
      <c r="CM240" s="10">
        <v>41.679343410000001</v>
      </c>
      <c r="CN240" s="10">
        <v>42.978328220000002</v>
      </c>
      <c r="CO240" s="10">
        <v>-5.4301497479999998</v>
      </c>
      <c r="CP240" s="10">
        <v>-4.9300513720000003</v>
      </c>
      <c r="CQ240" s="10">
        <v>-5.5613544490000004</v>
      </c>
      <c r="CR240" s="10">
        <v>-4.8007321259999998</v>
      </c>
      <c r="CS240" s="10">
        <v>-5.4362481919999999</v>
      </c>
      <c r="CT240" s="10">
        <v>-5.2665062919999999</v>
      </c>
      <c r="CU240" s="10">
        <v>-5.0398596290000004</v>
      </c>
    </row>
    <row r="241" spans="1:99" x14ac:dyDescent="0.25">
      <c r="A241" s="12" t="s">
        <v>1116</v>
      </c>
      <c r="B241" s="12" t="s">
        <v>440</v>
      </c>
      <c r="C241" t="s">
        <v>421</v>
      </c>
      <c r="D241" t="s">
        <v>537</v>
      </c>
      <c r="E241" t="s">
        <v>1701</v>
      </c>
      <c r="F241" t="s">
        <v>182</v>
      </c>
      <c r="G241" t="s">
        <v>158</v>
      </c>
      <c r="H241" t="s">
        <v>155</v>
      </c>
      <c r="I241" t="s">
        <v>155</v>
      </c>
      <c r="J241" t="s">
        <v>155</v>
      </c>
      <c r="K241" s="10">
        <v>0.78258440399999996</v>
      </c>
      <c r="L241" s="10">
        <v>0.84185845500000001</v>
      </c>
      <c r="M241" s="10">
        <v>0.60089648799999995</v>
      </c>
      <c r="N241" s="10">
        <v>0.865112875</v>
      </c>
      <c r="O241" s="10">
        <v>0.61305205200000001</v>
      </c>
      <c r="P241" s="10">
        <v>0.529621711</v>
      </c>
      <c r="Q241" s="10">
        <v>0.55921370800000003</v>
      </c>
      <c r="R241" s="10">
        <v>0.56561752600000004</v>
      </c>
      <c r="S241" s="10">
        <v>0.54406037399999996</v>
      </c>
      <c r="T241" s="10">
        <v>0.56989502199999997</v>
      </c>
      <c r="U241" s="10">
        <v>0.56603002700000005</v>
      </c>
      <c r="V241" s="10">
        <v>0.560551464</v>
      </c>
      <c r="W241" s="10">
        <v>0.58210340000000005</v>
      </c>
      <c r="X241" s="10">
        <v>0.58315373999999998</v>
      </c>
      <c r="Y241" s="10">
        <v>0.56800066299999996</v>
      </c>
      <c r="Z241" s="10">
        <v>0.59086514800000001</v>
      </c>
      <c r="AA241" s="10">
        <v>0.26328985999999999</v>
      </c>
      <c r="AB241" s="10">
        <v>0.19545327700000001</v>
      </c>
      <c r="AC241" s="10">
        <v>0.19036103600000001</v>
      </c>
      <c r="AD241" s="10">
        <v>0.169978816</v>
      </c>
      <c r="AE241" s="10">
        <v>0.19670997400000001</v>
      </c>
      <c r="AF241" s="10">
        <v>0.156495303</v>
      </c>
      <c r="AG241" s="10">
        <v>0.147098329</v>
      </c>
      <c r="AH241" s="10">
        <v>0.15999720100000001</v>
      </c>
      <c r="AI241" s="10">
        <v>0.14544183399999999</v>
      </c>
      <c r="AJ241" s="10">
        <v>38.994835180000003</v>
      </c>
      <c r="AK241" s="10">
        <v>37.544264149999997</v>
      </c>
      <c r="AL241" s="10">
        <v>39.847626810000001</v>
      </c>
      <c r="AM241" s="10">
        <v>43.551025580000001</v>
      </c>
      <c r="AN241" s="10">
        <v>43.300036810000002</v>
      </c>
      <c r="AO241" s="10">
        <v>45.426100750000003</v>
      </c>
      <c r="AP241" s="10">
        <v>48.080951259999999</v>
      </c>
      <c r="AQ241" s="10">
        <v>48.084982549999999</v>
      </c>
      <c r="AR241" s="10">
        <v>-5.7518775209999999</v>
      </c>
      <c r="AS241" s="10">
        <v>-6.8585811579999998</v>
      </c>
      <c r="AT241" s="10">
        <v>-5.9669690190000004</v>
      </c>
      <c r="AU241" s="10">
        <v>-6.4543835889999999</v>
      </c>
      <c r="AV241" s="10">
        <v>-6.9163734369999998</v>
      </c>
      <c r="AW241" s="10">
        <v>-7.2871825379999997</v>
      </c>
      <c r="AX241" s="10">
        <v>-6.4201219319999998</v>
      </c>
      <c r="AY241" s="10">
        <v>-6.7429196459999998</v>
      </c>
      <c r="AZ241" s="10">
        <v>4.8474468030000004</v>
      </c>
      <c r="BA241" s="10">
        <v>4.5854371790000004</v>
      </c>
      <c r="BB241" s="10">
        <v>4.869084923</v>
      </c>
      <c r="BC241" s="10">
        <v>4.7780216580000001</v>
      </c>
      <c r="BD241" s="10">
        <v>4.5478027499999998</v>
      </c>
      <c r="BE241" s="10">
        <v>4.6220841339999996</v>
      </c>
      <c r="BF241" s="10">
        <v>4.6160323769999998</v>
      </c>
      <c r="BG241" s="10">
        <v>4.07910723</v>
      </c>
      <c r="BH241" s="10">
        <v>-1.6715443379999999</v>
      </c>
      <c r="BI241" s="10">
        <v>-1.698055512</v>
      </c>
      <c r="BJ241" s="10">
        <v>-1.7973930929999999</v>
      </c>
      <c r="BK241" s="10">
        <v>-1.7190777930000001</v>
      </c>
      <c r="BL241" s="10">
        <v>-1.899004436</v>
      </c>
      <c r="BM241" s="10">
        <v>-1.9295114179999999</v>
      </c>
      <c r="BN241" s="10">
        <v>-1.9060003029999999</v>
      </c>
      <c r="BO241" s="10">
        <v>-2.01391396</v>
      </c>
      <c r="BP241" s="10">
        <f>VLOOKUP($B241,[1]PhiInxIrossOut_ggeffects!$A$1:$F$316,2,FALSE)</f>
        <v>1.17555898949953</v>
      </c>
      <c r="BQ241" s="10">
        <f>VLOOKUP($B241,[2]PhiInxICross_ggeffects!$A$1:$F$316,2,FALSE)</f>
        <v>1.3732522078131999</v>
      </c>
      <c r="BR241" s="10">
        <v>-0.23708507400000001</v>
      </c>
      <c r="BS241" s="10">
        <v>0.53095486999999997</v>
      </c>
      <c r="BT241">
        <v>0.53898631178710898</v>
      </c>
      <c r="BU241">
        <v>0.53814752851714798</v>
      </c>
      <c r="BV241">
        <v>0.53772813688216703</v>
      </c>
      <c r="BW241">
        <v>0.53646996197722496</v>
      </c>
      <c r="BX241">
        <v>0.53605057034224401</v>
      </c>
      <c r="BY241">
        <v>0.53500209125479203</v>
      </c>
      <c r="BZ241" s="15">
        <v>0.950819372</v>
      </c>
      <c r="CA241" s="15">
        <v>0.82823717900000005</v>
      </c>
      <c r="CB241" s="15">
        <v>0.82280151499999998</v>
      </c>
      <c r="CC241" s="15">
        <v>0.95859066199999998</v>
      </c>
      <c r="CD241" s="15">
        <v>1.001546448</v>
      </c>
      <c r="CE241" s="15">
        <v>0.77632961</v>
      </c>
      <c r="CF241" s="15">
        <v>1.009350714</v>
      </c>
      <c r="CG241" s="10">
        <v>0.24475508400000001</v>
      </c>
      <c r="CH241" s="10">
        <v>41.540743569999997</v>
      </c>
      <c r="CI241" s="10">
        <v>45.498100630000003</v>
      </c>
      <c r="CJ241" s="10">
        <v>42.044272040000003</v>
      </c>
      <c r="CK241" s="10">
        <v>42.75742176</v>
      </c>
      <c r="CL241" s="10">
        <v>45.288522710000002</v>
      </c>
      <c r="CM241" s="10">
        <v>44.396585360000003</v>
      </c>
      <c r="CN241" s="10">
        <v>49.144355590000004</v>
      </c>
      <c r="CO241" s="10">
        <v>-4.0574584700000003</v>
      </c>
      <c r="CP241" s="10">
        <v>-4.4404181720000002</v>
      </c>
      <c r="CQ241" s="10">
        <v>-4.0150492069999997</v>
      </c>
      <c r="CR241" s="10">
        <v>-4.5096933159999999</v>
      </c>
      <c r="CS241" s="10">
        <v>-4.0210901889999997</v>
      </c>
      <c r="CT241" s="10">
        <v>-4.6045081479999999</v>
      </c>
      <c r="CU241" s="10">
        <v>-3.3748973609999999</v>
      </c>
    </row>
    <row r="242" spans="1:99" x14ac:dyDescent="0.25">
      <c r="A242" s="12" t="s">
        <v>1119</v>
      </c>
      <c r="B242" s="12" t="s">
        <v>441</v>
      </c>
      <c r="C242" t="s">
        <v>421</v>
      </c>
      <c r="D242" t="s">
        <v>537</v>
      </c>
      <c r="E242" t="s">
        <v>1701</v>
      </c>
      <c r="F242" t="s">
        <v>182</v>
      </c>
      <c r="G242" t="s">
        <v>158</v>
      </c>
      <c r="H242" t="s">
        <v>158</v>
      </c>
      <c r="I242" t="s">
        <v>155</v>
      </c>
      <c r="J242" t="s">
        <v>155</v>
      </c>
      <c r="K242" s="10">
        <v>0.61129956600000002</v>
      </c>
      <c r="L242" s="10">
        <v>0.88925235999999996</v>
      </c>
      <c r="M242" s="10">
        <v>0.83516131800000004</v>
      </c>
      <c r="N242" s="10">
        <v>0.58780198100000003</v>
      </c>
      <c r="O242" s="10">
        <v>0.57297445999999996</v>
      </c>
      <c r="P242" s="10">
        <v>0.54697490000000004</v>
      </c>
      <c r="Q242" s="10">
        <v>0.520461442</v>
      </c>
      <c r="R242" s="10">
        <v>0.42658228100000001</v>
      </c>
      <c r="S242" s="10">
        <v>0.54468030000000001</v>
      </c>
      <c r="T242" s="10">
        <v>0.56987711699999999</v>
      </c>
      <c r="U242" s="10">
        <v>0.57132738400000005</v>
      </c>
      <c r="V242" s="10">
        <v>0.58827923199999999</v>
      </c>
      <c r="W242" s="10">
        <v>0.59324754700000004</v>
      </c>
      <c r="X242" s="10">
        <v>0.58409258200000003</v>
      </c>
      <c r="Y242" s="10">
        <v>0.58509790500000003</v>
      </c>
      <c r="Z242" s="10">
        <v>0.60339126300000001</v>
      </c>
      <c r="AA242" s="10">
        <v>0.26448022799999998</v>
      </c>
      <c r="AB242" s="10">
        <v>0.18048115000000001</v>
      </c>
      <c r="AC242" s="10">
        <v>0.18928083200000001</v>
      </c>
      <c r="AD242" s="10">
        <v>0.18487432300000001</v>
      </c>
      <c r="AE242" s="10">
        <v>0.15140714999999999</v>
      </c>
      <c r="AF242" s="10">
        <v>0.143375432</v>
      </c>
      <c r="AG242" s="10">
        <v>0.14763884899999999</v>
      </c>
      <c r="AH242" s="10">
        <v>0.141783625</v>
      </c>
      <c r="AI242" s="10">
        <v>0.121903021</v>
      </c>
      <c r="AJ242" s="10">
        <v>39.543668289999999</v>
      </c>
      <c r="AK242" s="10">
        <v>40.752815009999999</v>
      </c>
      <c r="AL242" s="10">
        <v>42.38797272</v>
      </c>
      <c r="AM242" s="10">
        <v>39.11452568</v>
      </c>
      <c r="AN242" s="10">
        <v>40.226150920000002</v>
      </c>
      <c r="AO242" s="10">
        <v>44.920218200000001</v>
      </c>
      <c r="AP242" s="10">
        <v>45.105330799999997</v>
      </c>
      <c r="AQ242" s="10">
        <v>48.054049599999999</v>
      </c>
      <c r="AR242" s="10">
        <v>-3.8209656619999999</v>
      </c>
      <c r="AS242" s="10">
        <v>-5.8606699620000002</v>
      </c>
      <c r="AT242" s="10">
        <v>-5.2387878710000004</v>
      </c>
      <c r="AU242" s="10">
        <v>-6.453589214</v>
      </c>
      <c r="AV242" s="10">
        <v>-6.3230573149999998</v>
      </c>
      <c r="AW242" s="10">
        <v>-6.5788995100000003</v>
      </c>
      <c r="AX242" s="10">
        <v>-6.4569128930000002</v>
      </c>
      <c r="AY242" s="10">
        <v>-6.0545347359999999</v>
      </c>
      <c r="AZ242" s="10">
        <v>4.9405853710000001</v>
      </c>
      <c r="BA242" s="10">
        <v>4.7148189729999999</v>
      </c>
      <c r="BB242" s="10">
        <v>4.9050315199999996</v>
      </c>
      <c r="BC242" s="10">
        <v>4.692705965</v>
      </c>
      <c r="BD242" s="10">
        <v>4.5681328810000004</v>
      </c>
      <c r="BE242" s="10">
        <v>4.6966394109999996</v>
      </c>
      <c r="BF242" s="10">
        <v>4.6435989949999996</v>
      </c>
      <c r="BG242" s="10">
        <v>4.0617177529999999</v>
      </c>
      <c r="BH242" s="10">
        <v>-1.7794557559999999</v>
      </c>
      <c r="BI242" s="10">
        <v>-1.7848355629999999</v>
      </c>
      <c r="BJ242" s="10">
        <v>-1.798560135</v>
      </c>
      <c r="BK242" s="10">
        <v>-1.9428353540000001</v>
      </c>
      <c r="BL242" s="10">
        <v>-1.997305492</v>
      </c>
      <c r="BM242" s="10">
        <v>-1.9674430510000001</v>
      </c>
      <c r="BN242" s="10">
        <v>-2.0238467029999998</v>
      </c>
      <c r="BO242" s="10">
        <v>-2.1889050220000001</v>
      </c>
      <c r="BP242" s="10">
        <f>VLOOKUP($B242,[1]PhiInxIrossOut_ggeffects!$A$1:$F$316,2,FALSE)</f>
        <v>1.1987624949281099</v>
      </c>
      <c r="BQ242" s="10">
        <f>VLOOKUP($B242,[2]PhiInxICross_ggeffects!$A$1:$F$316,2,FALSE)</f>
        <v>1.4561298665632001</v>
      </c>
      <c r="BR242" s="10">
        <v>-0.113287492</v>
      </c>
      <c r="BS242" s="10">
        <v>0.53191144700000004</v>
      </c>
      <c r="BT242">
        <v>0.54593384030421999</v>
      </c>
      <c r="BU242">
        <v>0.54404638783273795</v>
      </c>
      <c r="BV242">
        <v>0.54310266159699605</v>
      </c>
      <c r="BW242">
        <v>0.540271482889772</v>
      </c>
      <c r="BX242">
        <v>0.53932775665403099</v>
      </c>
      <c r="BY242">
        <v>0.536968441064677</v>
      </c>
      <c r="BZ242" s="15">
        <v>1.0380339270000001</v>
      </c>
      <c r="CA242" s="15">
        <v>0.86147858200000005</v>
      </c>
      <c r="CB242" s="15">
        <v>0.99744626300000006</v>
      </c>
      <c r="CC242" s="15">
        <v>0.94385593000000001</v>
      </c>
      <c r="CD242" s="15">
        <v>1.23931769</v>
      </c>
      <c r="CE242" s="15">
        <v>0.84113426000000002</v>
      </c>
      <c r="CF242" s="15">
        <v>1.079836748</v>
      </c>
      <c r="CG242" s="10">
        <v>0.22562162299999999</v>
      </c>
      <c r="CH242" s="10">
        <v>45.704336560000002</v>
      </c>
      <c r="CI242" s="10">
        <v>45.074474170000002</v>
      </c>
      <c r="CJ242" s="10">
        <v>43.997963689999999</v>
      </c>
      <c r="CK242" s="10">
        <v>44.932618669999997</v>
      </c>
      <c r="CL242" s="10">
        <v>48.532611289999998</v>
      </c>
      <c r="CM242" s="10">
        <v>48.003839550000002</v>
      </c>
      <c r="CN242" s="10">
        <v>47.64926182</v>
      </c>
      <c r="CO242" s="10">
        <v>-6.7188834870000003</v>
      </c>
      <c r="CP242" s="10">
        <v>-7.0656215700000002</v>
      </c>
      <c r="CQ242" s="10">
        <v>-6.6839683519999999</v>
      </c>
      <c r="CR242" s="10">
        <v>-7.1873556110000001</v>
      </c>
      <c r="CS242" s="10">
        <v>-6.3240460860000001</v>
      </c>
      <c r="CT242" s="10">
        <v>-7.218470355</v>
      </c>
      <c r="CU242" s="10">
        <v>-5.9001790529999996</v>
      </c>
    </row>
    <row r="243" spans="1:99" x14ac:dyDescent="0.25">
      <c r="A243" s="12" t="s">
        <v>1122</v>
      </c>
      <c r="B243" s="12" t="s">
        <v>442</v>
      </c>
      <c r="C243" t="s">
        <v>421</v>
      </c>
      <c r="D243" t="s">
        <v>537</v>
      </c>
      <c r="E243" t="s">
        <v>1701</v>
      </c>
      <c r="F243" t="s">
        <v>182</v>
      </c>
      <c r="G243" t="s">
        <v>160</v>
      </c>
      <c r="H243" t="s">
        <v>155</v>
      </c>
      <c r="I243" t="s">
        <v>155</v>
      </c>
      <c r="J243" t="s">
        <v>155</v>
      </c>
      <c r="K243" s="10">
        <v>1.2166911899999999</v>
      </c>
      <c r="L243" s="10">
        <v>1.217209134</v>
      </c>
      <c r="M243" s="10">
        <v>0.54772518800000003</v>
      </c>
      <c r="N243" s="10">
        <v>0.66615574700000002</v>
      </c>
      <c r="O243" s="10">
        <v>0.53425778800000001</v>
      </c>
      <c r="P243" s="10">
        <v>0.51179242999999996</v>
      </c>
      <c r="Q243" s="10">
        <v>0.400458127</v>
      </c>
      <c r="R243" s="10">
        <v>0.42585827999999998</v>
      </c>
      <c r="S243" s="10">
        <v>0.52514874600000006</v>
      </c>
      <c r="T243" s="10">
        <v>0.56118869999999998</v>
      </c>
      <c r="U243" s="10">
        <v>0.58219913599999995</v>
      </c>
      <c r="V243" s="10">
        <v>0.57310619399999996</v>
      </c>
      <c r="W243" s="10">
        <v>0.58976808700000005</v>
      </c>
      <c r="X243" s="10">
        <v>0.58125095500000001</v>
      </c>
      <c r="Y243" s="10">
        <v>0.59224897200000004</v>
      </c>
      <c r="Z243" s="10">
        <v>0.60097485699999997</v>
      </c>
      <c r="AA243" s="10">
        <v>0.261802912</v>
      </c>
      <c r="AB243" s="10">
        <v>0.24096194800000001</v>
      </c>
      <c r="AC243" s="10">
        <v>0.22313544499999999</v>
      </c>
      <c r="AD243" s="10">
        <v>0.15413149600000001</v>
      </c>
      <c r="AE243" s="10">
        <v>0.171601373</v>
      </c>
      <c r="AF243" s="10">
        <v>0.144352496</v>
      </c>
      <c r="AG243" s="10">
        <v>0.14768978399999999</v>
      </c>
      <c r="AH243" s="10">
        <v>0.12701651</v>
      </c>
      <c r="AI243" s="10">
        <v>0.12519540500000001</v>
      </c>
      <c r="AJ243" s="10">
        <v>34.220286829999999</v>
      </c>
      <c r="AK243" s="10">
        <v>34.260074879999998</v>
      </c>
      <c r="AL243" s="10">
        <v>33.628576580000001</v>
      </c>
      <c r="AM243" s="10">
        <v>35.484585189999997</v>
      </c>
      <c r="AN243" s="10">
        <v>37.395435970000001</v>
      </c>
      <c r="AO243" s="10">
        <v>39.115336110000001</v>
      </c>
      <c r="AP243" s="10">
        <v>39.745918680000003</v>
      </c>
      <c r="AQ243" s="10">
        <v>43.533169180000002</v>
      </c>
      <c r="AR243" s="10">
        <v>-4.074009233</v>
      </c>
      <c r="AS243" s="10">
        <v>-5.3973812710000004</v>
      </c>
      <c r="AT243" s="10">
        <v>-4.308998849</v>
      </c>
      <c r="AU243" s="10">
        <v>-5.1965866900000002</v>
      </c>
      <c r="AV243" s="10">
        <v>-5.3136758190000002</v>
      </c>
      <c r="AW243" s="10">
        <v>-6.3831299660000003</v>
      </c>
      <c r="AX243" s="10">
        <v>-5.9471952589999999</v>
      </c>
      <c r="AY243" s="10">
        <v>-6.2456730499999997</v>
      </c>
      <c r="AZ243" s="10">
        <v>4.9874308589999998</v>
      </c>
      <c r="BA243" s="10">
        <v>4.7194539620000002</v>
      </c>
      <c r="BB243" s="10">
        <v>4.8267260199999997</v>
      </c>
      <c r="BC243" s="10">
        <v>4.7679956109999999</v>
      </c>
      <c r="BD243" s="10">
        <v>4.524710367</v>
      </c>
      <c r="BE243" s="10">
        <v>4.701518665</v>
      </c>
      <c r="BF243" s="10">
        <v>4.5612215349999996</v>
      </c>
      <c r="BG243" s="10">
        <v>4.0302432169999998</v>
      </c>
      <c r="BH243" s="10">
        <v>-1.5924720000000001</v>
      </c>
      <c r="BI243" s="10">
        <v>-1.6473834540000001</v>
      </c>
      <c r="BJ243" s="10">
        <v>-1.912327304</v>
      </c>
      <c r="BK243" s="10">
        <v>-1.8449680079999999</v>
      </c>
      <c r="BL243" s="10">
        <v>-1.9960749739999999</v>
      </c>
      <c r="BM243" s="10">
        <v>-1.969324791</v>
      </c>
      <c r="BN243" s="10">
        <v>-2.1141037819999999</v>
      </c>
      <c r="BO243" s="10">
        <v>-2.1727884080000002</v>
      </c>
      <c r="BP243" s="10">
        <f>VLOOKUP($B243,[1]PhiInxIrossOut_ggeffects!$A$1:$F$316,2,FALSE)</f>
        <v>1.1799709977852499</v>
      </c>
      <c r="BQ243" s="10">
        <f>VLOOKUP($B243,[2]PhiInxICross_ggeffects!$A$1:$F$316,2,FALSE)</f>
        <v>1.4328840953132</v>
      </c>
      <c r="BR243" s="10">
        <v>-0.10082577099999999</v>
      </c>
      <c r="BS243" s="10">
        <v>0.53088654300000004</v>
      </c>
      <c r="BT243">
        <v>0.54540950570345903</v>
      </c>
      <c r="BU243">
        <v>0.54091977186315499</v>
      </c>
      <c r="BV243">
        <v>0.53867490494300296</v>
      </c>
      <c r="BW243">
        <v>0.53194030418254801</v>
      </c>
      <c r="BX243">
        <v>0.52969543726239599</v>
      </c>
      <c r="BY243">
        <v>0.52408326996201704</v>
      </c>
      <c r="BZ243" s="15">
        <v>1.067178449</v>
      </c>
      <c r="CA243" s="15">
        <v>0.81581820900000002</v>
      </c>
      <c r="CB243" s="15">
        <v>1.1885102409999999</v>
      </c>
      <c r="CC243" s="15">
        <v>0.89535486600000003</v>
      </c>
      <c r="CD243" s="15">
        <v>1.1715630450000001</v>
      </c>
      <c r="CE243" s="15">
        <v>0.85891601299999998</v>
      </c>
      <c r="CF243" s="15">
        <v>1.075839861</v>
      </c>
      <c r="CG243" s="10">
        <v>0.229182201</v>
      </c>
      <c r="CH243" s="10">
        <v>42.643210979999999</v>
      </c>
      <c r="CI243" s="10">
        <v>42.088042229999999</v>
      </c>
      <c r="CJ243" s="10">
        <v>38.34316604</v>
      </c>
      <c r="CK243" s="10">
        <v>40.892748910000002</v>
      </c>
      <c r="CL243" s="10">
        <v>43.926100169999998</v>
      </c>
      <c r="CM243" s="10">
        <v>44.909230620000002</v>
      </c>
      <c r="CN243" s="10">
        <v>42.947451919999999</v>
      </c>
      <c r="CO243" s="10">
        <v>-7.4734124470000003</v>
      </c>
      <c r="CP243" s="10">
        <v>-7.6302992879999998</v>
      </c>
      <c r="CQ243" s="10">
        <v>-6.5354548929999998</v>
      </c>
      <c r="CR243" s="10">
        <v>-6.3893510620000002</v>
      </c>
      <c r="CS243" s="10">
        <v>-6.8537512060000001</v>
      </c>
      <c r="CT243" s="10">
        <v>-7.3834612489999998</v>
      </c>
      <c r="CU243" s="10">
        <v>-6.0089639869999996</v>
      </c>
    </row>
    <row r="244" spans="1:99" x14ac:dyDescent="0.25">
      <c r="A244" s="12" t="s">
        <v>1125</v>
      </c>
      <c r="B244" s="12" t="s">
        <v>443</v>
      </c>
      <c r="C244" t="s">
        <v>421</v>
      </c>
      <c r="D244" t="s">
        <v>537</v>
      </c>
      <c r="E244" t="s">
        <v>1701</v>
      </c>
      <c r="F244" t="s">
        <v>182</v>
      </c>
      <c r="G244" t="s">
        <v>160</v>
      </c>
      <c r="H244" t="s">
        <v>158</v>
      </c>
      <c r="I244" t="s">
        <v>155</v>
      </c>
      <c r="J244" t="s">
        <v>155</v>
      </c>
      <c r="K244" s="10">
        <v>0.77733867099999998</v>
      </c>
      <c r="L244" s="10">
        <v>1.015531693</v>
      </c>
      <c r="M244" s="10">
        <v>0.89870856700000001</v>
      </c>
      <c r="N244" s="10">
        <v>0.82452512300000003</v>
      </c>
      <c r="O244" s="10">
        <v>0.84548139600000005</v>
      </c>
      <c r="P244" s="10">
        <v>0.73731164199999999</v>
      </c>
      <c r="Q244" s="10">
        <v>0.59902904899999998</v>
      </c>
      <c r="R244" s="10">
        <v>0.75917064899999998</v>
      </c>
      <c r="S244" s="10">
        <v>0.54545209500000003</v>
      </c>
      <c r="T244" s="10">
        <v>0.56629039599999997</v>
      </c>
      <c r="U244" s="10">
        <v>0.57635139000000002</v>
      </c>
      <c r="V244" s="10">
        <v>0.57576286899999995</v>
      </c>
      <c r="W244" s="10">
        <v>0.58966082600000003</v>
      </c>
      <c r="X244" s="10">
        <v>0.58188782999999999</v>
      </c>
      <c r="Y244" s="10">
        <v>0.59341737299999997</v>
      </c>
      <c r="Z244" s="10">
        <v>0.596934301</v>
      </c>
      <c r="AA244" s="10">
        <v>0.234032248</v>
      </c>
      <c r="AB244" s="10">
        <v>0.205345745</v>
      </c>
      <c r="AC244" s="10">
        <v>0.21484002299999999</v>
      </c>
      <c r="AD244" s="10">
        <v>0.19654159099999999</v>
      </c>
      <c r="AE244" s="10">
        <v>0.19155285999999999</v>
      </c>
      <c r="AF244" s="10">
        <v>0.178658969</v>
      </c>
      <c r="AG244" s="10">
        <v>0.17782868099999999</v>
      </c>
      <c r="AH244" s="10">
        <v>0.15507161799999999</v>
      </c>
      <c r="AI244" s="10">
        <v>0.16830009600000001</v>
      </c>
      <c r="AJ244" s="10">
        <v>36.165769949999998</v>
      </c>
      <c r="AK244" s="10">
        <v>32.894012879999998</v>
      </c>
      <c r="AL244" s="10">
        <v>33.471179409999998</v>
      </c>
      <c r="AM244" s="10">
        <v>36.195199359999997</v>
      </c>
      <c r="AN244" s="10">
        <v>37.922621329999998</v>
      </c>
      <c r="AO244" s="10">
        <v>40.808604619999997</v>
      </c>
      <c r="AP244" s="10">
        <v>40.708747459999998</v>
      </c>
      <c r="AQ244" s="10">
        <v>39.212593130000002</v>
      </c>
      <c r="AR244" s="10">
        <v>-2.7970967739999999</v>
      </c>
      <c r="AS244" s="10">
        <v>-3.550056085</v>
      </c>
      <c r="AT244" s="10">
        <v>-4.2967223590000003</v>
      </c>
      <c r="AU244" s="10">
        <v>-4.1739279659999999</v>
      </c>
      <c r="AV244" s="10">
        <v>-4.7044557769999997</v>
      </c>
      <c r="AW244" s="10">
        <v>-4.6839352160000001</v>
      </c>
      <c r="AX244" s="10">
        <v>-4.2480005089999997</v>
      </c>
      <c r="AY244" s="10">
        <v>-3.467558103</v>
      </c>
      <c r="AZ244" s="10">
        <v>4.8716150840000001</v>
      </c>
      <c r="BA244" s="10">
        <v>4.6405301689999998</v>
      </c>
      <c r="BB244" s="10">
        <v>4.7885085209999998</v>
      </c>
      <c r="BC244" s="10">
        <v>4.6876927950000002</v>
      </c>
      <c r="BD244" s="10">
        <v>4.5304685070000001</v>
      </c>
      <c r="BE244" s="10">
        <v>4.6500380510000001</v>
      </c>
      <c r="BF244" s="10">
        <v>4.4540783160000004</v>
      </c>
      <c r="BG244" s="10">
        <v>4.0033312690000002</v>
      </c>
      <c r="BH244" s="10">
        <v>-1.5769252039999999</v>
      </c>
      <c r="BI244" s="10">
        <v>-1.574900741</v>
      </c>
      <c r="BJ244" s="10">
        <v>-1.6476287999999999</v>
      </c>
      <c r="BK244" s="10">
        <v>-1.680506515</v>
      </c>
      <c r="BL244" s="10">
        <v>-1.7681444749999999</v>
      </c>
      <c r="BM244" s="10">
        <v>-1.750976058</v>
      </c>
      <c r="BN244" s="10">
        <v>-1.867203403</v>
      </c>
      <c r="BO244" s="10">
        <v>-1.8566649420000001</v>
      </c>
      <c r="BP244" s="10">
        <f>VLOOKUP($B244,[1]PhiInxIrossOut_ggeffects!$A$1:$F$316,2,FALSE)</f>
        <v>1.1304552009995299</v>
      </c>
      <c r="BQ244" s="10">
        <f>VLOOKUP($B244,[2]PhiInxICross_ggeffects!$A$1:$F$316,2,FALSE)</f>
        <v>1.4343693511882001</v>
      </c>
      <c r="BR244" s="10">
        <v>-0.61393608899999996</v>
      </c>
      <c r="BS244" s="10">
        <v>0.52741553500000005</v>
      </c>
      <c r="BT244">
        <v>0.55550228136885704</v>
      </c>
      <c r="BU244">
        <v>0.53580874524718602</v>
      </c>
      <c r="BV244">
        <v>0.52596197718634996</v>
      </c>
      <c r="BW244">
        <v>0.49642167300384099</v>
      </c>
      <c r="BX244">
        <v>0.48657490494300498</v>
      </c>
      <c r="BY244">
        <v>0.46195798479091399</v>
      </c>
      <c r="BZ244" s="15">
        <v>0.72647070499999999</v>
      </c>
      <c r="CA244" s="15">
        <v>0.58968505000000004</v>
      </c>
      <c r="CB244" s="15">
        <v>0.57635857499999998</v>
      </c>
      <c r="CC244" s="15">
        <v>0.73613578899999998</v>
      </c>
      <c r="CD244" s="15">
        <v>0.72922164599999995</v>
      </c>
      <c r="CE244" s="15">
        <v>0.55419037000000004</v>
      </c>
      <c r="CF244" s="15">
        <v>0.87685109400000005</v>
      </c>
      <c r="CG244" s="10">
        <v>0.304574436</v>
      </c>
      <c r="CH244" s="10">
        <v>39.154128749999998</v>
      </c>
      <c r="CI244" s="10">
        <v>39.73481838</v>
      </c>
      <c r="CJ244" s="10">
        <v>41.424548029999997</v>
      </c>
      <c r="CK244" s="10">
        <v>42.629645480000001</v>
      </c>
      <c r="CL244" s="10">
        <v>49.248291209999998</v>
      </c>
      <c r="CM244" s="10">
        <v>47.526996949999997</v>
      </c>
      <c r="CN244" s="10">
        <v>46.273519960000002</v>
      </c>
      <c r="CO244" s="10">
        <v>-5.5605808960000003</v>
      </c>
      <c r="CP244" s="10">
        <v>-5.7424481639999998</v>
      </c>
      <c r="CQ244" s="10">
        <v>-5.7854621970000002</v>
      </c>
      <c r="CR244" s="10">
        <v>-5.7292879010000002</v>
      </c>
      <c r="CS244" s="10">
        <v>-6.0537976569999996</v>
      </c>
      <c r="CT244" s="10">
        <v>-6.0276932099999998</v>
      </c>
      <c r="CU244" s="10">
        <v>-4.8755217440000003</v>
      </c>
    </row>
    <row r="245" spans="1:99" x14ac:dyDescent="0.25">
      <c r="A245" s="12" t="s">
        <v>1128</v>
      </c>
      <c r="B245" s="12" t="s">
        <v>444</v>
      </c>
      <c r="C245" t="s">
        <v>421</v>
      </c>
      <c r="D245" t="s">
        <v>537</v>
      </c>
      <c r="E245" t="s">
        <v>1702</v>
      </c>
      <c r="F245" t="s">
        <v>224</v>
      </c>
      <c r="G245" t="s">
        <v>155</v>
      </c>
      <c r="H245" t="s">
        <v>158</v>
      </c>
      <c r="I245" t="s">
        <v>155</v>
      </c>
      <c r="J245" t="s">
        <v>155</v>
      </c>
      <c r="K245" s="10">
        <v>2.0555667820000001</v>
      </c>
      <c r="L245" s="10">
        <v>0.715738659</v>
      </c>
      <c r="M245" s="10">
        <v>0.97354093399999997</v>
      </c>
      <c r="N245" s="10">
        <v>0.83574185599999995</v>
      </c>
      <c r="O245" s="10">
        <v>0.81075350499999999</v>
      </c>
      <c r="P245" s="10">
        <v>0.79138057299999998</v>
      </c>
      <c r="Q245" s="10">
        <v>0.74719610599999997</v>
      </c>
      <c r="R245" s="10">
        <v>0.652433394</v>
      </c>
      <c r="S245" s="10">
        <v>0.48425557299999999</v>
      </c>
      <c r="T245" s="10">
        <v>0.55686453700000005</v>
      </c>
      <c r="U245" s="10">
        <v>0.55640131000000004</v>
      </c>
      <c r="V245" s="10">
        <v>0.56856942099999996</v>
      </c>
      <c r="W245" s="10">
        <v>0.57438817799999997</v>
      </c>
      <c r="X245" s="10">
        <v>0.56863498199999996</v>
      </c>
      <c r="Y245" s="10">
        <v>0.56581331499999998</v>
      </c>
      <c r="Z245" s="10">
        <v>0.57762205200000005</v>
      </c>
      <c r="AA245" s="10">
        <v>0.250221368</v>
      </c>
      <c r="AB245" s="10">
        <v>0.32893562999999998</v>
      </c>
      <c r="AC245" s="10">
        <v>0.198584554</v>
      </c>
      <c r="AD245" s="10">
        <v>0.21756278100000001</v>
      </c>
      <c r="AE245" s="10">
        <v>0.19659833900000001</v>
      </c>
      <c r="AF245" s="10">
        <v>0.187872025</v>
      </c>
      <c r="AG245" s="10">
        <v>0.19074624900000001</v>
      </c>
      <c r="AH245" s="10">
        <v>0.18882707000000001</v>
      </c>
      <c r="AI245" s="10">
        <v>0.17404017099999999</v>
      </c>
      <c r="AJ245" s="10">
        <v>41.316476739999999</v>
      </c>
      <c r="AK245" s="10">
        <v>40.160702010000001</v>
      </c>
      <c r="AL245" s="10">
        <v>40.050010499999999</v>
      </c>
      <c r="AM245" s="10">
        <v>40.441864150000001</v>
      </c>
      <c r="AN245" s="10">
        <v>40.96389679</v>
      </c>
      <c r="AO245" s="10">
        <v>45.22232065</v>
      </c>
      <c r="AP245" s="10">
        <v>46.97312917</v>
      </c>
      <c r="AQ245" s="10">
        <v>49.152102059999997</v>
      </c>
      <c r="AR245" s="10">
        <v>-4.5988390380000004</v>
      </c>
      <c r="AS245" s="10">
        <v>-4.1512785379999997</v>
      </c>
      <c r="AT245" s="10">
        <v>-6.0431920720000001</v>
      </c>
      <c r="AU245" s="10">
        <v>-6.8777182630000002</v>
      </c>
      <c r="AV245" s="10">
        <v>-6.972698372</v>
      </c>
      <c r="AW245" s="10">
        <v>-7.1202063669999998</v>
      </c>
      <c r="AX245" s="10">
        <v>-5.9524630829999996</v>
      </c>
      <c r="AY245" s="10">
        <v>-6.3548532700000004</v>
      </c>
      <c r="AZ245" s="10">
        <v>5.0941261769999997</v>
      </c>
      <c r="BA245" s="10">
        <v>4.7078355329999999</v>
      </c>
      <c r="BB245" s="10">
        <v>4.96313301</v>
      </c>
      <c r="BC245" s="10">
        <v>4.7328792770000003</v>
      </c>
      <c r="BD245" s="10">
        <v>4.6152801009999997</v>
      </c>
      <c r="BE245" s="10">
        <v>4.7451119559999997</v>
      </c>
      <c r="BF245" s="10">
        <v>4.7063016019999999</v>
      </c>
      <c r="BG245" s="10">
        <v>4.1860945210000002</v>
      </c>
      <c r="BH245" s="10">
        <v>-1.2457485230000001</v>
      </c>
      <c r="BI245" s="10">
        <v>-1.6183107459999999</v>
      </c>
      <c r="BJ245" s="10">
        <v>-1.552887602</v>
      </c>
      <c r="BK245" s="10">
        <v>-1.639640786</v>
      </c>
      <c r="BL245" s="10">
        <v>-1.7034262330000001</v>
      </c>
      <c r="BM245" s="10">
        <v>-1.6778852799999999</v>
      </c>
      <c r="BN245" s="10">
        <v>-1.7071854900000001</v>
      </c>
      <c r="BO245" s="10">
        <v>-1.816006878</v>
      </c>
      <c r="BP245" s="10">
        <f>VLOOKUP($B245,[1]PhiInxIrossOut_ggeffects!$A$1:$F$316,2,FALSE)</f>
        <v>1.15183209114239</v>
      </c>
      <c r="BQ245" s="10">
        <f>VLOOKUP($B245,[2]PhiInxICross_ggeffects!$A$1:$F$316,2,FALSE)</f>
        <v>1.2999024498735501</v>
      </c>
      <c r="BR245" s="10">
        <v>-0.103291228</v>
      </c>
      <c r="BS245" s="10">
        <v>0.52979331200000002</v>
      </c>
      <c r="BT245">
        <v>0.54559429657798497</v>
      </c>
      <c r="BU245">
        <v>0.53792813688216701</v>
      </c>
      <c r="BV245">
        <v>0.53409505703425897</v>
      </c>
      <c r="BW245">
        <v>0.52259581749053197</v>
      </c>
      <c r="BX245">
        <v>0.51876273764262304</v>
      </c>
      <c r="BY245">
        <v>0.50918003802285206</v>
      </c>
      <c r="BZ245" s="15">
        <v>1.0863219079999999</v>
      </c>
      <c r="CA245" s="15">
        <v>0.79045748999999998</v>
      </c>
      <c r="CB245" s="15">
        <v>0.95988221299999998</v>
      </c>
      <c r="CC245" s="15">
        <v>0.73616598</v>
      </c>
      <c r="CD245" s="15">
        <v>1.0859165239999999</v>
      </c>
      <c r="CE245" s="15">
        <v>1.0333506450000001</v>
      </c>
      <c r="CF245" s="15">
        <v>1.4750048090000001</v>
      </c>
      <c r="CG245" s="10">
        <v>0.22448489099999999</v>
      </c>
      <c r="CH245" s="10">
        <v>44.561416010000002</v>
      </c>
      <c r="CI245" s="10">
        <v>47.290191559999997</v>
      </c>
      <c r="CJ245" s="10">
        <v>45.178272759999999</v>
      </c>
      <c r="CK245" s="10">
        <v>45.693097999999999</v>
      </c>
      <c r="CL245" s="10">
        <v>47.956332119999999</v>
      </c>
      <c r="CM245" s="10">
        <v>47.855117040000003</v>
      </c>
      <c r="CN245" s="10">
        <v>49.143799280000003</v>
      </c>
      <c r="CO245" s="10">
        <v>-6.3198280130000004</v>
      </c>
      <c r="CP245" s="10">
        <v>-6.8489232089999996</v>
      </c>
      <c r="CQ245" s="10">
        <v>-6.4497836919999996</v>
      </c>
      <c r="CR245" s="10">
        <v>-6.428581994</v>
      </c>
      <c r="CS245" s="10">
        <v>-6.0673790419999998</v>
      </c>
      <c r="CT245" s="10">
        <v>-6.7869403259999999</v>
      </c>
      <c r="CU245" s="10">
        <v>-5.0577210079999997</v>
      </c>
    </row>
    <row r="246" spans="1:99" x14ac:dyDescent="0.25">
      <c r="A246" s="12" t="s">
        <v>1131</v>
      </c>
      <c r="B246" s="12" t="s">
        <v>445</v>
      </c>
      <c r="C246" t="s">
        <v>421</v>
      </c>
      <c r="D246" t="s">
        <v>537</v>
      </c>
      <c r="E246" t="s">
        <v>1702</v>
      </c>
      <c r="F246" t="s">
        <v>224</v>
      </c>
      <c r="G246" t="s">
        <v>158</v>
      </c>
      <c r="H246" t="s">
        <v>155</v>
      </c>
      <c r="I246" t="s">
        <v>155</v>
      </c>
      <c r="J246" t="s">
        <v>155</v>
      </c>
      <c r="K246" s="10">
        <v>0.56029744199999998</v>
      </c>
      <c r="L246" s="10">
        <v>1.4169757940000001</v>
      </c>
      <c r="M246" s="10">
        <v>1.153925066</v>
      </c>
      <c r="N246" s="10">
        <v>0.85001849900000004</v>
      </c>
      <c r="O246" s="10">
        <v>0.701774856</v>
      </c>
      <c r="P246" s="10">
        <v>0.87987545499999997</v>
      </c>
      <c r="Q246" s="10">
        <v>0.55648903800000005</v>
      </c>
      <c r="R246" s="10">
        <v>0.50634562599999999</v>
      </c>
      <c r="S246" s="10">
        <v>0.55379972300000002</v>
      </c>
      <c r="T246" s="10">
        <v>0.56198769800000004</v>
      </c>
      <c r="U246" s="10">
        <v>0.57002889199999995</v>
      </c>
      <c r="V246" s="10">
        <v>0.58092133999999995</v>
      </c>
      <c r="W246" s="10">
        <v>0.58950403299999998</v>
      </c>
      <c r="X246" s="10">
        <v>0.57567163700000001</v>
      </c>
      <c r="Y246" s="10">
        <v>0.58932728599999995</v>
      </c>
      <c r="Z246" s="10">
        <v>0.59858469800000003</v>
      </c>
      <c r="AA246" s="10">
        <v>0.24624121400000001</v>
      </c>
      <c r="AB246" s="10">
        <v>0.17878992599999999</v>
      </c>
      <c r="AC246" s="10">
        <v>0.231349164</v>
      </c>
      <c r="AD246" s="10">
        <v>0.21189307199999999</v>
      </c>
      <c r="AE246" s="10">
        <v>0.186529521</v>
      </c>
      <c r="AF246" s="10">
        <v>0.166226605</v>
      </c>
      <c r="AG246" s="10">
        <v>0.188549521</v>
      </c>
      <c r="AH246" s="10">
        <v>0.15027981100000001</v>
      </c>
      <c r="AI246" s="10">
        <v>0.141744277</v>
      </c>
      <c r="AJ246" s="10">
        <v>37.497914309999999</v>
      </c>
      <c r="AK246" s="10">
        <v>40.393950969999999</v>
      </c>
      <c r="AL246" s="10">
        <v>40.682872240000002</v>
      </c>
      <c r="AM246" s="10">
        <v>40.603051800000003</v>
      </c>
      <c r="AN246" s="10">
        <v>40.673063450000001</v>
      </c>
      <c r="AO246" s="10">
        <v>43.103750230000003</v>
      </c>
      <c r="AP246" s="10">
        <v>44.12084351</v>
      </c>
      <c r="AQ246" s="10">
        <v>46.083632450000003</v>
      </c>
      <c r="AR246" s="10">
        <v>-4.2698006609999997</v>
      </c>
      <c r="AS246" s="10">
        <v>-5.701506899</v>
      </c>
      <c r="AT246" s="10">
        <v>-4.7656767179999999</v>
      </c>
      <c r="AU246" s="10">
        <v>-4.9723067289999996</v>
      </c>
      <c r="AV246" s="10">
        <v>-5.3016424539999996</v>
      </c>
      <c r="AW246" s="10">
        <v>-6.406471034</v>
      </c>
      <c r="AX246" s="10">
        <v>-6.13635398</v>
      </c>
      <c r="AY246" s="10">
        <v>-6.6890855059999996</v>
      </c>
      <c r="AZ246" s="10">
        <v>4.943834689</v>
      </c>
      <c r="BA246" s="10">
        <v>4.7966345979999998</v>
      </c>
      <c r="BB246" s="10">
        <v>4.9891309990000003</v>
      </c>
      <c r="BC246" s="10">
        <v>4.8607202960000002</v>
      </c>
      <c r="BD246" s="10">
        <v>4.6390247679999996</v>
      </c>
      <c r="BE246" s="10">
        <v>4.8158928799999998</v>
      </c>
      <c r="BF246" s="10">
        <v>4.6562058730000002</v>
      </c>
      <c r="BG246" s="10">
        <v>4.1130268540000001</v>
      </c>
      <c r="BH246" s="10">
        <v>-1.748086201</v>
      </c>
      <c r="BI246" s="10">
        <v>-1.6025247469999999</v>
      </c>
      <c r="BJ246" s="10">
        <v>-1.6624094060000001</v>
      </c>
      <c r="BK246" s="10">
        <v>-1.7463120839999999</v>
      </c>
      <c r="BL246" s="10">
        <v>-1.8616563100000001</v>
      </c>
      <c r="BM246" s="10">
        <v>-1.7863002450000001</v>
      </c>
      <c r="BN246" s="10">
        <v>-1.948092443</v>
      </c>
      <c r="BO246" s="10">
        <v>-2.037711281</v>
      </c>
      <c r="BP246" s="10">
        <f>VLOOKUP($B246,[1]PhiInxIrossOut_ggeffects!$A$1:$F$316,2,FALSE)</f>
        <v>1.2437376312852499</v>
      </c>
      <c r="BQ246" s="10">
        <f>VLOOKUP($B246,[2]PhiInxICross_ggeffects!$A$1:$F$316,2,FALSE)</f>
        <v>1.4446558717507001</v>
      </c>
      <c r="BR246" s="10">
        <v>-0.34090987699999997</v>
      </c>
      <c r="BS246" s="10">
        <v>0.53325065500000002</v>
      </c>
      <c r="BT246">
        <v>0.54537110266163302</v>
      </c>
      <c r="BU246">
        <v>0.54755589353615897</v>
      </c>
      <c r="BV246">
        <v>0.54864828897342199</v>
      </c>
      <c r="BW246">
        <v>0.55192547528520897</v>
      </c>
      <c r="BX246">
        <v>0.55301787072247199</v>
      </c>
      <c r="BY246">
        <v>0.55574885931562801</v>
      </c>
      <c r="BZ246" s="15">
        <v>0.93063486100000004</v>
      </c>
      <c r="CA246" s="15">
        <v>1.3051738020000001</v>
      </c>
      <c r="CB246" s="15">
        <v>0.72465578500000005</v>
      </c>
      <c r="CC246" s="15">
        <v>0.71556962999999996</v>
      </c>
      <c r="CD246" s="15">
        <v>1.0476447550000001</v>
      </c>
      <c r="CE246" s="15">
        <v>0.63620476199999998</v>
      </c>
      <c r="CF246" s="15">
        <v>0.95539352899999996</v>
      </c>
      <c r="CG246" s="10">
        <v>0.24878588099999999</v>
      </c>
      <c r="CH246" s="10">
        <v>42.335055779999998</v>
      </c>
      <c r="CI246" s="10">
        <v>43.065132679999998</v>
      </c>
      <c r="CJ246" s="10">
        <v>44.317003100000001</v>
      </c>
      <c r="CK246" s="10">
        <v>43.60582247</v>
      </c>
      <c r="CL246" s="10">
        <v>47.396412640000001</v>
      </c>
      <c r="CM246" s="10">
        <v>47.547610540000001</v>
      </c>
      <c r="CN246" s="10">
        <v>47.071977609999998</v>
      </c>
      <c r="CO246" s="10">
        <v>-7.1273230979999997</v>
      </c>
      <c r="CP246" s="10">
        <v>-6.6359678720000002</v>
      </c>
      <c r="CQ246" s="10">
        <v>-7.0924079630000003</v>
      </c>
      <c r="CR246" s="10">
        <v>-6.6140644599999998</v>
      </c>
      <c r="CS246" s="10">
        <v>-6.9947801749999998</v>
      </c>
      <c r="CT246" s="10">
        <v>-6.7213695050000002</v>
      </c>
      <c r="CU246" s="10">
        <v>-6.2798911740000003</v>
      </c>
    </row>
    <row r="247" spans="1:99" x14ac:dyDescent="0.25">
      <c r="A247" s="12" t="s">
        <v>1134</v>
      </c>
      <c r="B247" s="12" t="s">
        <v>446</v>
      </c>
      <c r="C247" t="s">
        <v>421</v>
      </c>
      <c r="D247" t="s">
        <v>537</v>
      </c>
      <c r="E247" t="s">
        <v>1702</v>
      </c>
      <c r="F247" t="s">
        <v>224</v>
      </c>
      <c r="G247" t="s">
        <v>158</v>
      </c>
      <c r="H247" t="s">
        <v>158</v>
      </c>
      <c r="I247" t="s">
        <v>155</v>
      </c>
      <c r="J247" t="s">
        <v>155</v>
      </c>
      <c r="K247" s="10">
        <v>0.53637576799999998</v>
      </c>
      <c r="L247" s="10">
        <v>0.93670030100000001</v>
      </c>
      <c r="M247" s="10">
        <v>0.70192318799999998</v>
      </c>
      <c r="N247" s="10">
        <v>0.64099300100000001</v>
      </c>
      <c r="O247" s="10">
        <v>0.60584381899999995</v>
      </c>
      <c r="P247" s="10">
        <v>0.42433937599999999</v>
      </c>
      <c r="Q247" s="10">
        <v>0.50252664899999999</v>
      </c>
      <c r="R247" s="10">
        <v>0.3852334</v>
      </c>
      <c r="S247" s="10">
        <v>0.56087756799999999</v>
      </c>
      <c r="T247" s="10">
        <v>0.57034120700000002</v>
      </c>
      <c r="U247" s="10">
        <v>0.57955175800000003</v>
      </c>
      <c r="V247" s="10">
        <v>0.58831810100000004</v>
      </c>
      <c r="W247" s="10">
        <v>0.59392424700000002</v>
      </c>
      <c r="X247" s="10">
        <v>0.59699438800000004</v>
      </c>
      <c r="Y247" s="10">
        <v>0.58938898399999995</v>
      </c>
      <c r="Z247" s="10">
        <v>0.61012736400000001</v>
      </c>
      <c r="AA247" s="10">
        <v>0.26341780100000001</v>
      </c>
      <c r="AB247" s="10">
        <v>0.162224164</v>
      </c>
      <c r="AC247" s="10">
        <v>0.19533471099999999</v>
      </c>
      <c r="AD247" s="10">
        <v>0.16684886900000001</v>
      </c>
      <c r="AE247" s="10">
        <v>0.15584030500000001</v>
      </c>
      <c r="AF247" s="10">
        <v>0.146187863</v>
      </c>
      <c r="AG247" s="10">
        <v>0.12544581899999999</v>
      </c>
      <c r="AH247" s="10">
        <v>0.13718703099999999</v>
      </c>
      <c r="AI247" s="10">
        <v>0.112675785</v>
      </c>
      <c r="AJ247" s="10">
        <v>39.501844159999997</v>
      </c>
      <c r="AK247" s="10">
        <v>40.914072769999997</v>
      </c>
      <c r="AL247" s="10">
        <v>42.280638289999999</v>
      </c>
      <c r="AM247" s="10">
        <v>44.736066049999998</v>
      </c>
      <c r="AN247" s="10">
        <v>44.141148260000001</v>
      </c>
      <c r="AO247" s="10">
        <v>47.898418399999997</v>
      </c>
      <c r="AP247" s="10">
        <v>44.82439411</v>
      </c>
      <c r="AQ247" s="10">
        <v>51.123964200000003</v>
      </c>
      <c r="AR247" s="10">
        <v>-3.7898786680000001</v>
      </c>
      <c r="AS247" s="10">
        <v>-5.716826964</v>
      </c>
      <c r="AT247" s="10">
        <v>-4.4670486929999997</v>
      </c>
      <c r="AU247" s="10">
        <v>-5.8056605499999998</v>
      </c>
      <c r="AV247" s="10">
        <v>-5.8033609689999999</v>
      </c>
      <c r="AW247" s="10">
        <v>-6.3377768220000004</v>
      </c>
      <c r="AX247" s="10">
        <v>-6.2489537349999997</v>
      </c>
      <c r="AY247" s="10">
        <v>-6.5120570940000002</v>
      </c>
      <c r="AZ247" s="10">
        <v>4.9279991880000003</v>
      </c>
      <c r="BA247" s="10">
        <v>4.7570769239999997</v>
      </c>
      <c r="BB247" s="10">
        <v>4.9136173440000004</v>
      </c>
      <c r="BC247" s="10">
        <v>4.7574579459999997</v>
      </c>
      <c r="BD247" s="10">
        <v>4.6040113869999999</v>
      </c>
      <c r="BE247" s="10">
        <v>4.6889472520000002</v>
      </c>
      <c r="BF247" s="10">
        <v>4.6274345879999998</v>
      </c>
      <c r="BG247" s="10">
        <v>4.0764584299999997</v>
      </c>
      <c r="BH247" s="10">
        <v>-1.905051641</v>
      </c>
      <c r="BI247" s="10">
        <v>-1.773311571</v>
      </c>
      <c r="BJ247" s="10">
        <v>-1.8852572089999999</v>
      </c>
      <c r="BK247" s="10">
        <v>-1.9418763619999999</v>
      </c>
      <c r="BL247" s="10">
        <v>-2.018963007</v>
      </c>
      <c r="BM247" s="10">
        <v>-2.1258418020000001</v>
      </c>
      <c r="BN247" s="10">
        <v>-2.0620788910000001</v>
      </c>
      <c r="BO247" s="10">
        <v>-2.2772515260000001</v>
      </c>
      <c r="BP247" s="10">
        <f>VLOOKUP($B247,[1]PhiInxIrossOut_ggeffects!$A$1:$F$316,2,FALSE)</f>
        <v>1.23030173499953</v>
      </c>
      <c r="BQ247" s="10">
        <f>VLOOKUP($B247,[2]PhiInxICross_ggeffects!$A$1:$F$316,2,FALSE)</f>
        <v>1.5273023893132001</v>
      </c>
      <c r="BR247" s="10">
        <v>-0.70307766299999996</v>
      </c>
      <c r="BS247" s="10">
        <v>0.53248539299999997</v>
      </c>
      <c r="BT247">
        <v>0.54886463878330705</v>
      </c>
      <c r="BU247">
        <v>0.54701444866923998</v>
      </c>
      <c r="BV247">
        <v>0.54608935361220501</v>
      </c>
      <c r="BW247">
        <v>0.54331406844110297</v>
      </c>
      <c r="BX247">
        <v>0.542388973384068</v>
      </c>
      <c r="BY247">
        <v>0.540076235741483</v>
      </c>
      <c r="BZ247" s="15">
        <v>0.70020934199999996</v>
      </c>
      <c r="CA247" s="15">
        <v>1.184904014</v>
      </c>
      <c r="CB247" s="15">
        <v>0.59649518499999998</v>
      </c>
      <c r="CC247" s="15">
        <v>0.55837084299999995</v>
      </c>
      <c r="CD247" s="15">
        <v>0.58838569799999996</v>
      </c>
      <c r="CE247" s="15">
        <v>0.53487292200000003</v>
      </c>
      <c r="CF247" s="15">
        <v>0.75526872700000003</v>
      </c>
      <c r="CG247" s="10">
        <v>0.29559023000000001</v>
      </c>
      <c r="CH247" s="10">
        <v>37.53673019</v>
      </c>
      <c r="CI247" s="10">
        <v>38.35695458</v>
      </c>
      <c r="CJ247" s="10">
        <v>40.376366480000002</v>
      </c>
      <c r="CK247" s="10">
        <v>41.988415459999999</v>
      </c>
      <c r="CL247" s="10">
        <v>49.21233719</v>
      </c>
      <c r="CM247" s="10">
        <v>45.55415971</v>
      </c>
      <c r="CN247" s="10">
        <v>46.471949420000001</v>
      </c>
      <c r="CO247" s="10">
        <v>-3.468727662</v>
      </c>
      <c r="CP247" s="10">
        <v>-3.6431008010000001</v>
      </c>
      <c r="CQ247" s="10">
        <v>-3.7797914330000002</v>
      </c>
      <c r="CR247" s="10">
        <v>-3.6536719440000001</v>
      </c>
      <c r="CS247" s="10">
        <v>-4.3828646090000003</v>
      </c>
      <c r="CT247" s="10">
        <v>-3.583615961</v>
      </c>
      <c r="CU247" s="10">
        <v>-3.2757829119999999</v>
      </c>
    </row>
    <row r="248" spans="1:99" x14ac:dyDescent="0.25">
      <c r="A248" s="12" t="s">
        <v>1137</v>
      </c>
      <c r="B248" s="12" t="s">
        <v>447</v>
      </c>
      <c r="C248" t="s">
        <v>421</v>
      </c>
      <c r="D248" t="s">
        <v>537</v>
      </c>
      <c r="E248" t="s">
        <v>1702</v>
      </c>
      <c r="F248" t="s">
        <v>224</v>
      </c>
      <c r="G248" t="s">
        <v>160</v>
      </c>
      <c r="H248" t="s">
        <v>155</v>
      </c>
      <c r="I248" t="s">
        <v>155</v>
      </c>
      <c r="J248" t="s">
        <v>155</v>
      </c>
      <c r="K248" s="10">
        <v>0.61515056599999995</v>
      </c>
      <c r="L248" s="10">
        <v>0.74555042999999999</v>
      </c>
      <c r="M248" s="10">
        <v>0.55671794100000005</v>
      </c>
      <c r="N248" s="10">
        <v>0.78515053400000001</v>
      </c>
      <c r="O248" s="10">
        <v>0.64397529499999995</v>
      </c>
      <c r="P248" s="10">
        <v>0.57468176199999998</v>
      </c>
      <c r="Q248" s="10">
        <v>0.59455470399999999</v>
      </c>
      <c r="R248" s="10">
        <v>0.446778964</v>
      </c>
      <c r="S248" s="10">
        <v>0.56089265200000005</v>
      </c>
      <c r="T248" s="10">
        <v>0.58577055300000003</v>
      </c>
      <c r="U248" s="10">
        <v>0.59593785200000005</v>
      </c>
      <c r="V248" s="10">
        <v>0.60119612099999997</v>
      </c>
      <c r="W248" s="10">
        <v>0.59989242499999995</v>
      </c>
      <c r="X248" s="10">
        <v>0.59413922900000005</v>
      </c>
      <c r="Y248" s="10">
        <v>0.58982928899999998</v>
      </c>
      <c r="Z248" s="10">
        <v>0.61109919499999998</v>
      </c>
      <c r="AA248" s="10">
        <v>0.25415572400000003</v>
      </c>
      <c r="AB248" s="10">
        <v>0.17369876300000001</v>
      </c>
      <c r="AC248" s="10">
        <v>0.17254256700000001</v>
      </c>
      <c r="AD248" s="10">
        <v>0.14683510999999999</v>
      </c>
      <c r="AE248" s="10">
        <v>0.15921128200000001</v>
      </c>
      <c r="AF248" s="10">
        <v>0.14793811500000001</v>
      </c>
      <c r="AG248" s="10">
        <v>0.14479250599999999</v>
      </c>
      <c r="AH248" s="10">
        <v>0.150050821</v>
      </c>
      <c r="AI248" s="10">
        <v>0.12183506299999999</v>
      </c>
      <c r="AJ248" s="10">
        <v>36.507396849999999</v>
      </c>
      <c r="AK248" s="10">
        <v>35.695551139999999</v>
      </c>
      <c r="AL248" s="10">
        <v>36.426666849999997</v>
      </c>
      <c r="AM248" s="10">
        <v>37.362255900000001</v>
      </c>
      <c r="AN248" s="10">
        <v>36.937664859999998</v>
      </c>
      <c r="AO248" s="10">
        <v>38.739452870000001</v>
      </c>
      <c r="AP248" s="10">
        <v>40.62455748</v>
      </c>
      <c r="AQ248" s="10">
        <v>42.184458139999997</v>
      </c>
      <c r="AR248" s="10">
        <v>-5.066138778</v>
      </c>
      <c r="AS248" s="10">
        <v>-6.4403615619999997</v>
      </c>
      <c r="AT248" s="10">
        <v>-5.6172873860000001</v>
      </c>
      <c r="AU248" s="10">
        <v>-5.2402392569999998</v>
      </c>
      <c r="AV248" s="10">
        <v>-5.8238287179999997</v>
      </c>
      <c r="AW248" s="10">
        <v>-7.0281478890000004</v>
      </c>
      <c r="AX248" s="10">
        <v>-6.7558199329999997</v>
      </c>
      <c r="AY248" s="10">
        <v>-6.9260654060000002</v>
      </c>
      <c r="AZ248" s="10">
        <v>4.9497592509999997</v>
      </c>
      <c r="BA248" s="10">
        <v>4.6759368229999998</v>
      </c>
      <c r="BB248" s="10">
        <v>4.8887472909999996</v>
      </c>
      <c r="BC248" s="10">
        <v>4.7526443079999998</v>
      </c>
      <c r="BD248" s="10">
        <v>4.5952336530000002</v>
      </c>
      <c r="BE248" s="10">
        <v>4.7387480569999996</v>
      </c>
      <c r="BF248" s="10">
        <v>4.6656904429999999</v>
      </c>
      <c r="BG248" s="10">
        <v>4.0640951640000003</v>
      </c>
      <c r="BH248" s="10">
        <v>-1.839402285</v>
      </c>
      <c r="BI248" s="10">
        <v>-1.8328347060000001</v>
      </c>
      <c r="BJ248" s="10">
        <v>-1.9567772059999999</v>
      </c>
      <c r="BK248" s="10">
        <v>-1.9163595550000001</v>
      </c>
      <c r="BL248" s="10">
        <v>-1.988005443</v>
      </c>
      <c r="BM248" s="10">
        <v>-1.9991201729999999</v>
      </c>
      <c r="BN248" s="10">
        <v>-1.995588642</v>
      </c>
      <c r="BO248" s="10">
        <v>-2.1875831520000002</v>
      </c>
      <c r="BP248" s="10">
        <f>VLOOKUP($B248,[1]PhiInxIrossOut_ggeffects!$A$1:$F$316,2,FALSE)</f>
        <v>1.23443800757096</v>
      </c>
      <c r="BQ248" s="10">
        <f>VLOOKUP($B248,[2]PhiInxICross_ggeffects!$A$1:$F$316,2,FALSE)</f>
        <v>1.5930808834382</v>
      </c>
      <c r="BR248" s="10">
        <v>-2.2822043E-2</v>
      </c>
      <c r="BS248" s="10">
        <v>0.53329165099999998</v>
      </c>
      <c r="BT248">
        <v>0.54706121673007602</v>
      </c>
      <c r="BU248">
        <v>0.54845133079851704</v>
      </c>
      <c r="BV248">
        <v>0.54914638783273795</v>
      </c>
      <c r="BW248">
        <v>0.55123155893539799</v>
      </c>
      <c r="BX248">
        <v>0.55192661596961901</v>
      </c>
      <c r="BY248">
        <v>0.55366425855517098</v>
      </c>
      <c r="BZ248" s="15">
        <v>1.2198142729999999</v>
      </c>
      <c r="CA248" s="15">
        <v>1.0148520059999999</v>
      </c>
      <c r="CB248" s="15">
        <v>1.0267761280000001</v>
      </c>
      <c r="CC248" s="15">
        <v>0.97634211999999998</v>
      </c>
      <c r="CD248" s="15">
        <v>1.422676198</v>
      </c>
      <c r="CE248" s="15">
        <v>1.0809909799999999</v>
      </c>
      <c r="CF248" s="15">
        <v>1.006270429</v>
      </c>
      <c r="CG248" s="10">
        <v>0.211705492</v>
      </c>
      <c r="CH248" s="10">
        <v>37.312439840000003</v>
      </c>
      <c r="CI248" s="10">
        <v>36.517736329999998</v>
      </c>
      <c r="CJ248" s="10">
        <v>36.247401979999999</v>
      </c>
      <c r="CK248" s="10">
        <v>39.482105789999999</v>
      </c>
      <c r="CL248" s="10">
        <v>40.877348359999999</v>
      </c>
      <c r="CM248" s="10">
        <v>40.786435849999997</v>
      </c>
      <c r="CN248" s="10">
        <v>41.863915400000003</v>
      </c>
      <c r="CO248" s="10">
        <v>-8.0158848809999999</v>
      </c>
      <c r="CP248" s="10">
        <v>-7.6644200429999998</v>
      </c>
      <c r="CQ248" s="10">
        <v>-7.5875280280000004</v>
      </c>
      <c r="CR248" s="10">
        <v>-7.7411893149999997</v>
      </c>
      <c r="CS248" s="10">
        <v>-6.7916973189999998</v>
      </c>
      <c r="CT248" s="10">
        <v>-7.9546611729999999</v>
      </c>
      <c r="CU248" s="10">
        <v>-7.4557278609999997</v>
      </c>
    </row>
    <row r="249" spans="1:99" x14ac:dyDescent="0.25">
      <c r="A249" s="12" t="s">
        <v>1140</v>
      </c>
      <c r="B249" s="12" t="s">
        <v>448</v>
      </c>
      <c r="C249" t="s">
        <v>421</v>
      </c>
      <c r="D249" t="s">
        <v>537</v>
      </c>
      <c r="E249" t="s">
        <v>1702</v>
      </c>
      <c r="F249" t="s">
        <v>224</v>
      </c>
      <c r="G249" t="s">
        <v>262</v>
      </c>
      <c r="H249" t="s">
        <v>155</v>
      </c>
      <c r="I249" t="s">
        <v>155</v>
      </c>
      <c r="J249" t="s">
        <v>155</v>
      </c>
      <c r="K249" s="10">
        <v>0.69974078799999995</v>
      </c>
      <c r="L249" s="10">
        <v>0.72337265500000003</v>
      </c>
      <c r="M249" s="10">
        <v>0.65956255799999997</v>
      </c>
      <c r="N249" s="10">
        <v>0.90699148600000001</v>
      </c>
      <c r="O249" s="10">
        <v>0.805576018</v>
      </c>
      <c r="P249" s="10">
        <v>0.479611073</v>
      </c>
      <c r="Q249" s="10">
        <v>0.56398319900000005</v>
      </c>
      <c r="R249" s="10">
        <v>0.59777708200000002</v>
      </c>
      <c r="S249" s="10">
        <v>0.49100636600000003</v>
      </c>
      <c r="T249" s="10">
        <v>0.56251964300000001</v>
      </c>
      <c r="U249" s="10">
        <v>0.57002931099999998</v>
      </c>
      <c r="V249" s="10">
        <v>0.56412552699999996</v>
      </c>
      <c r="W249" s="10">
        <v>0.57292083100000002</v>
      </c>
      <c r="X249" s="10">
        <v>0.57822338200000001</v>
      </c>
      <c r="Y249" s="10">
        <v>0.57210625199999998</v>
      </c>
      <c r="Z249" s="10">
        <v>0.58827350599999995</v>
      </c>
      <c r="AA249" s="10">
        <v>0.26490454899999999</v>
      </c>
      <c r="AB249" s="10">
        <v>0.241120064</v>
      </c>
      <c r="AC249" s="10">
        <v>0.186073655</v>
      </c>
      <c r="AD249" s="10">
        <v>0.170553608</v>
      </c>
      <c r="AE249" s="10">
        <v>0.19010727299999999</v>
      </c>
      <c r="AF249" s="10">
        <v>0.17536112600000001</v>
      </c>
      <c r="AG249" s="10">
        <v>0.144894736</v>
      </c>
      <c r="AH249" s="10">
        <v>0.156635948</v>
      </c>
      <c r="AI249" s="10">
        <v>0.14995267000000001</v>
      </c>
      <c r="AJ249" s="10">
        <v>39.891946990000001</v>
      </c>
      <c r="AK249" s="10">
        <v>38.73817975</v>
      </c>
      <c r="AL249" s="10">
        <v>37.143680199999999</v>
      </c>
      <c r="AM249" s="10">
        <v>38.649208770000001</v>
      </c>
      <c r="AN249" s="10">
        <v>40.29474287</v>
      </c>
      <c r="AO249" s="10">
        <v>39.656272600000001</v>
      </c>
      <c r="AP249" s="10">
        <v>39.562966469999999</v>
      </c>
      <c r="AQ249" s="10">
        <v>38.5777924</v>
      </c>
      <c r="AR249" s="10">
        <v>-3.7648712849999999</v>
      </c>
      <c r="AS249" s="10">
        <v>-4.694731161</v>
      </c>
      <c r="AT249" s="10">
        <v>-3.1641683299999999</v>
      </c>
      <c r="AU249" s="10">
        <v>-2.6058262339999998</v>
      </c>
      <c r="AV249" s="10">
        <v>-3.474622058</v>
      </c>
      <c r="AW249" s="10">
        <v>-4.1748555639999996</v>
      </c>
      <c r="AX249" s="10">
        <v>-3.5111979459999998</v>
      </c>
      <c r="AY249" s="10">
        <v>-3.095554377</v>
      </c>
      <c r="AZ249" s="10">
        <v>5.0386953060000002</v>
      </c>
      <c r="BA249" s="10">
        <v>4.7236433790000003</v>
      </c>
      <c r="BB249" s="10">
        <v>4.8834001630000001</v>
      </c>
      <c r="BC249" s="10">
        <v>4.7578189059999998</v>
      </c>
      <c r="BD249" s="10">
        <v>4.5819836619999998</v>
      </c>
      <c r="BE249" s="10">
        <v>4.7092001059999999</v>
      </c>
      <c r="BF249" s="10">
        <v>4.6332468699999998</v>
      </c>
      <c r="BG249" s="10">
        <v>4.0573501800000003</v>
      </c>
      <c r="BH249" s="10">
        <v>-1.5423224040000001</v>
      </c>
      <c r="BI249" s="10">
        <v>-1.719904922</v>
      </c>
      <c r="BJ249" s="10">
        <v>-1.8025966090000001</v>
      </c>
      <c r="BK249" s="10">
        <v>-1.7806879840000001</v>
      </c>
      <c r="BL249" s="10">
        <v>-1.8582500390000001</v>
      </c>
      <c r="BM249" s="10">
        <v>-1.95476217</v>
      </c>
      <c r="BN249" s="10">
        <v>-1.913437525</v>
      </c>
      <c r="BO249" s="10">
        <v>-1.9921196139999999</v>
      </c>
      <c r="BP249" s="10">
        <f>VLOOKUP($B249,[1]PhiInxIrossOut_ggeffects!$A$1:$F$316,2,FALSE)</f>
        <v>1.1421693337138199</v>
      </c>
      <c r="BQ249" s="10">
        <f>VLOOKUP($B249,[2]PhiInxICross_ggeffects!$A$1:$F$316,2,FALSE)</f>
        <v>1.3470614208735501</v>
      </c>
      <c r="BR249" s="10">
        <v>-0.247625495</v>
      </c>
      <c r="BS249" s="10">
        <v>0.529301358</v>
      </c>
      <c r="BT249">
        <v>0.55459505703425704</v>
      </c>
      <c r="BU249">
        <v>0.54069771863121596</v>
      </c>
      <c r="BV249">
        <v>0.53374904942969603</v>
      </c>
      <c r="BW249">
        <v>0.51290304182513302</v>
      </c>
      <c r="BX249">
        <v>0.50595437262361298</v>
      </c>
      <c r="BY249">
        <v>0.48858269961981099</v>
      </c>
      <c r="BZ249" s="15">
        <v>1.0046289879999999</v>
      </c>
      <c r="CA249" s="15">
        <v>0.70908020199999999</v>
      </c>
      <c r="CB249" s="15">
        <v>0.71847926500000003</v>
      </c>
      <c r="CC249" s="15">
        <v>1.001037508</v>
      </c>
      <c r="CD249" s="15">
        <v>1.103332199</v>
      </c>
      <c r="CE249" s="15">
        <v>0.66096022399999999</v>
      </c>
      <c r="CF249" s="15">
        <v>1.1581657009999999</v>
      </c>
      <c r="CG249" s="10">
        <v>0.24908470999999999</v>
      </c>
      <c r="CH249" s="10">
        <v>34.716500979999999</v>
      </c>
      <c r="CI249" s="10">
        <v>36.111093670000002</v>
      </c>
      <c r="CJ249" s="10">
        <v>37.074492110000001</v>
      </c>
      <c r="CK249" s="10">
        <v>34.627328380000002</v>
      </c>
      <c r="CL249" s="10">
        <v>42.358651700000003</v>
      </c>
      <c r="CM249" s="10">
        <v>40.171166130000003</v>
      </c>
      <c r="CN249" s="10">
        <v>41.117287910000002</v>
      </c>
      <c r="CO249" s="10">
        <v>-5.3284882409999996</v>
      </c>
      <c r="CP249" s="10">
        <v>-5.4841260619999996</v>
      </c>
      <c r="CQ249" s="10">
        <v>-5.934321046</v>
      </c>
      <c r="CR249" s="10">
        <v>-5.2099203420000002</v>
      </c>
      <c r="CS249" s="10">
        <v>-5.6868106989999996</v>
      </c>
      <c r="CT249" s="10">
        <v>-5.1760859769999996</v>
      </c>
      <c r="CU249" s="10">
        <v>-5.3416320099999997</v>
      </c>
    </row>
    <row r="250" spans="1:99" x14ac:dyDescent="0.25">
      <c r="A250" s="12" t="s">
        <v>1143</v>
      </c>
      <c r="B250" s="12" t="s">
        <v>449</v>
      </c>
      <c r="C250" t="s">
        <v>421</v>
      </c>
      <c r="D250" t="s">
        <v>537</v>
      </c>
      <c r="E250" t="s">
        <v>1702</v>
      </c>
      <c r="F250" t="s">
        <v>224</v>
      </c>
      <c r="G250" t="s">
        <v>262</v>
      </c>
      <c r="H250" t="s">
        <v>158</v>
      </c>
      <c r="I250" t="s">
        <v>155</v>
      </c>
      <c r="J250" t="s">
        <v>155</v>
      </c>
      <c r="K250" s="10">
        <v>0.83668201799999997</v>
      </c>
      <c r="L250" s="10">
        <v>0.88358636199999996</v>
      </c>
      <c r="M250" s="10">
        <v>0.81359141199999996</v>
      </c>
      <c r="N250" s="10">
        <v>0.72924713699999999</v>
      </c>
      <c r="O250" s="10">
        <v>0.73429950200000005</v>
      </c>
      <c r="P250" s="10">
        <v>0.84083251299999995</v>
      </c>
      <c r="Q250" s="10">
        <v>0.83508249099999998</v>
      </c>
      <c r="R250" s="10">
        <v>0.81630512099999997</v>
      </c>
      <c r="S250" s="10">
        <v>0.53625010399999995</v>
      </c>
      <c r="T250" s="10">
        <v>0.56399824799999998</v>
      </c>
      <c r="U250" s="10">
        <v>0.57044486299999997</v>
      </c>
      <c r="V250" s="10">
        <v>0.57751032099999999</v>
      </c>
      <c r="W250" s="10">
        <v>0.58481735099999999</v>
      </c>
      <c r="X250" s="10">
        <v>0.57566238700000005</v>
      </c>
      <c r="Y250" s="10">
        <v>0.58060100400000003</v>
      </c>
      <c r="Z250" s="10">
        <v>0.59198452099999999</v>
      </c>
      <c r="AA250" s="10">
        <v>0.23619183499999999</v>
      </c>
      <c r="AB250" s="10">
        <v>0.216709544</v>
      </c>
      <c r="AC250" s="10">
        <v>0.208375854</v>
      </c>
      <c r="AD250" s="10">
        <v>0.19470806399999999</v>
      </c>
      <c r="AE250" s="10">
        <v>0.18138417900000001</v>
      </c>
      <c r="AF250" s="10">
        <v>0.173815525</v>
      </c>
      <c r="AG250" s="10">
        <v>0.189192479</v>
      </c>
      <c r="AH250" s="10">
        <v>0.18264266000000001</v>
      </c>
      <c r="AI250" s="10">
        <v>0.17572784999999999</v>
      </c>
      <c r="AJ250" s="10">
        <v>40.076712379999996</v>
      </c>
      <c r="AK250" s="10">
        <v>37.541946060000001</v>
      </c>
      <c r="AL250" s="10">
        <v>40.218717359999999</v>
      </c>
      <c r="AM250" s="10">
        <v>41.789756220000001</v>
      </c>
      <c r="AN250" s="10">
        <v>43.549933330000002</v>
      </c>
      <c r="AO250" s="10">
        <v>42.325145970000001</v>
      </c>
      <c r="AP250" s="10">
        <v>41.226256900000003</v>
      </c>
      <c r="AQ250" s="10">
        <v>42.212942529999999</v>
      </c>
      <c r="AR250" s="10">
        <v>-5.1381350100000001</v>
      </c>
      <c r="AS250" s="10">
        <v>-5.3870086539999997</v>
      </c>
      <c r="AT250" s="10">
        <v>-4.8535626460000003</v>
      </c>
      <c r="AU250" s="10">
        <v>-5.5200602820000002</v>
      </c>
      <c r="AV250" s="10">
        <v>-5.6327276069999996</v>
      </c>
      <c r="AW250" s="10">
        <v>-5.8332972510000003</v>
      </c>
      <c r="AX250" s="10">
        <v>-5.4017843470000004</v>
      </c>
      <c r="AY250" s="10">
        <v>-6.0606391720000001</v>
      </c>
      <c r="AZ250" s="10">
        <v>4.959512256</v>
      </c>
      <c r="BA250" s="10">
        <v>4.6958121510000002</v>
      </c>
      <c r="BB250" s="10">
        <v>4.8749169810000001</v>
      </c>
      <c r="BC250" s="10">
        <v>4.7143241050000002</v>
      </c>
      <c r="BD250" s="10">
        <v>4.5560325979999998</v>
      </c>
      <c r="BE250" s="10">
        <v>4.7133445350000001</v>
      </c>
      <c r="BF250" s="10">
        <v>4.6280145150000003</v>
      </c>
      <c r="BG250" s="10">
        <v>4.0313951939999999</v>
      </c>
      <c r="BH250" s="10">
        <v>-1.5189957439999999</v>
      </c>
      <c r="BI250" s="10">
        <v>-1.569663051</v>
      </c>
      <c r="BJ250" s="10">
        <v>-1.6363815909999999</v>
      </c>
      <c r="BK250" s="10">
        <v>-1.702132421</v>
      </c>
      <c r="BL250" s="10">
        <v>-1.7623398109999999</v>
      </c>
      <c r="BM250" s="10">
        <v>-1.690563509</v>
      </c>
      <c r="BN250" s="10">
        <v>-1.743773869</v>
      </c>
      <c r="BO250" s="10">
        <v>-1.8118892600000001</v>
      </c>
      <c r="BP250" s="10">
        <f>VLOOKUP($B250,[1]PhiInxIrossOut_ggeffects!$A$1:$F$316,2,FALSE)</f>
        <v>1.12217001557096</v>
      </c>
      <c r="BQ250" s="10">
        <f>VLOOKUP($B250,[2]PhiInxICross_ggeffects!$A$1:$F$316,2,FALSE)</f>
        <v>1.3751249332507001</v>
      </c>
      <c r="BR250" s="10">
        <v>-0.52713888200000003</v>
      </c>
      <c r="BS250" s="10">
        <v>0.52796215000000002</v>
      </c>
      <c r="BT250">
        <v>0.53983460076049306</v>
      </c>
      <c r="BU250">
        <v>0.53011596958178697</v>
      </c>
      <c r="BV250">
        <v>0.52525665399243204</v>
      </c>
      <c r="BW250">
        <v>0.51067870722437203</v>
      </c>
      <c r="BX250">
        <v>0.50581939163501899</v>
      </c>
      <c r="BY250">
        <v>0.493671102661635</v>
      </c>
      <c r="BZ250" s="15">
        <v>0.82940392200000002</v>
      </c>
      <c r="CA250" s="15">
        <v>0.68567435399999999</v>
      </c>
      <c r="CB250" s="15">
        <v>0.64835981099999995</v>
      </c>
      <c r="CC250" s="15">
        <v>0.63232974099999995</v>
      </c>
      <c r="CD250" s="15">
        <v>0.70432371500000002</v>
      </c>
      <c r="CE250" s="15">
        <v>0.60062537599999999</v>
      </c>
      <c r="CF250" s="15">
        <v>1.1887330039999999</v>
      </c>
      <c r="CG250" s="10">
        <v>0.28193312599999998</v>
      </c>
      <c r="CH250" s="10">
        <v>40.742611680000003</v>
      </c>
      <c r="CI250" s="10">
        <v>42.201595429999998</v>
      </c>
      <c r="CJ250" s="10">
        <v>42.943488610000003</v>
      </c>
      <c r="CK250" s="10">
        <v>44.653412000000003</v>
      </c>
      <c r="CL250" s="10">
        <v>48.675810009999999</v>
      </c>
      <c r="CM250" s="10">
        <v>47.356315989999999</v>
      </c>
      <c r="CN250" s="10">
        <v>46.532971320000001</v>
      </c>
      <c r="CO250" s="10">
        <v>-4.7010518379999997</v>
      </c>
      <c r="CP250" s="10">
        <v>-4.2908829979999998</v>
      </c>
      <c r="CQ250" s="10">
        <v>-4.8509918589999996</v>
      </c>
      <c r="CR250" s="10">
        <v>-4.7161292210000001</v>
      </c>
      <c r="CS250" s="10">
        <v>-4.637205088</v>
      </c>
      <c r="CT250" s="10">
        <v>-4.7847146049999996</v>
      </c>
      <c r="CU250" s="10">
        <v>-4.0809417950000002</v>
      </c>
    </row>
    <row r="251" spans="1:99" x14ac:dyDescent="0.25">
      <c r="A251" s="12" t="s">
        <v>1146</v>
      </c>
      <c r="B251" s="12" t="s">
        <v>450</v>
      </c>
      <c r="C251" t="s">
        <v>421</v>
      </c>
      <c r="D251" t="s">
        <v>537</v>
      </c>
      <c r="E251" t="s">
        <v>1702</v>
      </c>
      <c r="F251" t="s">
        <v>224</v>
      </c>
      <c r="G251" t="s">
        <v>451</v>
      </c>
      <c r="H251" t="s">
        <v>158</v>
      </c>
      <c r="I251" t="s">
        <v>155</v>
      </c>
      <c r="J251" t="s">
        <v>155</v>
      </c>
      <c r="K251" s="10">
        <v>0.55110417199999995</v>
      </c>
      <c r="L251" s="10">
        <v>0.56752602500000005</v>
      </c>
      <c r="M251" s="10">
        <v>0.481627166</v>
      </c>
      <c r="N251" s="10">
        <v>0.42644005699999998</v>
      </c>
      <c r="O251" s="10">
        <v>0.41514673800000002</v>
      </c>
      <c r="P251" s="10">
        <v>0.41786256799999999</v>
      </c>
      <c r="Q251" s="10">
        <v>0.52299813100000003</v>
      </c>
      <c r="R251" s="10">
        <v>0.89077409200000002</v>
      </c>
      <c r="S251" s="10">
        <v>0.50311293499999998</v>
      </c>
      <c r="T251" s="10">
        <v>0.57115077299999994</v>
      </c>
      <c r="U251" s="10">
        <v>0.57844783</v>
      </c>
      <c r="V251" s="10">
        <v>0.57583950900000003</v>
      </c>
      <c r="W251" s="10">
        <v>0.584209592</v>
      </c>
      <c r="X251" s="10">
        <v>0.57282221700000002</v>
      </c>
      <c r="Y251" s="10">
        <v>0.57435906599999997</v>
      </c>
      <c r="Z251" s="10">
        <v>0.58988848800000004</v>
      </c>
      <c r="AA251" s="10">
        <v>0.27415362300000001</v>
      </c>
      <c r="AB251" s="10">
        <v>0.19568437399999999</v>
      </c>
      <c r="AC251" s="10">
        <v>0.15470466699999999</v>
      </c>
      <c r="AD251" s="10">
        <v>0.13941615199999999</v>
      </c>
      <c r="AE251" s="10">
        <v>0.13326975999999999</v>
      </c>
      <c r="AF251" s="10">
        <v>0.123617318</v>
      </c>
      <c r="AG251" s="10">
        <v>0.131122183</v>
      </c>
      <c r="AH251" s="10">
        <v>0.13939041399999999</v>
      </c>
      <c r="AI251" s="10">
        <v>0.161185578</v>
      </c>
      <c r="AJ251" s="10">
        <v>36.853987150000002</v>
      </c>
      <c r="AK251" s="10">
        <v>38.413613910000002</v>
      </c>
      <c r="AL251" s="10">
        <v>36.475185340000003</v>
      </c>
      <c r="AM251" s="10">
        <v>39.14024603</v>
      </c>
      <c r="AN251" s="10">
        <v>37.50699015</v>
      </c>
      <c r="AO251" s="10">
        <v>39.898370759999999</v>
      </c>
      <c r="AP251" s="10">
        <v>34.823007130000001</v>
      </c>
      <c r="AQ251" s="10">
        <v>24.19799398</v>
      </c>
      <c r="AR251" s="10">
        <v>-4.385153377</v>
      </c>
      <c r="AS251" s="10">
        <v>-5.2022288469999998</v>
      </c>
      <c r="AT251" s="10">
        <v>-3.6716660160000001</v>
      </c>
      <c r="AU251" s="10">
        <v>-2.8856010090000002</v>
      </c>
      <c r="AV251" s="10">
        <v>-3.9334798989999999</v>
      </c>
      <c r="AW251" s="10">
        <v>-4.5894953640000002</v>
      </c>
      <c r="AX251" s="10">
        <v>-3.9368922560000001</v>
      </c>
      <c r="AY251" s="10">
        <v>-3.9037347410000001</v>
      </c>
      <c r="AZ251" s="10">
        <v>5.0077827829999997</v>
      </c>
      <c r="BA251" s="10">
        <v>4.6593184230000002</v>
      </c>
      <c r="BB251" s="10">
        <v>4.8158406830000002</v>
      </c>
      <c r="BC251" s="10">
        <v>4.719928962</v>
      </c>
      <c r="BD251" s="10">
        <v>4.6119799349999999</v>
      </c>
      <c r="BE251" s="10">
        <v>4.7313884530000001</v>
      </c>
      <c r="BF251" s="10">
        <v>4.6199295769999997</v>
      </c>
      <c r="BG251" s="10">
        <v>4.0319205260000004</v>
      </c>
      <c r="BH251" s="10">
        <v>-1.7723698269999999</v>
      </c>
      <c r="BI251" s="10">
        <v>-1.9452101449999999</v>
      </c>
      <c r="BJ251" s="10">
        <v>-2.031108009</v>
      </c>
      <c r="BK251" s="10">
        <v>-2.073881407</v>
      </c>
      <c r="BL251" s="10">
        <v>-2.1410400690000002</v>
      </c>
      <c r="BM251" s="10">
        <v>-2.0945245429999999</v>
      </c>
      <c r="BN251" s="10">
        <v>-2.1032705310000002</v>
      </c>
      <c r="BO251" s="10">
        <v>-2.0323277370000001</v>
      </c>
      <c r="BP251" s="10">
        <f>VLOOKUP($B251,[1]PhiInxIrossOut_ggeffects!$A$1:$F$316,2,FALSE)</f>
        <v>1.41304575471382</v>
      </c>
      <c r="BQ251" s="10">
        <f>VLOOKUP($B251,[2]PhiInxICross_ggeffects!$A$1:$F$316,2,FALSE)</f>
        <v>1.3967500245632001</v>
      </c>
      <c r="BR251" s="10">
        <v>-0.25276064199999998</v>
      </c>
      <c r="BS251" s="10">
        <v>0.53931808599999997</v>
      </c>
      <c r="BT251">
        <v>0.55447908745250796</v>
      </c>
      <c r="BU251">
        <v>0.56883650190117796</v>
      </c>
      <c r="BV251">
        <v>0.57601520912551296</v>
      </c>
      <c r="BW251">
        <v>0.59755133079851697</v>
      </c>
      <c r="BX251">
        <v>0.60473003802285197</v>
      </c>
      <c r="BY251">
        <v>0.62267680608368803</v>
      </c>
      <c r="BZ251" s="15">
        <v>1.210411809</v>
      </c>
      <c r="CA251" s="15">
        <v>0.81859512099999998</v>
      </c>
      <c r="CB251" s="15">
        <v>0.92678714600000001</v>
      </c>
      <c r="CC251" s="15">
        <v>0.76367234699999997</v>
      </c>
      <c r="CD251" s="15">
        <v>0.84418839700000003</v>
      </c>
      <c r="CE251" s="15">
        <v>0.77047514299999997</v>
      </c>
      <c r="CF251" s="15">
        <v>0.95457321399999995</v>
      </c>
      <c r="CG251" s="10">
        <v>0.22189893399999999</v>
      </c>
      <c r="CH251" s="10">
        <v>35.237283300000001</v>
      </c>
      <c r="CI251" s="10">
        <v>38.115446110000001</v>
      </c>
      <c r="CJ251" s="10">
        <v>39.1535382</v>
      </c>
      <c r="CK251" s="10">
        <v>38.411449849999997</v>
      </c>
      <c r="CL251" s="10">
        <v>41.980534759999998</v>
      </c>
      <c r="CM251" s="10">
        <v>40.851638299999998</v>
      </c>
      <c r="CN251" s="10">
        <v>38.596236339999997</v>
      </c>
      <c r="CO251" s="10">
        <v>-7.1308203680000002</v>
      </c>
      <c r="CP251" s="10">
        <v>-6.6419631839999997</v>
      </c>
      <c r="CQ251" s="10">
        <v>-5.8905996529999998</v>
      </c>
      <c r="CR251" s="10">
        <v>-6.041762898</v>
      </c>
      <c r="CS251" s="10">
        <v>-6.1139703460000003</v>
      </c>
      <c r="CT251" s="10">
        <v>-7.1407908759999996</v>
      </c>
      <c r="CU251" s="10">
        <v>-5.7862779560000002</v>
      </c>
    </row>
    <row r="252" spans="1:99" x14ac:dyDescent="0.25">
      <c r="A252" s="12" t="s">
        <v>1149</v>
      </c>
      <c r="B252" s="12" t="s">
        <v>452</v>
      </c>
      <c r="C252" t="s">
        <v>421</v>
      </c>
      <c r="D252" t="s">
        <v>537</v>
      </c>
      <c r="E252" t="s">
        <v>1703</v>
      </c>
      <c r="F252" t="s">
        <v>414</v>
      </c>
      <c r="G252" t="s">
        <v>155</v>
      </c>
      <c r="H252" t="s">
        <v>155</v>
      </c>
      <c r="I252" t="s">
        <v>155</v>
      </c>
      <c r="J252" t="s">
        <v>155</v>
      </c>
      <c r="K252" s="10">
        <v>0.64708643499999996</v>
      </c>
      <c r="L252" s="10">
        <v>0.91532017300000001</v>
      </c>
      <c r="M252" s="10">
        <v>0.63283133400000002</v>
      </c>
      <c r="N252" s="10">
        <v>0.50696018700000001</v>
      </c>
      <c r="O252" s="10">
        <v>0.45148934400000001</v>
      </c>
      <c r="P252" s="10">
        <v>0.44669499600000001</v>
      </c>
      <c r="Q252" s="10">
        <v>0.45684888200000001</v>
      </c>
      <c r="R252" s="10">
        <v>0.53879626599999997</v>
      </c>
      <c r="S252" s="10">
        <v>0.53596372299999995</v>
      </c>
      <c r="T252" s="10">
        <v>0.56562536100000005</v>
      </c>
      <c r="U252" s="10">
        <v>0.57526113400000001</v>
      </c>
      <c r="V252" s="10">
        <v>0.57658610799999999</v>
      </c>
      <c r="W252" s="10">
        <v>0.58580663300000002</v>
      </c>
      <c r="X252" s="10">
        <v>0.58504978399999996</v>
      </c>
      <c r="Y252" s="10">
        <v>0.58159028599999996</v>
      </c>
      <c r="Z252" s="10">
        <v>0.59169813900000001</v>
      </c>
      <c r="AA252" s="10">
        <v>0.27494959000000002</v>
      </c>
      <c r="AB252" s="10">
        <v>0.186611214</v>
      </c>
      <c r="AC252" s="10">
        <v>0.194253236</v>
      </c>
      <c r="AD252" s="10">
        <v>0.16067368900000001</v>
      </c>
      <c r="AE252" s="10">
        <v>0.146192144</v>
      </c>
      <c r="AF252" s="10">
        <v>0.131214465</v>
      </c>
      <c r="AG252" s="10">
        <v>0.13131030499999999</v>
      </c>
      <c r="AH252" s="10">
        <v>0.132632575</v>
      </c>
      <c r="AI252" s="10">
        <v>0.137294367</v>
      </c>
      <c r="AJ252" s="10">
        <v>38.678231500000003</v>
      </c>
      <c r="AK252" s="10">
        <v>40.381980890000001</v>
      </c>
      <c r="AL252" s="10">
        <v>40.425238569999998</v>
      </c>
      <c r="AM252" s="10">
        <v>43.68316738</v>
      </c>
      <c r="AN252" s="10">
        <v>43.995567090000002</v>
      </c>
      <c r="AO252" s="10">
        <v>45.856314359999999</v>
      </c>
      <c r="AP252" s="10">
        <v>43.954924249999998</v>
      </c>
      <c r="AQ252" s="10">
        <v>42.403086170000002</v>
      </c>
      <c r="AR252" s="10">
        <v>-5.731342808</v>
      </c>
      <c r="AS252" s="10">
        <v>-6.9264825270000001</v>
      </c>
      <c r="AT252" s="10">
        <v>-5.674493354</v>
      </c>
      <c r="AU252" s="10">
        <v>-7.636579588</v>
      </c>
      <c r="AV252" s="10">
        <v>-6.9798530019999996</v>
      </c>
      <c r="AW252" s="10">
        <v>-8.5710800309999993</v>
      </c>
      <c r="AX252" s="10">
        <v>-6.5101323210000004</v>
      </c>
      <c r="AY252" s="10">
        <v>-7.0053803950000004</v>
      </c>
      <c r="AZ252" s="10">
        <v>5.0434972279999997</v>
      </c>
      <c r="BA252" s="10">
        <v>4.8013552659999998</v>
      </c>
      <c r="BB252" s="10">
        <v>4.9500074820000002</v>
      </c>
      <c r="BC252" s="10">
        <v>4.823282356</v>
      </c>
      <c r="BD252" s="10">
        <v>4.6480039700000004</v>
      </c>
      <c r="BE252" s="10">
        <v>4.7504835229999998</v>
      </c>
      <c r="BF252" s="10">
        <v>4.670232479</v>
      </c>
      <c r="BG252" s="10">
        <v>4.1737047560000002</v>
      </c>
      <c r="BH252" s="10">
        <v>-1.741567716</v>
      </c>
      <c r="BI252" s="10">
        <v>-1.735710082</v>
      </c>
      <c r="BJ252" s="10">
        <v>-1.878041895</v>
      </c>
      <c r="BK252" s="10">
        <v>-1.958337491</v>
      </c>
      <c r="BL252" s="10">
        <v>-2.056947665</v>
      </c>
      <c r="BM252" s="10">
        <v>-2.0521471010000001</v>
      </c>
      <c r="BN252" s="10">
        <v>-2.0602538789999998</v>
      </c>
      <c r="BO252" s="10">
        <v>-2.0812102229999998</v>
      </c>
      <c r="BP252" s="10">
        <f>VLOOKUP($B252,[1]PhiInxIrossOut_ggeffects!$A$1:$F$316,2,FALSE)</f>
        <v>1.1757072289995301</v>
      </c>
      <c r="BQ252" s="10">
        <f>VLOOKUP($B252,[2]PhiInxICross_ggeffects!$A$1:$F$316,2,FALSE)</f>
        <v>1.3962775057507</v>
      </c>
      <c r="BR252" s="10">
        <v>-9.7522921999999998E-2</v>
      </c>
      <c r="BS252" s="10">
        <v>0.53091387400000001</v>
      </c>
      <c r="BT252">
        <v>0.53631749049433197</v>
      </c>
      <c r="BU252">
        <v>0.536800380228174</v>
      </c>
      <c r="BV252">
        <v>0.53704182509509502</v>
      </c>
      <c r="BW252">
        <v>0.53776615969585595</v>
      </c>
      <c r="BX252">
        <v>0.53800760456277696</v>
      </c>
      <c r="BY252">
        <v>0.53861121673007795</v>
      </c>
      <c r="BZ252" s="15">
        <v>0.99949985200000002</v>
      </c>
      <c r="CA252" s="15">
        <v>1.034418259</v>
      </c>
      <c r="CB252" s="15">
        <v>0.82255896299999998</v>
      </c>
      <c r="CC252" s="15">
        <v>1.1442556319999999</v>
      </c>
      <c r="CD252" s="15">
        <v>1.056539578</v>
      </c>
      <c r="CE252" s="15">
        <v>0.79660316799999997</v>
      </c>
      <c r="CF252" s="15">
        <v>1.2953868079999999</v>
      </c>
      <c r="CG252" s="10">
        <v>0.224937046</v>
      </c>
      <c r="CH252" s="10">
        <v>42.565212629999998</v>
      </c>
      <c r="CI252" s="10">
        <v>43.774359050000001</v>
      </c>
      <c r="CJ252" s="10">
        <v>44.884569120000002</v>
      </c>
      <c r="CK252" s="10">
        <v>42.494069529999997</v>
      </c>
      <c r="CL252" s="10">
        <v>41.746377469999999</v>
      </c>
      <c r="CM252" s="10">
        <v>44.326406319999997</v>
      </c>
      <c r="CN252" s="10">
        <v>46.467626260000003</v>
      </c>
      <c r="CO252" s="10">
        <v>-6.619668624</v>
      </c>
      <c r="CP252" s="10">
        <v>-7.0388499439999999</v>
      </c>
      <c r="CQ252" s="10">
        <v>-7.0006775899999996</v>
      </c>
      <c r="CR252" s="10">
        <v>-6.7334186909999998</v>
      </c>
      <c r="CS252" s="10">
        <v>-6.2223331799999997</v>
      </c>
      <c r="CT252" s="10">
        <v>-7.076788767</v>
      </c>
      <c r="CU252" s="10">
        <v>-6.1444450540000002</v>
      </c>
    </row>
    <row r="253" spans="1:99" x14ac:dyDescent="0.25">
      <c r="A253" s="12" t="s">
        <v>1152</v>
      </c>
      <c r="B253" s="12" t="s">
        <v>453</v>
      </c>
      <c r="C253" t="s">
        <v>421</v>
      </c>
      <c r="D253" t="s">
        <v>537</v>
      </c>
      <c r="E253" t="s">
        <v>1703</v>
      </c>
      <c r="F253" t="s">
        <v>414</v>
      </c>
      <c r="G253" t="s">
        <v>155</v>
      </c>
      <c r="H253" t="s">
        <v>158</v>
      </c>
      <c r="I253" t="s">
        <v>155</v>
      </c>
      <c r="J253" t="s">
        <v>155</v>
      </c>
      <c r="K253" s="10">
        <v>0.689364702</v>
      </c>
      <c r="L253" s="10">
        <v>0.97394412399999997</v>
      </c>
      <c r="M253" s="10">
        <v>0.77583435499999998</v>
      </c>
      <c r="N253" s="10">
        <v>1.028122811</v>
      </c>
      <c r="O253" s="10">
        <v>0.77429488700000004</v>
      </c>
      <c r="P253" s="10">
        <v>0.86801641600000001</v>
      </c>
      <c r="Q253" s="10">
        <v>0.75270613500000005</v>
      </c>
      <c r="R253" s="10">
        <v>0.68003218600000004</v>
      </c>
      <c r="S253" s="10">
        <v>0.55479675100000003</v>
      </c>
      <c r="T253" s="10">
        <v>0.560433399</v>
      </c>
      <c r="U253" s="10">
        <v>0.57814837200000002</v>
      </c>
      <c r="V253" s="10">
        <v>0.56756715700000004</v>
      </c>
      <c r="W253" s="10">
        <v>0.58688668200000005</v>
      </c>
      <c r="X253" s="10">
        <v>0.57688127499999997</v>
      </c>
      <c r="Y253" s="10">
        <v>0.58628471400000004</v>
      </c>
      <c r="Z253" s="10">
        <v>0.59607365099999998</v>
      </c>
      <c r="AA253" s="10">
        <v>0.23601771999999999</v>
      </c>
      <c r="AB253" s="10">
        <v>0.19132543099999999</v>
      </c>
      <c r="AC253" s="10">
        <v>0.21957380500000001</v>
      </c>
      <c r="AD253" s="10">
        <v>0.18645732200000001</v>
      </c>
      <c r="AE253" s="10">
        <v>0.213883077</v>
      </c>
      <c r="AF253" s="10">
        <v>0.17644678999999999</v>
      </c>
      <c r="AG253" s="10">
        <v>0.19136068000000001</v>
      </c>
      <c r="AH253" s="10">
        <v>0.17346579100000001</v>
      </c>
      <c r="AI253" s="10">
        <v>0.163078</v>
      </c>
      <c r="AJ253" s="10">
        <v>40.991900630000004</v>
      </c>
      <c r="AK253" s="10">
        <v>41.241321599999999</v>
      </c>
      <c r="AL253" s="10">
        <v>40.252792229999997</v>
      </c>
      <c r="AM253" s="10">
        <v>40.107461499999999</v>
      </c>
      <c r="AN253" s="10">
        <v>42.241047260000002</v>
      </c>
      <c r="AO253" s="10">
        <v>43.413936489999998</v>
      </c>
      <c r="AP253" s="10">
        <v>42.950497230000003</v>
      </c>
      <c r="AQ253" s="10">
        <v>44.939490280000001</v>
      </c>
      <c r="AR253" s="10">
        <v>-5.4885477729999996</v>
      </c>
      <c r="AS253" s="10">
        <v>-6.2415070840000002</v>
      </c>
      <c r="AT253" s="10">
        <v>-7.1871545430000001</v>
      </c>
      <c r="AU253" s="10">
        <v>-6.7437793519999998</v>
      </c>
      <c r="AV253" s="10">
        <v>-7.1460748460000003</v>
      </c>
      <c r="AW253" s="10">
        <v>-7.2582084069999997</v>
      </c>
      <c r="AX253" s="10">
        <v>-7.0676838269999998</v>
      </c>
      <c r="AY253" s="10">
        <v>-7.0942206670000001</v>
      </c>
      <c r="AZ253" s="10">
        <v>4.8892360149999998</v>
      </c>
      <c r="BA253" s="10">
        <v>4.7545420260000002</v>
      </c>
      <c r="BB253" s="10">
        <v>4.857924294</v>
      </c>
      <c r="BC253" s="10">
        <v>4.8163503739999998</v>
      </c>
      <c r="BD253" s="10">
        <v>4.5882548129999998</v>
      </c>
      <c r="BE253" s="10">
        <v>4.7495580449999997</v>
      </c>
      <c r="BF253" s="10">
        <v>4.5980099929999998</v>
      </c>
      <c r="BG253" s="10">
        <v>4.0494367320000002</v>
      </c>
      <c r="BH253" s="10">
        <v>-1.6379066630000001</v>
      </c>
      <c r="BI253" s="10">
        <v>-1.5513554540000001</v>
      </c>
      <c r="BJ253" s="10">
        <v>-1.68210821</v>
      </c>
      <c r="BK253" s="10">
        <v>-1.6069255730000001</v>
      </c>
      <c r="BL253" s="10">
        <v>-1.772618746</v>
      </c>
      <c r="BM253" s="10">
        <v>-1.696411492</v>
      </c>
      <c r="BN253" s="10">
        <v>-1.782509463</v>
      </c>
      <c r="BO253" s="10">
        <v>-1.876174359</v>
      </c>
      <c r="BP253" s="10">
        <f>VLOOKUP($B253,[1]PhiInxIrossOut_ggeffects!$A$1:$F$316,2,FALSE)</f>
        <v>1.0894026072138201</v>
      </c>
      <c r="BQ253" s="10">
        <f>VLOOKUP($B253,[2]PhiInxICross_ggeffects!$A$1:$F$316,2,FALSE)</f>
        <v>1.4261233410006999</v>
      </c>
      <c r="BR253" s="10">
        <v>-7.0673100000000003E-2</v>
      </c>
      <c r="BS253" s="10">
        <v>0.52736087300000001</v>
      </c>
      <c r="BT253">
        <v>0.52933802281372599</v>
      </c>
      <c r="BU253">
        <v>0.52357908745250803</v>
      </c>
      <c r="BV253">
        <v>0.52069961977190105</v>
      </c>
      <c r="BW253">
        <v>0.51206121673007599</v>
      </c>
      <c r="BX253">
        <v>0.509181749049468</v>
      </c>
      <c r="BY253">
        <v>0.50198307984794699</v>
      </c>
      <c r="BZ253" s="15">
        <v>1.0383028919999999</v>
      </c>
      <c r="CA253" s="15">
        <v>0.83870637599999998</v>
      </c>
      <c r="CB253" s="15">
        <v>0.86925281399999998</v>
      </c>
      <c r="CC253" s="15">
        <v>1.2218814650000001</v>
      </c>
      <c r="CD253" s="15">
        <v>1.139846795</v>
      </c>
      <c r="CE253" s="15">
        <v>0.86791635199999995</v>
      </c>
      <c r="CF253" s="15">
        <v>1.3717501110000001</v>
      </c>
      <c r="CG253" s="10">
        <v>0.22871979200000001</v>
      </c>
      <c r="CH253" s="10">
        <v>42.812653310000002</v>
      </c>
      <c r="CI253" s="10">
        <v>43.321224950000001</v>
      </c>
      <c r="CJ253" s="10">
        <v>44.701877490000001</v>
      </c>
      <c r="CK253" s="10">
        <v>42.311377890000003</v>
      </c>
      <c r="CL253" s="10">
        <v>45.679562679999997</v>
      </c>
      <c r="CM253" s="10">
        <v>45.95439142</v>
      </c>
      <c r="CN253" s="10">
        <v>46.594011729999998</v>
      </c>
      <c r="CO253" s="10">
        <v>-6.4321507609999999</v>
      </c>
      <c r="CP253" s="10">
        <v>-6.8176085049999999</v>
      </c>
      <c r="CQ253" s="10">
        <v>-6.7906773429999996</v>
      </c>
      <c r="CR253" s="10">
        <v>-7.1329408509999999</v>
      </c>
      <c r="CS253" s="10">
        <v>-6.756749643</v>
      </c>
      <c r="CT253" s="10">
        <v>-7.38513237</v>
      </c>
      <c r="CU253" s="10">
        <v>-6.0456077060000002</v>
      </c>
    </row>
    <row r="254" spans="1:99" x14ac:dyDescent="0.25">
      <c r="A254" s="12" t="s">
        <v>1155</v>
      </c>
      <c r="B254" s="12" t="s">
        <v>454</v>
      </c>
      <c r="C254" t="s">
        <v>421</v>
      </c>
      <c r="D254" t="s">
        <v>537</v>
      </c>
      <c r="E254" t="s">
        <v>1703</v>
      </c>
      <c r="F254" t="s">
        <v>414</v>
      </c>
      <c r="G254" t="s">
        <v>158</v>
      </c>
      <c r="H254" t="s">
        <v>155</v>
      </c>
      <c r="I254" t="s">
        <v>155</v>
      </c>
      <c r="J254" t="s">
        <v>155</v>
      </c>
      <c r="K254" s="10">
        <v>1.065434518</v>
      </c>
      <c r="L254" s="10">
        <v>0.92900213899999995</v>
      </c>
      <c r="M254" s="10">
        <v>0.83824375200000001</v>
      </c>
      <c r="N254" s="10">
        <v>0.78703261999999996</v>
      </c>
      <c r="O254" s="10">
        <v>0.66794614399999996</v>
      </c>
      <c r="P254" s="10">
        <v>0.74443843799999998</v>
      </c>
      <c r="Q254" s="10">
        <v>0.51426659600000002</v>
      </c>
      <c r="R254" s="10">
        <v>0.52862236900000004</v>
      </c>
      <c r="S254" s="10">
        <v>0.51810926800000001</v>
      </c>
      <c r="T254" s="10">
        <v>0.55414922200000005</v>
      </c>
      <c r="U254" s="10">
        <v>0.57430921599999996</v>
      </c>
      <c r="V254" s="10">
        <v>0.57074414799999995</v>
      </c>
      <c r="W254" s="10">
        <v>0.58868170399999997</v>
      </c>
      <c r="X254" s="10">
        <v>0.57729432899999999</v>
      </c>
      <c r="Y254" s="10">
        <v>0.58148880999999997</v>
      </c>
      <c r="Z254" s="10">
        <v>0.59840020000000005</v>
      </c>
      <c r="AA254" s="10">
        <v>0.249732389</v>
      </c>
      <c r="AB254" s="10">
        <v>0.24785797800000001</v>
      </c>
      <c r="AC254" s="10">
        <v>0.212666571</v>
      </c>
      <c r="AD254" s="10">
        <v>0.18834830699999999</v>
      </c>
      <c r="AE254" s="10">
        <v>0.18775868400000001</v>
      </c>
      <c r="AF254" s="10">
        <v>0.15912061499999999</v>
      </c>
      <c r="AG254" s="10">
        <v>0.17611829300000001</v>
      </c>
      <c r="AH254" s="10">
        <v>0.150814378</v>
      </c>
      <c r="AI254" s="10">
        <v>0.14251037599999999</v>
      </c>
      <c r="AJ254" s="10">
        <v>34.890928209999998</v>
      </c>
      <c r="AK254" s="10">
        <v>33.247101819999997</v>
      </c>
      <c r="AL254" s="10">
        <v>33.650666090000001</v>
      </c>
      <c r="AM254" s="10">
        <v>38.579107280000002</v>
      </c>
      <c r="AN254" s="10">
        <v>40.103447340000002</v>
      </c>
      <c r="AO254" s="10">
        <v>41.040499529999998</v>
      </c>
      <c r="AP254" s="10">
        <v>41.910194650000001</v>
      </c>
      <c r="AQ254" s="10">
        <v>46.40495628</v>
      </c>
      <c r="AR254" s="10">
        <v>-5.7304749040000003</v>
      </c>
      <c r="AS254" s="10">
        <v>-5.9970357639999996</v>
      </c>
      <c r="AT254" s="10">
        <v>-6.8851997699999998</v>
      </c>
      <c r="AU254" s="10">
        <v>-6.8353651439999998</v>
      </c>
      <c r="AV254" s="10">
        <v>-6.9170798409999996</v>
      </c>
      <c r="AW254" s="10">
        <v>-7.2215618800000003</v>
      </c>
      <c r="AX254" s="10">
        <v>-6.0516076940000003</v>
      </c>
      <c r="AY254" s="10">
        <v>-6.736993343</v>
      </c>
      <c r="AZ254" s="10">
        <v>5.0117014820000003</v>
      </c>
      <c r="BA254" s="10">
        <v>4.7144771700000003</v>
      </c>
      <c r="BB254" s="10">
        <v>4.8386105500000003</v>
      </c>
      <c r="BC254" s="10">
        <v>4.7170409009999998</v>
      </c>
      <c r="BD254" s="10">
        <v>4.5560388930000002</v>
      </c>
      <c r="BE254" s="10">
        <v>4.7471329249999998</v>
      </c>
      <c r="BF254" s="10">
        <v>4.6459703909999996</v>
      </c>
      <c r="BG254" s="10">
        <v>4.0616601110000001</v>
      </c>
      <c r="BH254" s="10">
        <v>-1.482229021</v>
      </c>
      <c r="BI254" s="10">
        <v>-1.6207995740000001</v>
      </c>
      <c r="BJ254" s="10">
        <v>-1.702809131</v>
      </c>
      <c r="BK254" s="10">
        <v>-1.7198550859999999</v>
      </c>
      <c r="BL254" s="10">
        <v>-1.870192868</v>
      </c>
      <c r="BM254" s="10">
        <v>-1.78214926</v>
      </c>
      <c r="BN254" s="10">
        <v>-1.9147000599999999</v>
      </c>
      <c r="BO254" s="10">
        <v>-2.0244751569999999</v>
      </c>
      <c r="BP254" s="10">
        <f>VLOOKUP($B254,[1]PhiInxIrossOut_ggeffects!$A$1:$F$316,2,FALSE)</f>
        <v>1.1500128413566799</v>
      </c>
      <c r="BQ254" s="10">
        <f>VLOOKUP($B254,[2]PhiInxICross_ggeffects!$A$1:$F$316,2,FALSE)</f>
        <v>1.3806184431257</v>
      </c>
      <c r="BR254" s="10">
        <v>-0.56490977600000003</v>
      </c>
      <c r="BS254" s="10">
        <v>0.52803047700000005</v>
      </c>
      <c r="BT254">
        <v>0.498355893536159</v>
      </c>
      <c r="BU254">
        <v>0.511164258555171</v>
      </c>
      <c r="BV254">
        <v>0.51756844106467703</v>
      </c>
      <c r="BW254">
        <v>0.53678098859319401</v>
      </c>
      <c r="BX254">
        <v>0.54318517110270004</v>
      </c>
      <c r="BY254">
        <v>0.559195627376465</v>
      </c>
      <c r="BZ254" s="15">
        <v>0.84421404200000005</v>
      </c>
      <c r="CA254" s="15">
        <v>0.65377086799999995</v>
      </c>
      <c r="CB254" s="15">
        <v>0.71240859499999998</v>
      </c>
      <c r="CC254" s="15">
        <v>0.61178902400000001</v>
      </c>
      <c r="CD254" s="15">
        <v>0.64716963199999999</v>
      </c>
      <c r="CE254" s="15">
        <v>0.62490446899999996</v>
      </c>
      <c r="CF254" s="15">
        <v>0.87812605099999996</v>
      </c>
      <c r="CG254" s="10">
        <v>0.28616167599999998</v>
      </c>
      <c r="CH254" s="10">
        <v>33.662622059999997</v>
      </c>
      <c r="CI254" s="10">
        <v>38.281919260000002</v>
      </c>
      <c r="CJ254" s="10">
        <v>37.457821750000001</v>
      </c>
      <c r="CK254" s="10">
        <v>38.745339770000001</v>
      </c>
      <c r="CL254" s="10">
        <v>43.973138499999997</v>
      </c>
      <c r="CM254" s="10">
        <v>33.546172310000003</v>
      </c>
      <c r="CN254" s="10">
        <v>37.526401049999997</v>
      </c>
      <c r="CO254" s="10">
        <v>-4.4896808860000004</v>
      </c>
      <c r="CP254" s="10">
        <v>-4.2781064359999998</v>
      </c>
      <c r="CQ254" s="10">
        <v>-4.5496913709999998</v>
      </c>
      <c r="CR254" s="10">
        <v>-4.6359055070000004</v>
      </c>
      <c r="CS254" s="10">
        <v>-5.0578389259999996</v>
      </c>
      <c r="CT254" s="10">
        <v>-4.2348588730000003</v>
      </c>
      <c r="CU254" s="10">
        <v>-4.1031378309999997</v>
      </c>
    </row>
    <row r="255" spans="1:99" x14ac:dyDescent="0.25">
      <c r="A255" s="12" t="s">
        <v>1158</v>
      </c>
      <c r="B255" s="12" t="s">
        <v>455</v>
      </c>
      <c r="C255" t="s">
        <v>421</v>
      </c>
      <c r="D255" t="s">
        <v>537</v>
      </c>
      <c r="E255" t="s">
        <v>1703</v>
      </c>
      <c r="F255" t="s">
        <v>414</v>
      </c>
      <c r="G255" t="s">
        <v>158</v>
      </c>
      <c r="H255" t="s">
        <v>158</v>
      </c>
      <c r="I255" t="s">
        <v>155</v>
      </c>
      <c r="J255" t="s">
        <v>155</v>
      </c>
      <c r="K255" s="10">
        <v>1.009485288</v>
      </c>
      <c r="L255" s="10">
        <v>0.82136520700000004</v>
      </c>
      <c r="M255" s="10">
        <v>0.61795413499999996</v>
      </c>
      <c r="N255" s="10">
        <v>0.56762655299999998</v>
      </c>
      <c r="O255" s="10">
        <v>0.51259748599999999</v>
      </c>
      <c r="P255" s="10">
        <v>0.60941144199999997</v>
      </c>
      <c r="Q255" s="10">
        <v>0.58068910699999998</v>
      </c>
      <c r="R255" s="10">
        <v>0.402872652</v>
      </c>
      <c r="S255" s="10">
        <v>0.54084310300000005</v>
      </c>
      <c r="T255" s="10">
        <v>0.56880385700000002</v>
      </c>
      <c r="U255" s="10">
        <v>0.577376577</v>
      </c>
      <c r="V255" s="10">
        <v>0.58646183500000004</v>
      </c>
      <c r="W255" s="10">
        <v>0.59174906599999999</v>
      </c>
      <c r="X255" s="10">
        <v>0.56526634399999998</v>
      </c>
      <c r="Y255" s="10">
        <v>0.58710749699999998</v>
      </c>
      <c r="Z255" s="10">
        <v>0.60369997200000003</v>
      </c>
      <c r="AA255" s="10">
        <v>0.26350279500000001</v>
      </c>
      <c r="AB255" s="10">
        <v>0.21404975100000001</v>
      </c>
      <c r="AC255" s="10">
        <v>0.18811962600000001</v>
      </c>
      <c r="AD255" s="10">
        <v>0.16310676599999999</v>
      </c>
      <c r="AE255" s="10">
        <v>0.151635137</v>
      </c>
      <c r="AF255" s="10">
        <v>0.139204311</v>
      </c>
      <c r="AG255" s="10">
        <v>0.17102004000000001</v>
      </c>
      <c r="AH255" s="10">
        <v>0.147799914</v>
      </c>
      <c r="AI255" s="10">
        <v>0.119815688</v>
      </c>
      <c r="AJ255" s="10">
        <v>36.955114459999997</v>
      </c>
      <c r="AK255" s="10">
        <v>39.399130130000003</v>
      </c>
      <c r="AL255" s="10">
        <v>34.132778860000002</v>
      </c>
      <c r="AM255" s="10">
        <v>36.185318340000002</v>
      </c>
      <c r="AN255" s="10">
        <v>37.408311079999997</v>
      </c>
      <c r="AO255" s="10">
        <v>38.88582315</v>
      </c>
      <c r="AP255" s="10">
        <v>37.279229340000001</v>
      </c>
      <c r="AQ255" s="10">
        <v>44.646617149999997</v>
      </c>
      <c r="AR255" s="10">
        <v>-3.9499212340000001</v>
      </c>
      <c r="AS255" s="10">
        <v>-6.3389480569999996</v>
      </c>
      <c r="AT255" s="10">
        <v>-6.4002346980000002</v>
      </c>
      <c r="AU255" s="10">
        <v>-6.9782962519999998</v>
      </c>
      <c r="AV255" s="10">
        <v>-6.4829655150000001</v>
      </c>
      <c r="AW255" s="10">
        <v>-7.0019050529999998</v>
      </c>
      <c r="AX255" s="10">
        <v>-5.8673253000000001</v>
      </c>
      <c r="AY255" s="10">
        <v>-5.9845091239999997</v>
      </c>
      <c r="AZ255" s="10">
        <v>4.972436675</v>
      </c>
      <c r="BA255" s="10">
        <v>4.6997471730000004</v>
      </c>
      <c r="BB255" s="10">
        <v>4.8501369409999997</v>
      </c>
      <c r="BC255" s="10">
        <v>4.615596483</v>
      </c>
      <c r="BD255" s="10">
        <v>4.5191715820000002</v>
      </c>
      <c r="BE255" s="10">
        <v>4.6507277350000003</v>
      </c>
      <c r="BF255" s="10">
        <v>4.5911935460000004</v>
      </c>
      <c r="BG255" s="10">
        <v>4.0295764739999997</v>
      </c>
      <c r="BH255" s="10">
        <v>-1.6453990439999999</v>
      </c>
      <c r="BI255" s="10">
        <v>-1.753945496</v>
      </c>
      <c r="BJ255" s="10">
        <v>-1.8585308380000001</v>
      </c>
      <c r="BK255" s="10">
        <v>-1.9276960080000001</v>
      </c>
      <c r="BL255" s="10">
        <v>-2.0118422890000001</v>
      </c>
      <c r="BM255" s="10">
        <v>-1.8845753839999999</v>
      </c>
      <c r="BN255" s="10">
        <v>-1.9747432060000001</v>
      </c>
      <c r="BO255" s="10">
        <v>-2.2003744240000001</v>
      </c>
      <c r="BP255" s="10">
        <f>VLOOKUP($B255,[1]PhiInxIrossOut_ggeffects!$A$1:$F$316,2,FALSE)</f>
        <v>1.1173992318566801</v>
      </c>
      <c r="BQ255" s="10">
        <f>VLOOKUP($B255,[2]PhiInxICross_ggeffects!$A$1:$F$316,2,FALSE)</f>
        <v>1.4590031600632001</v>
      </c>
      <c r="BR255" s="10">
        <v>-8.5463936000000004E-2</v>
      </c>
      <c r="BS255" s="10">
        <v>0.52783916099999995</v>
      </c>
      <c r="BT255">
        <v>0.52911939163501698</v>
      </c>
      <c r="BU255">
        <v>0.52482433460079703</v>
      </c>
      <c r="BV255">
        <v>0.52267680608368705</v>
      </c>
      <c r="BW255">
        <v>0.51623422053235801</v>
      </c>
      <c r="BX255">
        <v>0.51408669201524804</v>
      </c>
      <c r="BY255">
        <v>0.50871787072247199</v>
      </c>
      <c r="BZ255" s="15">
        <v>0.97335601800000005</v>
      </c>
      <c r="CA255" s="15">
        <v>1.253205219</v>
      </c>
      <c r="CB255" s="15">
        <v>0.99873553999999998</v>
      </c>
      <c r="CC255" s="15">
        <v>1.0511977159999999</v>
      </c>
      <c r="CD255" s="15">
        <v>1.0237674619999999</v>
      </c>
      <c r="CE255" s="15">
        <v>0.78687222300000004</v>
      </c>
      <c r="CF255" s="15">
        <v>1.197910037</v>
      </c>
      <c r="CG255" s="10">
        <v>0.232609964</v>
      </c>
      <c r="CH255" s="10">
        <v>38.468309720000001</v>
      </c>
      <c r="CI255" s="10">
        <v>40.55317462</v>
      </c>
      <c r="CJ255" s="10">
        <v>40.476013459999997</v>
      </c>
      <c r="CK255" s="10">
        <v>43.496938929999999</v>
      </c>
      <c r="CL255" s="10">
        <v>47.560547219999997</v>
      </c>
      <c r="CM255" s="10">
        <v>41.679590179999998</v>
      </c>
      <c r="CN255" s="10">
        <v>46.159493580000003</v>
      </c>
      <c r="CO255" s="10">
        <v>-5.7596989689999996</v>
      </c>
      <c r="CP255" s="10">
        <v>-6.562329836</v>
      </c>
      <c r="CQ255" s="10">
        <v>-7.0375052470000004</v>
      </c>
      <c r="CR255" s="10">
        <v>-6.552916637</v>
      </c>
      <c r="CS255" s="10">
        <v>-7.0360521020000002</v>
      </c>
      <c r="CT255" s="10">
        <v>-7.0511653580000004</v>
      </c>
      <c r="CU255" s="10">
        <v>-6.1325608799999998</v>
      </c>
    </row>
    <row r="256" spans="1:99" x14ac:dyDescent="0.25">
      <c r="A256" s="12" t="s">
        <v>1161</v>
      </c>
      <c r="B256" s="12" t="s">
        <v>456</v>
      </c>
      <c r="C256" t="s">
        <v>421</v>
      </c>
      <c r="D256" t="s">
        <v>537</v>
      </c>
      <c r="E256" t="s">
        <v>1703</v>
      </c>
      <c r="F256" t="s">
        <v>414</v>
      </c>
      <c r="G256" t="s">
        <v>160</v>
      </c>
      <c r="H256" t="s">
        <v>155</v>
      </c>
      <c r="I256" t="s">
        <v>155</v>
      </c>
      <c r="J256" t="s">
        <v>155</v>
      </c>
      <c r="K256" s="10">
        <v>0.64569631000000005</v>
      </c>
      <c r="L256" s="10">
        <v>0.71910716799999996</v>
      </c>
      <c r="M256" s="10">
        <v>0.80505887700000001</v>
      </c>
      <c r="N256" s="10">
        <v>0.81172029999999995</v>
      </c>
      <c r="O256" s="10">
        <v>0.56893675700000002</v>
      </c>
      <c r="P256" s="10">
        <v>0.75057155799999997</v>
      </c>
      <c r="Q256" s="10">
        <v>0.57606339600000001</v>
      </c>
      <c r="R256" s="10">
        <v>1.383847493</v>
      </c>
      <c r="S256" s="10">
        <v>0.48306575400000001</v>
      </c>
      <c r="T256" s="10">
        <v>0.54855226499999998</v>
      </c>
      <c r="U256" s="10">
        <v>0.53182433299999998</v>
      </c>
      <c r="V256" s="10">
        <v>0.551646423</v>
      </c>
      <c r="W256" s="10">
        <v>0.56543807400000001</v>
      </c>
      <c r="X256" s="10">
        <v>0.55649572000000003</v>
      </c>
      <c r="Y256" s="10">
        <v>0.56324152699999996</v>
      </c>
      <c r="Z256" s="10">
        <v>0.54996222299999997</v>
      </c>
      <c r="AA256" s="10">
        <v>0.258969373</v>
      </c>
      <c r="AB256" s="10">
        <v>0.23550109599999999</v>
      </c>
      <c r="AC256" s="10">
        <v>0.194984453</v>
      </c>
      <c r="AD256" s="10">
        <v>0.21697259699999999</v>
      </c>
      <c r="AE256" s="10">
        <v>0.19554509</v>
      </c>
      <c r="AF256" s="10">
        <v>0.16389710399999999</v>
      </c>
      <c r="AG256" s="10">
        <v>0.181820911</v>
      </c>
      <c r="AH256" s="10">
        <v>0.164620618</v>
      </c>
      <c r="AI256" s="10">
        <v>0.23804742700000001</v>
      </c>
      <c r="AJ256" s="10">
        <v>40.808960419999998</v>
      </c>
      <c r="AK256" s="10">
        <v>41.127167190000002</v>
      </c>
      <c r="AL256" s="10">
        <v>41.733813359999999</v>
      </c>
      <c r="AM256" s="10">
        <v>40.25862377</v>
      </c>
      <c r="AN256" s="10">
        <v>39.545787449999999</v>
      </c>
      <c r="AO256" s="10">
        <v>41.088809820000002</v>
      </c>
      <c r="AP256" s="10">
        <v>42.934608249999997</v>
      </c>
      <c r="AQ256" s="10">
        <v>35.834048670000001</v>
      </c>
      <c r="AR256" s="10">
        <v>-3.5534627109999999</v>
      </c>
      <c r="AS256" s="10">
        <v>-4.1052299359999997</v>
      </c>
      <c r="AT256" s="10">
        <v>-2.8068118200000001</v>
      </c>
      <c r="AU256" s="10">
        <v>-2.3258512950000001</v>
      </c>
      <c r="AV256" s="10">
        <v>-3.2609741809999999</v>
      </c>
      <c r="AW256" s="10">
        <v>-3.799811837</v>
      </c>
      <c r="AX256" s="10">
        <v>-3.1162561009999998</v>
      </c>
      <c r="AY256" s="10">
        <v>-2.3402354989999998</v>
      </c>
      <c r="AZ256" s="10">
        <v>5.0034652959999999</v>
      </c>
      <c r="BA256" s="10">
        <v>4.7015132560000001</v>
      </c>
      <c r="BB256" s="10">
        <v>4.8977510520000003</v>
      </c>
      <c r="BC256" s="10">
        <v>4.7253448269999998</v>
      </c>
      <c r="BD256" s="10">
        <v>4.5667632449999997</v>
      </c>
      <c r="BE256" s="10">
        <v>4.7283154029999999</v>
      </c>
      <c r="BF256" s="10">
        <v>4.5924572660000003</v>
      </c>
      <c r="BG256" s="10">
        <v>4.0474868759999998</v>
      </c>
      <c r="BH256" s="10">
        <v>-1.547237121</v>
      </c>
      <c r="BI256" s="10">
        <v>-1.654124972</v>
      </c>
      <c r="BJ256" s="10">
        <v>-1.626893591</v>
      </c>
      <c r="BK256" s="10">
        <v>-1.720705616</v>
      </c>
      <c r="BL256" s="10">
        <v>-1.8400137160000001</v>
      </c>
      <c r="BM256" s="10">
        <v>-1.789086521</v>
      </c>
      <c r="BN256" s="10">
        <v>-1.8456208759999999</v>
      </c>
      <c r="BO256" s="10">
        <v>-1.6661411349999999</v>
      </c>
      <c r="BP256" s="10">
        <f>VLOOKUP($B256,[1]PhiInxIrossOut_ggeffects!$A$1:$F$316,2,FALSE)</f>
        <v>1.2690897029995301</v>
      </c>
      <c r="BQ256" s="10">
        <f>VLOOKUP($B256,[2]PhiInxICross_ggeffects!$A$1:$F$316,2,FALSE)</f>
        <v>1.1989688832506999</v>
      </c>
      <c r="BR256" s="10">
        <v>-0.51763286900000005</v>
      </c>
      <c r="BS256" s="10">
        <v>0.53221208499999995</v>
      </c>
      <c r="BT256">
        <v>0.54416806083654001</v>
      </c>
      <c r="BU256">
        <v>0.54407756653996198</v>
      </c>
      <c r="BV256">
        <v>0.54403231939167296</v>
      </c>
      <c r="BW256">
        <v>0.54389657794680601</v>
      </c>
      <c r="BX256">
        <v>0.543851330798517</v>
      </c>
      <c r="BY256">
        <v>0.54373821292779401</v>
      </c>
      <c r="BZ256" s="15">
        <v>0.85709760400000001</v>
      </c>
      <c r="CA256" s="15">
        <v>0.49621289899999999</v>
      </c>
      <c r="CB256" s="15">
        <v>0.84207617000000001</v>
      </c>
      <c r="CC256" s="15">
        <v>0.75281936800000004</v>
      </c>
      <c r="CD256" s="15">
        <v>0.96085093499999996</v>
      </c>
      <c r="CE256" s="15">
        <v>0.54941094199999996</v>
      </c>
      <c r="CF256" s="15">
        <v>1.026100309</v>
      </c>
      <c r="CG256" s="10">
        <v>0.26391393499999999</v>
      </c>
      <c r="CH256" s="10">
        <v>43.742685199999997</v>
      </c>
      <c r="CI256" s="10">
        <v>42.806321349999997</v>
      </c>
      <c r="CJ256" s="10">
        <v>43.823808290000002</v>
      </c>
      <c r="CK256" s="10">
        <v>47.681817600000002</v>
      </c>
      <c r="CL256" s="10">
        <v>50.091863349999997</v>
      </c>
      <c r="CM256" s="10">
        <v>51.52057997</v>
      </c>
      <c r="CN256" s="10">
        <v>49.06427789</v>
      </c>
      <c r="CO256" s="10">
        <v>-5.9279931670000003</v>
      </c>
      <c r="CP256" s="10">
        <v>-6.1985409489999999</v>
      </c>
      <c r="CQ256" s="10">
        <v>-5.5695815079999997</v>
      </c>
      <c r="CR256" s="10">
        <v>-5.5408856819999999</v>
      </c>
      <c r="CS256" s="10">
        <v>-5.644318664</v>
      </c>
      <c r="CT256" s="10">
        <v>-5.8755126090000003</v>
      </c>
      <c r="CU256" s="10">
        <v>-5.839966209</v>
      </c>
    </row>
    <row r="257" spans="1:99" x14ac:dyDescent="0.25">
      <c r="A257" s="12" t="s">
        <v>1164</v>
      </c>
      <c r="B257" s="12" t="s">
        <v>457</v>
      </c>
      <c r="C257" t="s">
        <v>421</v>
      </c>
      <c r="D257" t="s">
        <v>537</v>
      </c>
      <c r="E257" t="s">
        <v>1703</v>
      </c>
      <c r="F257" t="s">
        <v>414</v>
      </c>
      <c r="G257" t="s">
        <v>160</v>
      </c>
      <c r="H257" t="s">
        <v>158</v>
      </c>
      <c r="I257" t="s">
        <v>155</v>
      </c>
      <c r="J257" t="s">
        <v>155</v>
      </c>
      <c r="K257" s="10">
        <v>0.81634013000000005</v>
      </c>
      <c r="L257" s="10">
        <v>0.679907751</v>
      </c>
      <c r="M257" s="10">
        <v>0.70577802700000003</v>
      </c>
      <c r="N257" s="10">
        <v>0.72480915800000001</v>
      </c>
      <c r="O257" s="10">
        <v>0.52664491400000002</v>
      </c>
      <c r="P257" s="10">
        <v>0.76217629399999998</v>
      </c>
      <c r="Q257" s="10">
        <v>0.490477579</v>
      </c>
      <c r="R257" s="10">
        <v>0.49467252099999998</v>
      </c>
      <c r="S257" s="10">
        <v>0.48674620499999999</v>
      </c>
      <c r="T257" s="10">
        <v>0.56052452699999999</v>
      </c>
      <c r="U257" s="10">
        <v>0.55006860499999999</v>
      </c>
      <c r="V257" s="10">
        <v>0.55096835799999999</v>
      </c>
      <c r="W257" s="10">
        <v>0.57613467299999999</v>
      </c>
      <c r="X257" s="10">
        <v>0.55050239300000003</v>
      </c>
      <c r="Y257" s="10">
        <v>0.56766611499999997</v>
      </c>
      <c r="Z257" s="10">
        <v>0.58532164200000003</v>
      </c>
      <c r="AA257" s="10">
        <v>0.27582878799999999</v>
      </c>
      <c r="AB257" s="10">
        <v>0.24389852200000001</v>
      </c>
      <c r="AC257" s="10">
        <v>0.17860794999999999</v>
      </c>
      <c r="AD257" s="10">
        <v>0.186704172</v>
      </c>
      <c r="AE257" s="10">
        <v>0.187503741</v>
      </c>
      <c r="AF257" s="10">
        <v>0.14775213400000001</v>
      </c>
      <c r="AG257" s="10">
        <v>0.190681401</v>
      </c>
      <c r="AH257" s="10">
        <v>0.14824411500000001</v>
      </c>
      <c r="AI257" s="10">
        <v>0.138782453</v>
      </c>
      <c r="AJ257" s="10">
        <v>40.316652570000002</v>
      </c>
      <c r="AK257" s="10">
        <v>40.870696389999999</v>
      </c>
      <c r="AL257" s="10">
        <v>41.552679390000002</v>
      </c>
      <c r="AM257" s="10">
        <v>39.157070230000002</v>
      </c>
      <c r="AN257" s="10">
        <v>39.449816859999999</v>
      </c>
      <c r="AO257" s="10">
        <v>39.892266360000001</v>
      </c>
      <c r="AP257" s="10">
        <v>40.811094199999999</v>
      </c>
      <c r="AQ257" s="10">
        <v>44.703161170000001</v>
      </c>
      <c r="AR257" s="10">
        <v>-4.6055942930000002</v>
      </c>
      <c r="AS257" s="10">
        <v>-5.6039637300000003</v>
      </c>
      <c r="AT257" s="10">
        <v>-5.1257902729999998</v>
      </c>
      <c r="AU257" s="10">
        <v>-4.9300361109999997</v>
      </c>
      <c r="AV257" s="10">
        <v>-5.2748481509999996</v>
      </c>
      <c r="AW257" s="10">
        <v>-5.758413257</v>
      </c>
      <c r="AX257" s="10">
        <v>-5.9282657089999997</v>
      </c>
      <c r="AY257" s="10">
        <v>-5.9260608230000003</v>
      </c>
      <c r="AZ257" s="10">
        <v>5.0831811120000001</v>
      </c>
      <c r="BA257" s="10">
        <v>4.6557204299999997</v>
      </c>
      <c r="BB257" s="10">
        <v>4.9490339719999996</v>
      </c>
      <c r="BC257" s="10">
        <v>4.8141212790000001</v>
      </c>
      <c r="BD257" s="10">
        <v>4.5761408059999997</v>
      </c>
      <c r="BE257" s="10">
        <v>4.7894356199999999</v>
      </c>
      <c r="BF257" s="10">
        <v>4.6580383840000001</v>
      </c>
      <c r="BG257" s="10">
        <v>4.0978031110000002</v>
      </c>
      <c r="BH257" s="10">
        <v>-1.5100233890000001</v>
      </c>
      <c r="BI257" s="10">
        <v>-1.750630178</v>
      </c>
      <c r="BJ257" s="10">
        <v>-1.7339736699999999</v>
      </c>
      <c r="BK257" s="10">
        <v>-1.750718926</v>
      </c>
      <c r="BL257" s="10">
        <v>-1.934723016</v>
      </c>
      <c r="BM257" s="10">
        <v>-1.762786918</v>
      </c>
      <c r="BN257" s="10">
        <v>-1.9435456710000001</v>
      </c>
      <c r="BO257" s="10">
        <v>-2.0452401390000001</v>
      </c>
      <c r="BP257" s="10">
        <f>VLOOKUP($B257,[1]PhiInxIrossOut_ggeffects!$A$1:$F$316,2,FALSE)</f>
        <v>1.1577983620796699</v>
      </c>
      <c r="BQ257" s="10">
        <f>VLOOKUP($B257,[2]PhiInxICross_ggeffects!$A$1:$F$316,2,FALSE)</f>
        <v>1.2702538936257</v>
      </c>
      <c r="BR257" s="10">
        <v>-0.492665093</v>
      </c>
      <c r="BS257" s="10">
        <v>0.52979489400000002</v>
      </c>
      <c r="BT257">
        <v>0.55026518026569304</v>
      </c>
      <c r="BU257">
        <v>0.54065607210629996</v>
      </c>
      <c r="BV257">
        <v>0.53585151802660402</v>
      </c>
      <c r="BW257">
        <v>0.521437855787514</v>
      </c>
      <c r="BX257">
        <v>0.51663330170781796</v>
      </c>
      <c r="BY257">
        <v>0.50462191650857702</v>
      </c>
      <c r="BZ257" s="15">
        <v>0.77388909100000003</v>
      </c>
      <c r="CA257" s="15">
        <v>0.66551035800000002</v>
      </c>
      <c r="CB257" s="15">
        <v>0.68848161699999999</v>
      </c>
      <c r="CC257" s="15">
        <v>0.73778746799999995</v>
      </c>
      <c r="CD257" s="15">
        <v>0.93683957900000003</v>
      </c>
      <c r="CE257" s="15">
        <v>0.63916901999999998</v>
      </c>
      <c r="CF257" s="15">
        <v>0.93279155700000005</v>
      </c>
      <c r="CG257" s="10">
        <v>0.27996859800000001</v>
      </c>
      <c r="CH257" s="10">
        <v>43.465804429999999</v>
      </c>
      <c r="CI257" s="10">
        <v>42.815336909999999</v>
      </c>
      <c r="CJ257" s="10">
        <v>43.284211980000002</v>
      </c>
      <c r="CK257" s="10">
        <v>40.435248000000001</v>
      </c>
      <c r="CL257" s="10">
        <v>46.745135349999998</v>
      </c>
      <c r="CM257" s="10">
        <v>46.311343649999998</v>
      </c>
      <c r="CN257" s="10">
        <v>45.073320520000003</v>
      </c>
      <c r="CO257" s="10">
        <v>-3.4885002470000002</v>
      </c>
      <c r="CP257" s="10">
        <v>-3.95764242</v>
      </c>
      <c r="CQ257" s="10">
        <v>-4.3054176550000003</v>
      </c>
      <c r="CR257" s="10">
        <v>-4.200531529</v>
      </c>
      <c r="CS257" s="10">
        <v>-4.2155186899999997</v>
      </c>
      <c r="CT257" s="10">
        <v>-4.4577191330000003</v>
      </c>
      <c r="CU257" s="10">
        <v>-3.4978969520000001</v>
      </c>
    </row>
    <row r="258" spans="1:99" x14ac:dyDescent="0.25">
      <c r="A258" s="12" t="s">
        <v>1167</v>
      </c>
      <c r="B258" s="12" t="s">
        <v>458</v>
      </c>
      <c r="C258" t="s">
        <v>421</v>
      </c>
      <c r="D258" t="s">
        <v>537</v>
      </c>
      <c r="E258" t="s">
        <v>1703</v>
      </c>
      <c r="F258" t="s">
        <v>414</v>
      </c>
      <c r="G258" t="s">
        <v>262</v>
      </c>
      <c r="H258" t="s">
        <v>158</v>
      </c>
      <c r="I258" t="s">
        <v>155</v>
      </c>
      <c r="J258" t="s">
        <v>155</v>
      </c>
      <c r="K258" s="10">
        <v>0.53005620600000003</v>
      </c>
      <c r="L258" s="10">
        <v>0.78547846200000004</v>
      </c>
      <c r="M258" s="10">
        <v>0.57146478499999998</v>
      </c>
      <c r="N258" s="10">
        <v>0.59712254399999998</v>
      </c>
      <c r="O258" s="10">
        <v>0.52000471400000003</v>
      </c>
      <c r="P258" s="10">
        <v>0.42508821699999999</v>
      </c>
      <c r="Q258" s="10">
        <v>0.56689112500000005</v>
      </c>
      <c r="R258" s="10">
        <v>0.510121084</v>
      </c>
      <c r="S258" s="10">
        <v>0.55656561999999998</v>
      </c>
      <c r="T258" s="10">
        <v>0.57729761599999996</v>
      </c>
      <c r="U258" s="10">
        <v>0.57821635699999996</v>
      </c>
      <c r="V258" s="10">
        <v>0.577521532</v>
      </c>
      <c r="W258" s="10">
        <v>0.59333298300000004</v>
      </c>
      <c r="X258" s="10">
        <v>0.59236352400000003</v>
      </c>
      <c r="Y258" s="10">
        <v>0.57168257300000003</v>
      </c>
      <c r="Z258" s="10">
        <v>0.59805513099999996</v>
      </c>
      <c r="AA258" s="10">
        <v>0.27012228900000002</v>
      </c>
      <c r="AB258" s="10">
        <v>0.162188413</v>
      </c>
      <c r="AC258" s="10">
        <v>0.176544864</v>
      </c>
      <c r="AD258" s="10">
        <v>0.15407885599999999</v>
      </c>
      <c r="AE258" s="10">
        <v>0.156499149</v>
      </c>
      <c r="AF258" s="10">
        <v>0.135038573</v>
      </c>
      <c r="AG258" s="10">
        <v>0.126799259</v>
      </c>
      <c r="AH258" s="10">
        <v>0.15428465</v>
      </c>
      <c r="AI258" s="10">
        <v>0.131394129</v>
      </c>
      <c r="AJ258" s="10">
        <v>36.313016480000002</v>
      </c>
      <c r="AK258" s="10">
        <v>38.730828029999998</v>
      </c>
      <c r="AL258" s="10">
        <v>39.612617409999999</v>
      </c>
      <c r="AM258" s="10">
        <v>42.484035509999998</v>
      </c>
      <c r="AN258" s="10">
        <v>41.568117299999997</v>
      </c>
      <c r="AO258" s="10">
        <v>45.698796090000002</v>
      </c>
      <c r="AP258" s="10">
        <v>47.502012839999999</v>
      </c>
      <c r="AQ258" s="10">
        <v>50.732425880000001</v>
      </c>
      <c r="AR258" s="10">
        <v>-4.474469397</v>
      </c>
      <c r="AS258" s="10">
        <v>-6.8015909619999997</v>
      </c>
      <c r="AT258" s="10">
        <v>-6.509133276</v>
      </c>
      <c r="AU258" s="10">
        <v>-6.7290286999999998</v>
      </c>
      <c r="AV258" s="10">
        <v>-6.1894799220000003</v>
      </c>
      <c r="AW258" s="10">
        <v>-7.2699885789999996</v>
      </c>
      <c r="AX258" s="10">
        <v>-6.1044561970000002</v>
      </c>
      <c r="AY258" s="10">
        <v>-6.020447935</v>
      </c>
      <c r="AZ258" s="10">
        <v>4.8632907010000004</v>
      </c>
      <c r="BA258" s="10">
        <v>4.6172703840000002</v>
      </c>
      <c r="BB258" s="10">
        <v>4.860542841</v>
      </c>
      <c r="BC258" s="10">
        <v>4.7641387069999999</v>
      </c>
      <c r="BD258" s="10">
        <v>4.5476592130000002</v>
      </c>
      <c r="BE258" s="10">
        <v>4.6700717249999997</v>
      </c>
      <c r="BF258" s="10">
        <v>4.6579702530000002</v>
      </c>
      <c r="BG258" s="10">
        <v>4.1167333419999999</v>
      </c>
      <c r="BH258" s="10">
        <v>-1.8760912270000001</v>
      </c>
      <c r="BI258" s="10">
        <v>-1.8112244749999999</v>
      </c>
      <c r="BJ258" s="10">
        <v>-1.9205012450000001</v>
      </c>
      <c r="BK258" s="10">
        <v>-1.9237384719999999</v>
      </c>
      <c r="BL258" s="10">
        <v>-2.0478122829999998</v>
      </c>
      <c r="BM258" s="10">
        <v>-2.0993889459999999</v>
      </c>
      <c r="BN258" s="10">
        <v>-1.9932459279999999</v>
      </c>
      <c r="BO258" s="10">
        <v>-2.1328613430000001</v>
      </c>
      <c r="BP258" s="10">
        <f>VLOOKUP($B258,[1]PhiInxIrossOut_ggeffects!$A$1:$F$316,2,FALSE)</f>
        <v>1.0918296674281001</v>
      </c>
      <c r="BQ258" s="10">
        <f>VLOOKUP($B258,[2]PhiInxICross_ggeffects!$A$1:$F$316,2,FALSE)</f>
        <v>1.4795738805006999</v>
      </c>
      <c r="BR258" s="10">
        <v>-0.28241024399999998</v>
      </c>
      <c r="BS258" s="10">
        <v>0.52659561099999996</v>
      </c>
      <c r="BT258">
        <v>0.53155627376429704</v>
      </c>
      <c r="BU258">
        <v>0.52244904942969606</v>
      </c>
      <c r="BV258">
        <v>0.51789543726239495</v>
      </c>
      <c r="BW258">
        <v>0.50423460076049398</v>
      </c>
      <c r="BX258">
        <v>0.49968098859319399</v>
      </c>
      <c r="BY258">
        <v>0.48829695817494301</v>
      </c>
      <c r="BZ258" s="15">
        <v>0.85879534800000001</v>
      </c>
      <c r="CA258" s="15">
        <v>0.73021613699999999</v>
      </c>
      <c r="CB258" s="15">
        <v>0.76865338699999997</v>
      </c>
      <c r="CC258" s="15">
        <v>0.69391567799999998</v>
      </c>
      <c r="CD258" s="15">
        <v>1.009577916</v>
      </c>
      <c r="CE258" s="15">
        <v>0.99899115500000002</v>
      </c>
      <c r="CF258" s="15">
        <v>1.31155164</v>
      </c>
      <c r="CG258" s="10">
        <v>0.25413479700000002</v>
      </c>
      <c r="CH258" s="10">
        <v>37.567451429999998</v>
      </c>
      <c r="CI258" s="10">
        <v>37.85709344</v>
      </c>
      <c r="CJ258" s="10">
        <v>37.955075979999997</v>
      </c>
      <c r="CK258" s="10">
        <v>38.972151519999997</v>
      </c>
      <c r="CL258" s="10">
        <v>43.352563850000003</v>
      </c>
      <c r="CM258" s="10">
        <v>41.587483659999997</v>
      </c>
      <c r="CN258" s="10">
        <v>41.915451220000001</v>
      </c>
      <c r="CO258" s="10">
        <v>-5.6898791109999998</v>
      </c>
      <c r="CP258" s="10">
        <v>-5.589467559</v>
      </c>
      <c r="CQ258" s="10">
        <v>-5.4064087320000001</v>
      </c>
      <c r="CR258" s="10">
        <v>-5.3127637969999997</v>
      </c>
      <c r="CS258" s="10">
        <v>-5.6222852970000003</v>
      </c>
      <c r="CT258" s="10">
        <v>-5.3776021170000003</v>
      </c>
      <c r="CU258" s="10">
        <v>-4.3103641020000003</v>
      </c>
    </row>
    <row r="259" spans="1:99" x14ac:dyDescent="0.25">
      <c r="A259" s="12" t="s">
        <v>1170</v>
      </c>
      <c r="B259" s="12" t="s">
        <v>459</v>
      </c>
      <c r="C259" t="s">
        <v>421</v>
      </c>
      <c r="D259" t="s">
        <v>537</v>
      </c>
      <c r="E259" t="s">
        <v>1704</v>
      </c>
      <c r="F259" t="s">
        <v>344</v>
      </c>
      <c r="G259" t="s">
        <v>160</v>
      </c>
      <c r="H259" t="s">
        <v>155</v>
      </c>
      <c r="I259" t="s">
        <v>155</v>
      </c>
      <c r="J259" t="s">
        <v>155</v>
      </c>
      <c r="K259" s="10">
        <v>1.1272448909999999</v>
      </c>
      <c r="L259" s="10">
        <v>0.83221520299999996</v>
      </c>
      <c r="M259" s="10">
        <v>0.59876341499999997</v>
      </c>
      <c r="N259" s="10">
        <v>1.693959022</v>
      </c>
      <c r="O259" s="10">
        <v>0.52521458300000001</v>
      </c>
      <c r="P259" s="10">
        <v>0.62821339200000004</v>
      </c>
      <c r="Q259" s="10">
        <v>0.384346517</v>
      </c>
      <c r="R259" s="10">
        <v>0.37528820200000002</v>
      </c>
      <c r="S259" s="10">
        <v>0.50091934599999999</v>
      </c>
      <c r="T259" s="10">
        <v>0.56002754200000004</v>
      </c>
      <c r="U259" s="10">
        <v>0.57317138899999998</v>
      </c>
      <c r="V259" s="10">
        <v>0.55142812100000005</v>
      </c>
      <c r="W259" s="10">
        <v>0.58573668800000001</v>
      </c>
      <c r="X259" s="10">
        <v>0.57307364999999999</v>
      </c>
      <c r="Y259" s="10">
        <v>0.59151303499999996</v>
      </c>
      <c r="Z259" s="10">
        <v>0.598538036</v>
      </c>
      <c r="AA259" s="10">
        <v>0.26699003199999999</v>
      </c>
      <c r="AB259" s="10">
        <v>0.26240349400000001</v>
      </c>
      <c r="AC259" s="10">
        <v>0.198270583</v>
      </c>
      <c r="AD259" s="10">
        <v>0.16654329300000001</v>
      </c>
      <c r="AE259" s="10">
        <v>0.24189617999999999</v>
      </c>
      <c r="AF259" s="10">
        <v>0.147039946</v>
      </c>
      <c r="AG259" s="10">
        <v>0.16403762499999999</v>
      </c>
      <c r="AH259" s="10">
        <v>0.127620172</v>
      </c>
      <c r="AI259" s="10">
        <v>0.12255761799999999</v>
      </c>
      <c r="AJ259" s="10">
        <v>40.4565506</v>
      </c>
      <c r="AK259" s="10">
        <v>42.966076559999998</v>
      </c>
      <c r="AL259" s="10">
        <v>38.128817679999997</v>
      </c>
      <c r="AM259" s="10">
        <v>42.706778819999997</v>
      </c>
      <c r="AN259" s="10">
        <v>41.87602399</v>
      </c>
      <c r="AO259" s="10">
        <v>43.995536899999998</v>
      </c>
      <c r="AP259" s="10">
        <v>43.401077059999999</v>
      </c>
      <c r="AQ259" s="10">
        <v>49.64168789</v>
      </c>
      <c r="AR259" s="10">
        <v>-3.8525445999999999</v>
      </c>
      <c r="AS259" s="10">
        <v>-5.9099361159999999</v>
      </c>
      <c r="AT259" s="10">
        <v>-6.5858535260000002</v>
      </c>
      <c r="AU259" s="10">
        <v>-5.3664517180000004</v>
      </c>
      <c r="AV259" s="10">
        <v>-6.2485129549999998</v>
      </c>
      <c r="AW259" s="10">
        <v>-6.4004427530000001</v>
      </c>
      <c r="AX259" s="10">
        <v>-5.4582114779999999</v>
      </c>
      <c r="AY259" s="10">
        <v>-5.9910448860000001</v>
      </c>
      <c r="AZ259" s="10">
        <v>4.9957613079999996</v>
      </c>
      <c r="BA259" s="10">
        <v>4.7018809020000001</v>
      </c>
      <c r="BB259" s="10">
        <v>4.8422369300000003</v>
      </c>
      <c r="BC259" s="10">
        <v>4.8115727320000001</v>
      </c>
      <c r="BD259" s="10">
        <v>4.5842587139999997</v>
      </c>
      <c r="BE259" s="10">
        <v>4.7663525980000001</v>
      </c>
      <c r="BF259" s="10">
        <v>4.5966431290000003</v>
      </c>
      <c r="BG259" s="10">
        <v>4.0839305340000003</v>
      </c>
      <c r="BH259" s="10">
        <v>-1.507604092</v>
      </c>
      <c r="BI259" s="10">
        <v>-1.717736672</v>
      </c>
      <c r="BJ259" s="10">
        <v>-1.8573888860000001</v>
      </c>
      <c r="BK259" s="10">
        <v>-1.6559756619999999</v>
      </c>
      <c r="BL259" s="10">
        <v>-1.9891082980000001</v>
      </c>
      <c r="BM259" s="10">
        <v>-1.921894032</v>
      </c>
      <c r="BN259" s="10">
        <v>-2.1314239650000002</v>
      </c>
      <c r="BO259" s="10">
        <v>-2.2220524770000001</v>
      </c>
      <c r="BP259" s="10">
        <f>VLOOKUP($B259,[1]PhiInxIrossOut_ggeffects!$A$1:$F$316,2,FALSE)</f>
        <v>1.2064237284995301</v>
      </c>
      <c r="BQ259" s="10">
        <f>VLOOKUP($B259,[2]PhiInxICross_ggeffects!$A$1:$F$316,2,FALSE)</f>
        <v>1.4330607025170601</v>
      </c>
      <c r="BR259" s="10">
        <v>-0.37650140100000001</v>
      </c>
      <c r="BS259" s="10">
        <v>0.53136483099999998</v>
      </c>
      <c r="BT259">
        <v>0.56834372623578</v>
      </c>
      <c r="BU259">
        <v>0.55285095057038003</v>
      </c>
      <c r="BV259">
        <v>0.54510456273768104</v>
      </c>
      <c r="BW259">
        <v>0.52186539923958197</v>
      </c>
      <c r="BX259">
        <v>0.51411901140688199</v>
      </c>
      <c r="BY259">
        <v>0.49475304182513202</v>
      </c>
      <c r="BZ259" s="15">
        <v>0.777683652</v>
      </c>
      <c r="CA259" s="15">
        <v>0.73716589899999996</v>
      </c>
      <c r="CB259" s="15">
        <v>0.76644980699999998</v>
      </c>
      <c r="CC259" s="15">
        <v>0.66740839900000004</v>
      </c>
      <c r="CD259" s="15">
        <v>1.009268131</v>
      </c>
      <c r="CE259" s="15">
        <v>0.76890093400000004</v>
      </c>
      <c r="CF259" s="15">
        <v>0.96373050900000001</v>
      </c>
      <c r="CG259" s="10">
        <v>0.26094687100000002</v>
      </c>
      <c r="CH259" s="10">
        <v>45.782265639999999</v>
      </c>
      <c r="CI259" s="10">
        <v>46.823995289999999</v>
      </c>
      <c r="CJ259" s="10">
        <v>47.519526900000002</v>
      </c>
      <c r="CK259" s="10">
        <v>50.290615039999999</v>
      </c>
      <c r="CL259" s="10">
        <v>53.434718930000003</v>
      </c>
      <c r="CM259" s="10">
        <v>49.374741200000003</v>
      </c>
      <c r="CN259" s="10">
        <v>52.391679619999998</v>
      </c>
      <c r="CO259" s="10">
        <v>-6.3276707429999997</v>
      </c>
      <c r="CP259" s="10">
        <v>-6.6918951250000003</v>
      </c>
      <c r="CQ259" s="10">
        <v>-5.6669959240000001</v>
      </c>
      <c r="CR259" s="10">
        <v>-6.9098038070000003</v>
      </c>
      <c r="CS259" s="10">
        <v>-5.9952844079999998</v>
      </c>
      <c r="CT259" s="10">
        <v>-6.9321754020000004</v>
      </c>
      <c r="CU259" s="10">
        <v>-5.120520677</v>
      </c>
    </row>
    <row r="260" spans="1:99" x14ac:dyDescent="0.25">
      <c r="A260" s="12" t="s">
        <v>1173</v>
      </c>
      <c r="B260" s="12" t="s">
        <v>460</v>
      </c>
      <c r="C260" t="s">
        <v>421</v>
      </c>
      <c r="D260" t="s">
        <v>537</v>
      </c>
      <c r="E260" t="s">
        <v>1704</v>
      </c>
      <c r="F260" t="s">
        <v>344</v>
      </c>
      <c r="G260" t="s">
        <v>264</v>
      </c>
      <c r="H260" t="s">
        <v>155</v>
      </c>
      <c r="I260" t="s">
        <v>155</v>
      </c>
      <c r="J260" t="s">
        <v>155</v>
      </c>
      <c r="K260" s="10">
        <v>0.66041549499999996</v>
      </c>
      <c r="L260" s="10">
        <v>1.078852814</v>
      </c>
      <c r="M260" s="10">
        <v>0.64218441699999995</v>
      </c>
      <c r="N260" s="10">
        <v>1.0557208339999999</v>
      </c>
      <c r="O260" s="10">
        <v>0.498393323</v>
      </c>
      <c r="P260" s="10">
        <v>0.53468407100000004</v>
      </c>
      <c r="Q260" s="10">
        <v>0.51391369099999995</v>
      </c>
      <c r="R260" s="10">
        <v>0.41915098000000001</v>
      </c>
      <c r="S260" s="10">
        <v>0.53942563700000001</v>
      </c>
      <c r="T260" s="10">
        <v>0.55059015899999997</v>
      </c>
      <c r="U260" s="10">
        <v>0.56511597400000002</v>
      </c>
      <c r="V260" s="10">
        <v>0.56070046399999995</v>
      </c>
      <c r="W260" s="10">
        <v>0.58140195699999997</v>
      </c>
      <c r="X260" s="10">
        <v>0.56937675099999996</v>
      </c>
      <c r="Y260" s="10">
        <v>0.57155143100000005</v>
      </c>
      <c r="Z260" s="10">
        <v>0.59654202199999995</v>
      </c>
      <c r="AA260" s="10">
        <v>0.26835477699999999</v>
      </c>
      <c r="AB260" s="10">
        <v>0.188529589</v>
      </c>
      <c r="AC260" s="10">
        <v>0.21654643000000001</v>
      </c>
      <c r="AD260" s="10">
        <v>0.17254794200000001</v>
      </c>
      <c r="AE260" s="10">
        <v>0.208540382</v>
      </c>
      <c r="AF260" s="10">
        <v>0.143783314</v>
      </c>
      <c r="AG260" s="10">
        <v>0.15591882000000001</v>
      </c>
      <c r="AH260" s="10">
        <v>0.15052666100000001</v>
      </c>
      <c r="AI260" s="10">
        <v>0.12555235200000001</v>
      </c>
      <c r="AJ260" s="10">
        <v>39.119570889999999</v>
      </c>
      <c r="AK260" s="10">
        <v>40.407329949999998</v>
      </c>
      <c r="AL260" s="10">
        <v>38.475452410000003</v>
      </c>
      <c r="AM260" s="10">
        <v>41.228951989999999</v>
      </c>
      <c r="AN260" s="10">
        <v>39.988757839999998</v>
      </c>
      <c r="AO260" s="10">
        <v>42.936975910000001</v>
      </c>
      <c r="AP260" s="10">
        <v>44.373335040000001</v>
      </c>
      <c r="AQ260" s="10">
        <v>42.303965679999997</v>
      </c>
      <c r="AR260" s="10">
        <v>-3.3959919059999999</v>
      </c>
      <c r="AS260" s="10">
        <v>-4.896236107</v>
      </c>
      <c r="AT260" s="10">
        <v>-5.4571866099999999</v>
      </c>
      <c r="AU260" s="10">
        <v>-5.4758899469999998</v>
      </c>
      <c r="AV260" s="10">
        <v>-4.9518174840000002</v>
      </c>
      <c r="AW260" s="10">
        <v>-5.4442261969999999</v>
      </c>
      <c r="AX260" s="10">
        <v>-5.280232442</v>
      </c>
      <c r="AY260" s="10">
        <v>-6.1778646869999996</v>
      </c>
      <c r="AZ260" s="10">
        <v>4.9958023369999998</v>
      </c>
      <c r="BA260" s="10">
        <v>4.8106348819999996</v>
      </c>
      <c r="BB260" s="10">
        <v>4.938581235</v>
      </c>
      <c r="BC260" s="10">
        <v>4.8655957819999998</v>
      </c>
      <c r="BD260" s="10">
        <v>4.6253705539999999</v>
      </c>
      <c r="BE260" s="10">
        <v>4.8023231600000003</v>
      </c>
      <c r="BF260" s="10">
        <v>4.7048409549999999</v>
      </c>
      <c r="BG260" s="10">
        <v>4.1018954289999998</v>
      </c>
      <c r="BH260" s="10">
        <v>-1.7177734929999999</v>
      </c>
      <c r="BI260" s="10">
        <v>-1.671025481</v>
      </c>
      <c r="BJ260" s="10">
        <v>-1.8137018899999999</v>
      </c>
      <c r="BK260" s="10">
        <v>-1.712212125</v>
      </c>
      <c r="BL260" s="10">
        <v>-1.9842871820000001</v>
      </c>
      <c r="BM260" s="10">
        <v>-1.914488851</v>
      </c>
      <c r="BN260" s="10">
        <v>-1.9900655039999999</v>
      </c>
      <c r="BO260" s="10">
        <v>-2.1586697699999999</v>
      </c>
      <c r="BP260" s="10">
        <f>VLOOKUP($B260,[1]PhiInxIrossOut_ggeffects!$A$1:$F$316,2,FALSE)</f>
        <v>1.1575322496423901</v>
      </c>
      <c r="BQ260" s="10">
        <f>VLOOKUP($B260,[2]PhiInxICross_ggeffects!$A$1:$F$316,2,FALSE)</f>
        <v>1.3455266391256999</v>
      </c>
      <c r="BR260" s="10">
        <v>-0.42316903500000003</v>
      </c>
      <c r="BS260" s="10">
        <v>0.52953366899999998</v>
      </c>
      <c r="BT260">
        <v>0.54939619771866899</v>
      </c>
      <c r="BU260">
        <v>0.53895209125478905</v>
      </c>
      <c r="BV260">
        <v>0.53373003802285202</v>
      </c>
      <c r="BW260">
        <v>0.51806387832703304</v>
      </c>
      <c r="BX260">
        <v>0.51284182509509502</v>
      </c>
      <c r="BY260">
        <v>0.499786692015248</v>
      </c>
      <c r="BZ260" s="15">
        <v>0.74341468799999999</v>
      </c>
      <c r="CA260" s="15">
        <v>0.71836292700000004</v>
      </c>
      <c r="CB260" s="15">
        <v>0.68420470899999997</v>
      </c>
      <c r="CC260" s="15">
        <v>0.75497356699999996</v>
      </c>
      <c r="CD260" s="15">
        <v>0.83043949800000005</v>
      </c>
      <c r="CE260" s="15">
        <v>0.60238196799999999</v>
      </c>
      <c r="CF260" s="15">
        <v>1.629849989</v>
      </c>
      <c r="CG260" s="10">
        <v>0.26063362800000001</v>
      </c>
      <c r="CH260" s="10">
        <v>42.201261500000001</v>
      </c>
      <c r="CI260" s="10">
        <v>42.168948200000003</v>
      </c>
      <c r="CJ260" s="10">
        <v>41.120769789999997</v>
      </c>
      <c r="CK260" s="10">
        <v>34.738024189999997</v>
      </c>
      <c r="CL260" s="10">
        <v>47.553665969999997</v>
      </c>
      <c r="CM260" s="10">
        <v>43.77185764</v>
      </c>
      <c r="CN260" s="10">
        <v>44.086946990000001</v>
      </c>
      <c r="CO260" s="10">
        <v>-6.1784564770000001</v>
      </c>
      <c r="CP260" s="10">
        <v>-6.2441647619999996</v>
      </c>
      <c r="CQ260" s="10">
        <v>-6.1810119810000002</v>
      </c>
      <c r="CR260" s="10">
        <v>-5.9724570840000002</v>
      </c>
      <c r="CS260" s="10">
        <v>-6.4468493990000004</v>
      </c>
      <c r="CT260" s="10">
        <v>-5.7912382039999999</v>
      </c>
      <c r="CU260" s="10">
        <v>-5.0987065859999996</v>
      </c>
    </row>
    <row r="261" spans="1:99" x14ac:dyDescent="0.25">
      <c r="A261" s="12" t="s">
        <v>1176</v>
      </c>
      <c r="B261" s="12" t="s">
        <v>461</v>
      </c>
      <c r="C261" t="s">
        <v>421</v>
      </c>
      <c r="D261" t="s">
        <v>537</v>
      </c>
      <c r="E261" t="s">
        <v>1704</v>
      </c>
      <c r="F261" t="s">
        <v>344</v>
      </c>
      <c r="G261" t="s">
        <v>264</v>
      </c>
      <c r="H261" t="s">
        <v>158</v>
      </c>
      <c r="I261" t="s">
        <v>155</v>
      </c>
      <c r="J261" t="s">
        <v>155</v>
      </c>
      <c r="K261" s="10">
        <v>1.089861741</v>
      </c>
      <c r="L261" s="10">
        <v>0.93045705000000001</v>
      </c>
      <c r="M261" s="10">
        <v>0.82644540600000005</v>
      </c>
      <c r="N261" s="10">
        <v>0.85917156900000002</v>
      </c>
      <c r="O261" s="10">
        <v>0.74008509200000006</v>
      </c>
      <c r="P261" s="10">
        <v>0.81569383699999998</v>
      </c>
      <c r="Q261" s="10">
        <v>0.75825611199999998</v>
      </c>
      <c r="R261" s="10">
        <v>0.676746658</v>
      </c>
      <c r="S261" s="10">
        <v>0.53142563300000001</v>
      </c>
      <c r="T261" s="10">
        <v>0.57193040799999995</v>
      </c>
      <c r="U261" s="10">
        <v>0.58326706500000003</v>
      </c>
      <c r="V261" s="10">
        <v>0.58108396500000004</v>
      </c>
      <c r="W261" s="10">
        <v>0.59083601600000002</v>
      </c>
      <c r="X261" s="10">
        <v>0.58550804099999998</v>
      </c>
      <c r="Y261" s="10">
        <v>0.59214754300000005</v>
      </c>
      <c r="Z261" s="10">
        <v>0.60023559599999998</v>
      </c>
      <c r="AA261" s="10">
        <v>0.23112781700000001</v>
      </c>
      <c r="AB261" s="10">
        <v>0.24295707699999999</v>
      </c>
      <c r="AC261" s="10">
        <v>0.207302606</v>
      </c>
      <c r="AD261" s="10">
        <v>0.187151919</v>
      </c>
      <c r="AE261" s="10">
        <v>0.19165600099999999</v>
      </c>
      <c r="AF261" s="10">
        <v>0.17251074499999999</v>
      </c>
      <c r="AG261" s="10">
        <v>0.18233093</v>
      </c>
      <c r="AH261" s="10">
        <v>0.17045587400000001</v>
      </c>
      <c r="AI261" s="10">
        <v>0.161225744</v>
      </c>
      <c r="AJ261" s="10">
        <v>34.356943000000001</v>
      </c>
      <c r="AK261" s="10">
        <v>38.481297589999997</v>
      </c>
      <c r="AL261" s="10">
        <v>35.874664070000001</v>
      </c>
      <c r="AM261" s="10">
        <v>35.932415239999997</v>
      </c>
      <c r="AN261" s="10">
        <v>39.4482681</v>
      </c>
      <c r="AO261" s="10">
        <v>37.388224559999998</v>
      </c>
      <c r="AP261" s="10">
        <v>39.38142114</v>
      </c>
      <c r="AQ261" s="10">
        <v>44.098917749999998</v>
      </c>
      <c r="AR261" s="10">
        <v>-5.5757351750000002</v>
      </c>
      <c r="AS261" s="10">
        <v>-7.5071052749999998</v>
      </c>
      <c r="AT261" s="10">
        <v>-7.9906742069999996</v>
      </c>
      <c r="AU261" s="10">
        <v>-7.7374365919999999</v>
      </c>
      <c r="AV261" s="10">
        <v>-7.3172765249999996</v>
      </c>
      <c r="AW261" s="10">
        <v>-7.758834491</v>
      </c>
      <c r="AX261" s="10">
        <v>-7.2101437800000001</v>
      </c>
      <c r="AY261" s="10">
        <v>-7.4201854889999996</v>
      </c>
      <c r="AZ261" s="10">
        <v>4.9650299130000004</v>
      </c>
      <c r="BA261" s="10">
        <v>4.6389029219999998</v>
      </c>
      <c r="BB261" s="10">
        <v>4.8030589770000001</v>
      </c>
      <c r="BC261" s="10">
        <v>4.7235387930000003</v>
      </c>
      <c r="BD261" s="10">
        <v>4.5325249589999999</v>
      </c>
      <c r="BE261" s="10">
        <v>4.651777944</v>
      </c>
      <c r="BF261" s="10">
        <v>4.5617871609999998</v>
      </c>
      <c r="BG261" s="10">
        <v>4.0316779919999997</v>
      </c>
      <c r="BH261" s="10">
        <v>-1.4481019319999999</v>
      </c>
      <c r="BI261" s="10">
        <v>-1.5793165790000001</v>
      </c>
      <c r="BJ261" s="10">
        <v>-1.670994359</v>
      </c>
      <c r="BK261" s="10">
        <v>-1.6710826249999999</v>
      </c>
      <c r="BL261" s="10">
        <v>-1.774544796</v>
      </c>
      <c r="BM261" s="10">
        <v>-1.7220162219999999</v>
      </c>
      <c r="BN261" s="10">
        <v>-1.7882616339999999</v>
      </c>
      <c r="BO261" s="10">
        <v>-1.8784128250000001</v>
      </c>
      <c r="BP261" s="10">
        <f>VLOOKUP($B261,[1]PhiInxIrossOut_ggeffects!$A$1:$F$316,2,FALSE)</f>
        <v>1.0674440573566799</v>
      </c>
      <c r="BQ261" s="10">
        <f>VLOOKUP($B261,[2]PhiInxICross_ggeffects!$A$1:$F$316,2,FALSE)</f>
        <v>1.4517772683132</v>
      </c>
      <c r="BR261" s="10">
        <v>-0.32374492100000002</v>
      </c>
      <c r="BS261" s="10">
        <v>0.52522907299999999</v>
      </c>
      <c r="BT261">
        <v>0.53518060836505699</v>
      </c>
      <c r="BU261">
        <v>0.52027566539927705</v>
      </c>
      <c r="BV261">
        <v>0.51282319391638798</v>
      </c>
      <c r="BW261">
        <v>0.49046577946771702</v>
      </c>
      <c r="BX261">
        <v>0.483013307984828</v>
      </c>
      <c r="BY261">
        <v>0.46438212927760297</v>
      </c>
      <c r="BZ261" s="15">
        <v>0.82406022300000004</v>
      </c>
      <c r="CA261" s="15">
        <v>0.96503113900000004</v>
      </c>
      <c r="CB261" s="15">
        <v>0.66605728200000003</v>
      </c>
      <c r="CC261" s="15">
        <v>0.73524797799999997</v>
      </c>
      <c r="CD261" s="15">
        <v>1.01303432</v>
      </c>
      <c r="CE261" s="15">
        <v>0.79886461799999997</v>
      </c>
      <c r="CF261" s="15">
        <v>1.0195760549999999</v>
      </c>
      <c r="CG261" s="10">
        <v>0.27134051399999998</v>
      </c>
      <c r="CH261" s="10">
        <v>38.660533729999997</v>
      </c>
      <c r="CI261" s="10">
        <v>37.646900600000002</v>
      </c>
      <c r="CJ261" s="10">
        <v>36.279342509999999</v>
      </c>
      <c r="CK261" s="10">
        <v>33.172814279999997</v>
      </c>
      <c r="CL261" s="10">
        <v>40.15204997</v>
      </c>
      <c r="CM261" s="10">
        <v>38.667714830000001</v>
      </c>
      <c r="CN261" s="10">
        <v>37.836643219999999</v>
      </c>
      <c r="CO261" s="10">
        <v>-6.2054502029999998</v>
      </c>
      <c r="CP261" s="10">
        <v>-6.0738131180000003</v>
      </c>
      <c r="CQ261" s="10">
        <v>-6.1455546410000004</v>
      </c>
      <c r="CR261" s="10">
        <v>-5.2587811640000002</v>
      </c>
      <c r="CS261" s="10">
        <v>-5.7956245449999999</v>
      </c>
      <c r="CT261" s="10">
        <v>-5.9493791680000001</v>
      </c>
      <c r="CU261" s="10">
        <v>-5.0107903499999997</v>
      </c>
    </row>
    <row r="262" spans="1:99" x14ac:dyDescent="0.25">
      <c r="A262" s="12" t="s">
        <v>1179</v>
      </c>
      <c r="B262" s="12" t="s">
        <v>462</v>
      </c>
      <c r="C262" t="s">
        <v>421</v>
      </c>
      <c r="D262" t="s">
        <v>537</v>
      </c>
      <c r="E262" t="s">
        <v>1704</v>
      </c>
      <c r="F262" t="s">
        <v>344</v>
      </c>
      <c r="G262" t="s">
        <v>154</v>
      </c>
      <c r="H262" t="s">
        <v>160</v>
      </c>
      <c r="I262" t="s">
        <v>155</v>
      </c>
      <c r="J262" t="s">
        <v>155</v>
      </c>
      <c r="K262" s="10">
        <v>0.68850855700000002</v>
      </c>
      <c r="L262" s="10">
        <v>0.71023171299999999</v>
      </c>
      <c r="M262" s="10">
        <v>0.68971558899999996</v>
      </c>
      <c r="N262" s="10">
        <v>0.70300364199999998</v>
      </c>
      <c r="O262" s="10">
        <v>0.77608939300000002</v>
      </c>
      <c r="P262" s="10">
        <v>0.78145587500000002</v>
      </c>
      <c r="Q262" s="10">
        <v>0.70811424199999995</v>
      </c>
      <c r="R262" s="10">
        <v>0.79978068000000002</v>
      </c>
      <c r="S262" s="10">
        <v>0.54636272900000005</v>
      </c>
      <c r="T262" s="10">
        <v>0.57251629400000004</v>
      </c>
      <c r="U262" s="10">
        <v>0.58055748799999995</v>
      </c>
      <c r="V262" s="10">
        <v>0.57773655700000004</v>
      </c>
      <c r="W262" s="10">
        <v>0.58653186099999999</v>
      </c>
      <c r="X262" s="10">
        <v>0.58045974899999997</v>
      </c>
      <c r="Y262" s="10">
        <v>0.58561097699999998</v>
      </c>
      <c r="Z262" s="10">
        <v>0.59805754600000005</v>
      </c>
      <c r="AA262" s="10">
        <v>0.24022631999999999</v>
      </c>
      <c r="AB262" s="10">
        <v>0.19342865100000001</v>
      </c>
      <c r="AC262" s="10">
        <v>0.184863429</v>
      </c>
      <c r="AD262" s="10">
        <v>0.17351095899999999</v>
      </c>
      <c r="AE262" s="10">
        <v>0.17593125300000001</v>
      </c>
      <c r="AF262" s="10">
        <v>0.17253017600000001</v>
      </c>
      <c r="AG262" s="10">
        <v>0.176793592</v>
      </c>
      <c r="AH262" s="10">
        <v>0.16630772799999999</v>
      </c>
      <c r="AI262" s="10">
        <v>0.16610734799999999</v>
      </c>
      <c r="AJ262" s="10">
        <v>40.294083489999998</v>
      </c>
      <c r="AK262" s="10">
        <v>43.026344430000002</v>
      </c>
      <c r="AL262" s="10">
        <v>43.423357670000001</v>
      </c>
      <c r="AM262" s="10">
        <v>45.737938309999997</v>
      </c>
      <c r="AN262" s="10">
        <v>45.997929800000001</v>
      </c>
      <c r="AO262" s="10">
        <v>45.398765699999998</v>
      </c>
      <c r="AP262" s="10">
        <v>42.491792650000001</v>
      </c>
      <c r="AQ262" s="10">
        <v>43.29177395</v>
      </c>
      <c r="AR262" s="10">
        <v>-4.1746646900000002</v>
      </c>
      <c r="AS262" s="10">
        <v>-4.8944604700000003</v>
      </c>
      <c r="AT262" s="10">
        <v>-5.5195271320000003</v>
      </c>
      <c r="AU262" s="10">
        <v>-5.2751331260000001</v>
      </c>
      <c r="AV262" s="10">
        <v>-5.7990282320000004</v>
      </c>
      <c r="AW262" s="10">
        <v>-6.2737497290000004</v>
      </c>
      <c r="AX262" s="10">
        <v>-5.638833838</v>
      </c>
      <c r="AY262" s="10">
        <v>-5.6145199300000002</v>
      </c>
      <c r="AZ262" s="10">
        <v>4.9668543679999999</v>
      </c>
      <c r="BA262" s="10">
        <v>4.7339190919999998</v>
      </c>
      <c r="BB262" s="10">
        <v>4.8622303369999997</v>
      </c>
      <c r="BC262" s="10">
        <v>4.7657151549999996</v>
      </c>
      <c r="BD262" s="10">
        <v>4.6289271779999996</v>
      </c>
      <c r="BE262" s="10">
        <v>4.7499259189999998</v>
      </c>
      <c r="BF262" s="10">
        <v>4.6333567479999997</v>
      </c>
      <c r="BG262" s="10">
        <v>4.0906050780000003</v>
      </c>
      <c r="BH262" s="10">
        <v>-1.644480554</v>
      </c>
      <c r="BI262" s="10">
        <v>-1.701182923</v>
      </c>
      <c r="BJ262" s="10">
        <v>-1.75658406</v>
      </c>
      <c r="BK262" s="10">
        <v>-1.7626360510000001</v>
      </c>
      <c r="BL262" s="10">
        <v>-1.812394708</v>
      </c>
      <c r="BM262" s="10">
        <v>-1.7783441019999999</v>
      </c>
      <c r="BN262" s="10">
        <v>-1.8352332689999999</v>
      </c>
      <c r="BO262" s="10">
        <v>-1.887249451</v>
      </c>
      <c r="BP262" s="10">
        <f>VLOOKUP($B262,[1]PhiInxIrossOut_ggeffects!$A$1:$F$316,2,FALSE)</f>
        <v>1.18603285264239</v>
      </c>
      <c r="BQ262" s="10">
        <f>VLOOKUP($B262,[2]PhiInxICross_ggeffects!$A$1:$F$316,2,FALSE)</f>
        <v>1.4333984110632001</v>
      </c>
      <c r="BR262" s="10">
        <v>-0.56466181299999996</v>
      </c>
      <c r="BS262" s="10">
        <v>0.52952000399999999</v>
      </c>
      <c r="BT262">
        <v>0.52576235741448596</v>
      </c>
      <c r="BU262">
        <v>0.52800570342209097</v>
      </c>
      <c r="BV262">
        <v>0.52912737642589203</v>
      </c>
      <c r="BW262">
        <v>0.53249239543730098</v>
      </c>
      <c r="BX262">
        <v>0.53361406844110204</v>
      </c>
      <c r="BY262">
        <v>0.53641825095061002</v>
      </c>
      <c r="BZ262" s="15">
        <v>0.73416110599999995</v>
      </c>
      <c r="CA262" s="15">
        <v>1.0058038629999999</v>
      </c>
      <c r="CB262" s="15">
        <v>0.590361625</v>
      </c>
      <c r="CC262" s="15">
        <v>0.60431663999999996</v>
      </c>
      <c r="CD262" s="15">
        <v>0.81834522300000001</v>
      </c>
      <c r="CE262" s="15">
        <v>0.52274234500000005</v>
      </c>
      <c r="CF262" s="15">
        <v>0.98459698699999998</v>
      </c>
      <c r="CG262" s="10">
        <v>0.28255203000000001</v>
      </c>
      <c r="CH262" s="10">
        <v>42.96853162</v>
      </c>
      <c r="CI262" s="10">
        <v>41.63036752</v>
      </c>
      <c r="CJ262" s="10">
        <v>42.279537570000002</v>
      </c>
      <c r="CK262" s="10">
        <v>40.386136999999998</v>
      </c>
      <c r="CL262" s="10">
        <v>47.094930220000002</v>
      </c>
      <c r="CM262" s="10">
        <v>45.690439990000002</v>
      </c>
      <c r="CN262" s="10">
        <v>45.395102039999998</v>
      </c>
      <c r="CO262" s="10">
        <v>-4.7811638939999996</v>
      </c>
      <c r="CP262" s="10">
        <v>-4.9480429060000004</v>
      </c>
      <c r="CQ262" s="10">
        <v>-4.9535862980000003</v>
      </c>
      <c r="CR262" s="10">
        <v>-5.1696986520000001</v>
      </c>
      <c r="CS262" s="10">
        <v>-5.4155200649999999</v>
      </c>
      <c r="CT262" s="10">
        <v>-5.1533505860000002</v>
      </c>
      <c r="CU262" s="10">
        <v>-4.8979764330000002</v>
      </c>
    </row>
    <row r="263" spans="1:99" x14ac:dyDescent="0.25">
      <c r="A263" s="12" t="s">
        <v>1182</v>
      </c>
      <c r="B263" s="12" t="s">
        <v>463</v>
      </c>
      <c r="C263" t="s">
        <v>421</v>
      </c>
      <c r="D263" t="s">
        <v>537</v>
      </c>
      <c r="E263" t="s">
        <v>1704</v>
      </c>
      <c r="F263" t="s">
        <v>344</v>
      </c>
      <c r="G263" t="s">
        <v>157</v>
      </c>
      <c r="H263" t="s">
        <v>158</v>
      </c>
      <c r="I263" t="s">
        <v>155</v>
      </c>
      <c r="J263" t="s">
        <v>155</v>
      </c>
      <c r="K263" s="10">
        <v>0.89650529999999995</v>
      </c>
      <c r="L263" s="10">
        <v>0.68364580500000005</v>
      </c>
      <c r="M263" s="10">
        <v>0.80626485800000003</v>
      </c>
      <c r="N263" s="10">
        <v>1.0020060829999999</v>
      </c>
      <c r="O263" s="10">
        <v>0.77689355000000004</v>
      </c>
      <c r="P263" s="10">
        <v>0.66828202000000003</v>
      </c>
      <c r="Q263" s="10">
        <v>0.70450064599999995</v>
      </c>
      <c r="R263" s="10">
        <v>0.89379941200000002</v>
      </c>
      <c r="S263" s="10">
        <v>0.531398382</v>
      </c>
      <c r="T263" s="10">
        <v>0.56478070400000002</v>
      </c>
      <c r="U263" s="10">
        <v>0.56803816200000001</v>
      </c>
      <c r="V263" s="10">
        <v>0.56022088299999995</v>
      </c>
      <c r="W263" s="10">
        <v>0.57465036599999997</v>
      </c>
      <c r="X263" s="10">
        <v>0.58239793799999995</v>
      </c>
      <c r="Y263" s="10">
        <v>0.57691864000000004</v>
      </c>
      <c r="Z263" s="10">
        <v>0.58490038799999999</v>
      </c>
      <c r="AA263" s="10">
        <v>0.24042143899999999</v>
      </c>
      <c r="AB263" s="10">
        <v>0.223130302</v>
      </c>
      <c r="AC263" s="10">
        <v>0.186086639</v>
      </c>
      <c r="AD263" s="10">
        <v>0.19395132900000001</v>
      </c>
      <c r="AE263" s="10">
        <v>0.214431122</v>
      </c>
      <c r="AF263" s="10">
        <v>0.184172328</v>
      </c>
      <c r="AG263" s="10">
        <v>0.16852398900000001</v>
      </c>
      <c r="AH263" s="10">
        <v>0.17401383600000001</v>
      </c>
      <c r="AI263" s="10">
        <v>0.185621589</v>
      </c>
      <c r="AJ263" s="10">
        <v>44.624971930000001</v>
      </c>
      <c r="AK263" s="10">
        <v>44.533739400000002</v>
      </c>
      <c r="AL263" s="10">
        <v>45.189518280000001</v>
      </c>
      <c r="AM263" s="10">
        <v>45.119524390000002</v>
      </c>
      <c r="AN263" s="10">
        <v>48.596071080000002</v>
      </c>
      <c r="AO263" s="10">
        <v>51.442748199999997</v>
      </c>
      <c r="AP263" s="10">
        <v>51.922657100000002</v>
      </c>
      <c r="AQ263" s="10">
        <v>49.194909330000002</v>
      </c>
      <c r="AR263" s="10">
        <v>-5.7691231260000002</v>
      </c>
      <c r="AS263" s="10">
        <v>-6.2103452480000003</v>
      </c>
      <c r="AT263" s="10">
        <v>-7.2002107469999999</v>
      </c>
      <c r="AU263" s="10">
        <v>-7.2233358890000003</v>
      </c>
      <c r="AV263" s="10">
        <v>-7.02868783</v>
      </c>
      <c r="AW263" s="10">
        <v>-7.3552788900000001</v>
      </c>
      <c r="AX263" s="10">
        <v>-7.1315907789999997</v>
      </c>
      <c r="AY263" s="10">
        <v>-6.3732573930000003</v>
      </c>
      <c r="AZ263" s="10">
        <v>5.0423304040000003</v>
      </c>
      <c r="BA263" s="10">
        <v>4.7670091469999996</v>
      </c>
      <c r="BB263" s="10">
        <v>4.9641508559999998</v>
      </c>
      <c r="BC263" s="10">
        <v>4.8849886839999996</v>
      </c>
      <c r="BD263" s="10">
        <v>4.7027487839999997</v>
      </c>
      <c r="BE263" s="10">
        <v>4.746193195</v>
      </c>
      <c r="BF263" s="10">
        <v>4.72245063</v>
      </c>
      <c r="BG263" s="10">
        <v>4.1788888740000001</v>
      </c>
      <c r="BH263" s="10">
        <v>-1.5047356519999999</v>
      </c>
      <c r="BI263" s="10">
        <v>-1.6855165940000001</v>
      </c>
      <c r="BJ263" s="10">
        <v>-1.6471819569999999</v>
      </c>
      <c r="BK263" s="10">
        <v>-1.6035510959999999</v>
      </c>
      <c r="BL263" s="10">
        <v>-1.7318551090000001</v>
      </c>
      <c r="BM263" s="10">
        <v>-1.7802141629999999</v>
      </c>
      <c r="BN263" s="10">
        <v>-1.776629266</v>
      </c>
      <c r="BO263" s="10">
        <v>-1.789496303</v>
      </c>
      <c r="BP263" s="10">
        <f>VLOOKUP($B263,[1]PhiInxIrossOut_ggeffects!$A$1:$F$316,2,FALSE)</f>
        <v>1.2685124568566799</v>
      </c>
      <c r="BQ263" s="10">
        <f>VLOOKUP($B263,[2]PhiInxICross_ggeffects!$A$1:$F$316,2,FALSE)</f>
        <v>1.3371706421881999</v>
      </c>
      <c r="BR263" s="10">
        <v>-0.222794994</v>
      </c>
      <c r="BS263" s="10">
        <v>0.53397492000000002</v>
      </c>
      <c r="BT263">
        <v>0.54371673003805998</v>
      </c>
      <c r="BU263">
        <v>0.54883079847912497</v>
      </c>
      <c r="BV263">
        <v>0.55138783269965796</v>
      </c>
      <c r="BW263">
        <v>0.55905893536125495</v>
      </c>
      <c r="BX263">
        <v>0.56161596958178694</v>
      </c>
      <c r="BY263">
        <v>0.56800855513311899</v>
      </c>
      <c r="BZ263" s="15">
        <v>0.95338451199999996</v>
      </c>
      <c r="CA263" s="15">
        <v>0.80681425100000004</v>
      </c>
      <c r="CB263" s="15">
        <v>1.0523063989999999</v>
      </c>
      <c r="CC263" s="15">
        <v>0.80902095299999999</v>
      </c>
      <c r="CD263" s="15">
        <v>1.085860397</v>
      </c>
      <c r="CE263" s="15">
        <v>0.83760238899999995</v>
      </c>
      <c r="CF263" s="15">
        <v>0.98761215400000002</v>
      </c>
      <c r="CG263" s="10">
        <v>0.23223544800000001</v>
      </c>
      <c r="CH263" s="10">
        <v>42.328034299999999</v>
      </c>
      <c r="CI263" s="10">
        <v>43.434155009999998</v>
      </c>
      <c r="CJ263" s="10">
        <v>43.617133760000002</v>
      </c>
      <c r="CK263" s="10">
        <v>45.57689448</v>
      </c>
      <c r="CL263" s="10">
        <v>50.194265919999999</v>
      </c>
      <c r="CM263" s="10">
        <v>50.77302049</v>
      </c>
      <c r="CN263" s="10">
        <v>50.995386699999997</v>
      </c>
      <c r="CO263" s="10">
        <v>-6.5950223440000002</v>
      </c>
      <c r="CP263" s="10">
        <v>-6.8955466379999999</v>
      </c>
      <c r="CQ263" s="10">
        <v>-6.0467594440000001</v>
      </c>
      <c r="CR263" s="10">
        <v>-7.2083809409999997</v>
      </c>
      <c r="CS263" s="10">
        <v>-6.3363282669999998</v>
      </c>
      <c r="CT263" s="10">
        <v>-7.135826915</v>
      </c>
      <c r="CU263" s="10">
        <v>-5.752586505</v>
      </c>
    </row>
    <row r="264" spans="1:99" x14ac:dyDescent="0.25">
      <c r="A264" s="12" t="s">
        <v>1185</v>
      </c>
      <c r="B264" s="12" t="s">
        <v>464</v>
      </c>
      <c r="C264" t="s">
        <v>421</v>
      </c>
      <c r="D264" t="s">
        <v>537</v>
      </c>
      <c r="E264" t="s">
        <v>1704</v>
      </c>
      <c r="F264" t="s">
        <v>344</v>
      </c>
      <c r="G264" t="s">
        <v>162</v>
      </c>
      <c r="H264" t="s">
        <v>155</v>
      </c>
      <c r="I264" t="s">
        <v>155</v>
      </c>
      <c r="J264" t="s">
        <v>155</v>
      </c>
      <c r="K264" s="10">
        <v>0.94216974399999998</v>
      </c>
      <c r="L264" s="10">
        <v>1.0058615479999999</v>
      </c>
      <c r="M264" s="10">
        <v>1.1262717250000001</v>
      </c>
      <c r="N264" s="10">
        <v>0.88907321800000005</v>
      </c>
      <c r="O264" s="10">
        <v>0.83713657699999999</v>
      </c>
      <c r="P264" s="10">
        <v>0.74884670900000005</v>
      </c>
      <c r="Q264" s="10">
        <v>0.83719481200000001</v>
      </c>
      <c r="R264" s="10">
        <v>1.36577696</v>
      </c>
      <c r="S264" s="10">
        <v>0.50397203199999996</v>
      </c>
      <c r="T264" s="10">
        <v>0.54872901699999999</v>
      </c>
      <c r="U264" s="10">
        <v>0.55921523200000001</v>
      </c>
      <c r="V264" s="10">
        <v>0.56181586999999999</v>
      </c>
      <c r="W264" s="10">
        <v>0.56625265800000002</v>
      </c>
      <c r="X264" s="10">
        <v>0.56847235600000001</v>
      </c>
      <c r="Y264" s="10">
        <v>0.56384350000000005</v>
      </c>
      <c r="Z264" s="10">
        <v>0.56363974299999997</v>
      </c>
      <c r="AA264" s="10">
        <v>0.229995962</v>
      </c>
      <c r="AB264" s="10">
        <v>0.25701528200000001</v>
      </c>
      <c r="AC264" s="10">
        <v>0.225528389</v>
      </c>
      <c r="AD264" s="10">
        <v>0.225289457</v>
      </c>
      <c r="AE264" s="10">
        <v>0.208492591</v>
      </c>
      <c r="AF264" s="10">
        <v>0.19930321300000001</v>
      </c>
      <c r="AG264" s="10">
        <v>0.19013777100000001</v>
      </c>
      <c r="AH264" s="10">
        <v>0.199563662</v>
      </c>
      <c r="AI264" s="10">
        <v>0.234787684</v>
      </c>
      <c r="AJ264" s="10">
        <v>39.953383819999999</v>
      </c>
      <c r="AK264" s="10">
        <v>36.367177349999999</v>
      </c>
      <c r="AL264" s="10">
        <v>33.973452270000003</v>
      </c>
      <c r="AM264" s="10">
        <v>39.504588120000001</v>
      </c>
      <c r="AN264" s="10">
        <v>40.73413188</v>
      </c>
      <c r="AO264" s="10">
        <v>40.564060179999998</v>
      </c>
      <c r="AP264" s="10">
        <v>41.623735140000001</v>
      </c>
      <c r="AQ264" s="10">
        <v>41.044724860000002</v>
      </c>
      <c r="AR264" s="10">
        <v>-5.7259962030000002</v>
      </c>
      <c r="AS264" s="10">
        <v>-5.2894902129999997</v>
      </c>
      <c r="AT264" s="10">
        <v>-6.1113271579999999</v>
      </c>
      <c r="AU264" s="10">
        <v>-6.6938105160000001</v>
      </c>
      <c r="AV264" s="10">
        <v>-6.6627692080000003</v>
      </c>
      <c r="AW264" s="10">
        <v>-7.5288203669999998</v>
      </c>
      <c r="AX264" s="10">
        <v>-5.7884534539999999</v>
      </c>
      <c r="AY264" s="10">
        <v>-5.8592083349999999</v>
      </c>
      <c r="AZ264" s="10">
        <v>5.0386909610000004</v>
      </c>
      <c r="BA264" s="10">
        <v>4.7386985499999996</v>
      </c>
      <c r="BB264" s="10">
        <v>4.8706477579999996</v>
      </c>
      <c r="BC264" s="10">
        <v>4.7683672460000004</v>
      </c>
      <c r="BD264" s="10">
        <v>4.6358413589999996</v>
      </c>
      <c r="BE264" s="10">
        <v>4.7102997430000002</v>
      </c>
      <c r="BF264" s="10">
        <v>4.7157437270000004</v>
      </c>
      <c r="BG264" s="10">
        <v>4.1448858120000001</v>
      </c>
      <c r="BH264" s="10">
        <v>-1.3596810100000001</v>
      </c>
      <c r="BI264" s="10">
        <v>-1.498157296</v>
      </c>
      <c r="BJ264" s="10">
        <v>-1.4990506429999999</v>
      </c>
      <c r="BK264" s="10">
        <v>-1.5662585950000001</v>
      </c>
      <c r="BL264" s="10">
        <v>-1.635095706</v>
      </c>
      <c r="BM264" s="10">
        <v>-1.650089197</v>
      </c>
      <c r="BN264" s="10">
        <v>-1.6378189240000001</v>
      </c>
      <c r="BO264" s="10">
        <v>-1.59988464</v>
      </c>
      <c r="BP264" s="10">
        <f>VLOOKUP($B264,[1]PhiInxIrossOut_ggeffects!$A$1:$F$316,2,FALSE)</f>
        <v>1.1561637548566801</v>
      </c>
      <c r="BQ264" s="10">
        <f>VLOOKUP($B264,[2]PhiInxICross_ggeffects!$A$1:$F$316,2,FALSE)</f>
        <v>1.2317174317507</v>
      </c>
      <c r="BR264" s="10">
        <v>-0.104317729</v>
      </c>
      <c r="BS264" s="10">
        <v>0.530216939</v>
      </c>
      <c r="BT264">
        <v>0.54494448669205298</v>
      </c>
      <c r="BU264">
        <v>0.53882053231942895</v>
      </c>
      <c r="BV264">
        <v>0.53575855513311799</v>
      </c>
      <c r="BW264">
        <v>0.526572623574183</v>
      </c>
      <c r="BX264">
        <v>0.52351064638787104</v>
      </c>
      <c r="BY264">
        <v>0.51585570342209197</v>
      </c>
      <c r="BZ264" s="15">
        <v>1.0261183279999999</v>
      </c>
      <c r="CA264" s="15">
        <v>0.82967813800000001</v>
      </c>
      <c r="CB264" s="15">
        <v>0.93250440999999995</v>
      </c>
      <c r="CC264" s="15">
        <v>1.0143204050000001</v>
      </c>
      <c r="CD264" s="15">
        <v>1.0197159280000001</v>
      </c>
      <c r="CE264" s="15">
        <v>0.91002057300000005</v>
      </c>
      <c r="CF264" s="15">
        <v>1.2894951400000001</v>
      </c>
      <c r="CG264" s="10">
        <v>0.22672123899999999</v>
      </c>
      <c r="CH264" s="10">
        <v>39.436705549999999</v>
      </c>
      <c r="CI264" s="10">
        <v>39.656805210000002</v>
      </c>
      <c r="CJ264" s="10">
        <v>39.90675066</v>
      </c>
      <c r="CK264" s="10">
        <v>41.536829140000002</v>
      </c>
      <c r="CL264" s="10">
        <v>45.886333749999999</v>
      </c>
      <c r="CM264" s="10">
        <v>45.563613410000002</v>
      </c>
      <c r="CN264" s="10">
        <v>45.358422959999999</v>
      </c>
      <c r="CO264" s="10">
        <v>-7.2899328150000002</v>
      </c>
      <c r="CP264" s="10">
        <v>-7.1020897710000002</v>
      </c>
      <c r="CQ264" s="10">
        <v>-6.8453386849999998</v>
      </c>
      <c r="CR264" s="10">
        <v>-7.2075865339999998</v>
      </c>
      <c r="CS264" s="10">
        <v>-7.0125034179999997</v>
      </c>
      <c r="CT264" s="10">
        <v>-7.6633685290000004</v>
      </c>
      <c r="CU264" s="10">
        <v>-6.5748971510000001</v>
      </c>
    </row>
    <row r="265" spans="1:99" x14ac:dyDescent="0.25">
      <c r="A265" s="12" t="s">
        <v>1188</v>
      </c>
      <c r="B265" s="12" t="s">
        <v>465</v>
      </c>
      <c r="C265" t="s">
        <v>421</v>
      </c>
      <c r="D265" t="s">
        <v>537</v>
      </c>
      <c r="E265" t="s">
        <v>1704</v>
      </c>
      <c r="F265" t="s">
        <v>344</v>
      </c>
      <c r="G265" t="s">
        <v>166</v>
      </c>
      <c r="H265" t="s">
        <v>155</v>
      </c>
      <c r="I265" t="s">
        <v>155</v>
      </c>
      <c r="J265" t="s">
        <v>155</v>
      </c>
      <c r="K265" s="10">
        <v>0.61111338000000004</v>
      </c>
      <c r="L265" s="10">
        <v>0.77597171200000004</v>
      </c>
      <c r="M265" s="10">
        <v>0.58227969599999996</v>
      </c>
      <c r="N265" s="10">
        <v>0.94545373600000004</v>
      </c>
      <c r="O265" s="10">
        <v>0.63286970499999995</v>
      </c>
      <c r="P265" s="10">
        <v>0.51939864800000002</v>
      </c>
      <c r="Q265" s="10">
        <v>0.59449349500000004</v>
      </c>
      <c r="R265" s="10">
        <v>0.58366807799999998</v>
      </c>
      <c r="S265" s="10">
        <v>0.50134889500000002</v>
      </c>
      <c r="T265" s="10">
        <v>0.55748054300000005</v>
      </c>
      <c r="U265" s="10">
        <v>0.56169474799999997</v>
      </c>
      <c r="V265" s="10">
        <v>0.55929903800000003</v>
      </c>
      <c r="W265" s="10">
        <v>0.57596093100000001</v>
      </c>
      <c r="X265" s="10">
        <v>0.56914468200000001</v>
      </c>
      <c r="Y265" s="10">
        <v>0.56834281499999995</v>
      </c>
      <c r="Z265" s="10">
        <v>0.58419115300000002</v>
      </c>
      <c r="AA265" s="10">
        <v>0.27261637599999999</v>
      </c>
      <c r="AB265" s="10">
        <v>0.21060131800000001</v>
      </c>
      <c r="AC265" s="10">
        <v>0.18953336700000001</v>
      </c>
      <c r="AD265" s="10">
        <v>0.16729889000000001</v>
      </c>
      <c r="AE265" s="10">
        <v>0.194493113</v>
      </c>
      <c r="AF265" s="10">
        <v>0.15844601799999999</v>
      </c>
      <c r="AG265" s="10">
        <v>0.15252202400000001</v>
      </c>
      <c r="AH265" s="10">
        <v>0.15870646699999999</v>
      </c>
      <c r="AI265" s="10">
        <v>0.148781741</v>
      </c>
      <c r="AJ265" s="10">
        <v>34.493407959999999</v>
      </c>
      <c r="AK265" s="10">
        <v>34.490614319999999</v>
      </c>
      <c r="AL265" s="10">
        <v>35.762189919999997</v>
      </c>
      <c r="AM265" s="10">
        <v>35.289307749999999</v>
      </c>
      <c r="AN265" s="10">
        <v>34.707492019999997</v>
      </c>
      <c r="AO265" s="10">
        <v>36.433943190000001</v>
      </c>
      <c r="AP265" s="10">
        <v>38.70228299</v>
      </c>
      <c r="AQ265" s="10">
        <v>39.492437760000001</v>
      </c>
      <c r="AR265" s="10">
        <v>-3.8776297949999998</v>
      </c>
      <c r="AS265" s="10">
        <v>-3.9319440600000002</v>
      </c>
      <c r="AT265" s="10">
        <v>-2.7042748090000002</v>
      </c>
      <c r="AU265" s="10">
        <v>-2.3493357010000002</v>
      </c>
      <c r="AV265" s="10">
        <v>-3.2535059579999999</v>
      </c>
      <c r="AW265" s="10">
        <v>-3.5646207040000002</v>
      </c>
      <c r="AX265" s="10">
        <v>-3.754371275</v>
      </c>
      <c r="AY265" s="10">
        <v>-2.912023611</v>
      </c>
      <c r="AZ265" s="10">
        <v>4.9932648300000002</v>
      </c>
      <c r="BA265" s="10">
        <v>4.7140948590000002</v>
      </c>
      <c r="BB265" s="10">
        <v>4.8794750169999999</v>
      </c>
      <c r="BC265" s="10">
        <v>4.7394735409999997</v>
      </c>
      <c r="BD265" s="10">
        <v>4.5701519309999998</v>
      </c>
      <c r="BE265" s="10">
        <v>4.7173365120000001</v>
      </c>
      <c r="BF265" s="10">
        <v>4.6495097029999997</v>
      </c>
      <c r="BG265" s="10">
        <v>4.084127477</v>
      </c>
      <c r="BH265" s="10">
        <v>-1.613367091</v>
      </c>
      <c r="BI265" s="10">
        <v>-1.699728814</v>
      </c>
      <c r="BJ265" s="10">
        <v>-1.8058841000000001</v>
      </c>
      <c r="BK265" s="10">
        <v>-1.745077376</v>
      </c>
      <c r="BL265" s="10">
        <v>-1.880817242</v>
      </c>
      <c r="BM265" s="10">
        <v>-1.901068714</v>
      </c>
      <c r="BN265" s="10">
        <v>-1.9001240660000001</v>
      </c>
      <c r="BO265" s="10">
        <v>-1.9844968350000001</v>
      </c>
      <c r="BP265" s="10">
        <f>VLOOKUP($B265,[1]PhiInxIrossOut_ggeffects!$A$1:$F$316,2,FALSE)</f>
        <v>1.0997297926423899</v>
      </c>
      <c r="BQ265" s="10">
        <f>VLOOKUP($B265,[2]PhiInxICross_ggeffects!$A$1:$F$316,2,FALSE)</f>
        <v>1.2909715873756999</v>
      </c>
      <c r="BR265" s="10">
        <v>-0.42087400000000003</v>
      </c>
      <c r="BS265" s="10">
        <v>0.52701923799999995</v>
      </c>
      <c r="BT265">
        <v>0.510551330798517</v>
      </c>
      <c r="BU265">
        <v>0.51394676806087303</v>
      </c>
      <c r="BV265">
        <v>0.51564448669205298</v>
      </c>
      <c r="BW265">
        <v>0.52073764258558897</v>
      </c>
      <c r="BX265">
        <v>0.52243536121676704</v>
      </c>
      <c r="BY265">
        <v>0.52667965779471504</v>
      </c>
      <c r="BZ265" s="15">
        <v>1.1742472450000001</v>
      </c>
      <c r="CA265" s="15">
        <v>0.69563162899999997</v>
      </c>
      <c r="CB265" s="15">
        <v>0.947436426</v>
      </c>
      <c r="CC265" s="15">
        <v>0.67258773400000005</v>
      </c>
      <c r="CD265" s="15">
        <v>0.70986213600000003</v>
      </c>
      <c r="CE265" s="15">
        <v>0.61500150600000003</v>
      </c>
      <c r="CF265" s="15">
        <v>0.91588358999999997</v>
      </c>
      <c r="CG265" s="10">
        <v>0.27752635599999997</v>
      </c>
      <c r="CH265" s="10">
        <v>35.429618150000003</v>
      </c>
      <c r="CI265" s="10">
        <v>37.068896879999997</v>
      </c>
      <c r="CJ265" s="10">
        <v>37.385809039999998</v>
      </c>
      <c r="CK265" s="10">
        <v>39.755096930000001</v>
      </c>
      <c r="CL265" s="10">
        <v>44.094298979999998</v>
      </c>
      <c r="CM265" s="10">
        <v>41.615765799999998</v>
      </c>
      <c r="CN265" s="10">
        <v>43.731229310000003</v>
      </c>
      <c r="CO265" s="10">
        <v>-4.3031835200000002</v>
      </c>
      <c r="CP265" s="10">
        <v>-4.5225214280000001</v>
      </c>
      <c r="CQ265" s="10">
        <v>-4.8915300259999999</v>
      </c>
      <c r="CR265" s="10">
        <v>-5.2050660439999996</v>
      </c>
      <c r="CS265" s="10">
        <v>-5.4334011569999996</v>
      </c>
      <c r="CT265" s="10">
        <v>-4.5030052700000001</v>
      </c>
      <c r="CU265" s="10">
        <v>-4.5061785309999998</v>
      </c>
    </row>
    <row r="266" spans="1:99" x14ac:dyDescent="0.25">
      <c r="A266" s="12" t="s">
        <v>1191</v>
      </c>
      <c r="B266" s="12" t="s">
        <v>466</v>
      </c>
      <c r="C266" t="s">
        <v>421</v>
      </c>
      <c r="D266" t="s">
        <v>537</v>
      </c>
      <c r="E266" t="s">
        <v>1705</v>
      </c>
      <c r="F266" t="s">
        <v>467</v>
      </c>
      <c r="G266" t="s">
        <v>154</v>
      </c>
      <c r="H266" t="s">
        <v>155</v>
      </c>
      <c r="I266" t="s">
        <v>155</v>
      </c>
      <c r="J266" t="s">
        <v>155</v>
      </c>
      <c r="K266" s="10">
        <v>0.50346799399999997</v>
      </c>
      <c r="L266" s="10">
        <v>0.83664269199999997</v>
      </c>
      <c r="M266" s="10">
        <v>0.565640009</v>
      </c>
      <c r="N266" s="10">
        <v>0.67081731099999997</v>
      </c>
      <c r="O266" s="10">
        <v>0.61269581699999998</v>
      </c>
      <c r="P266" s="10">
        <v>0.554004889</v>
      </c>
      <c r="Q266" s="10">
        <v>0.59199061600000003</v>
      </c>
      <c r="R266" s="10">
        <v>0.44907440399999998</v>
      </c>
      <c r="S266" s="10">
        <v>0.55771315200000005</v>
      </c>
      <c r="T266" s="10">
        <v>0.56972811700000003</v>
      </c>
      <c r="U266" s="10">
        <v>0.58425393199999998</v>
      </c>
      <c r="V266" s="10">
        <v>0.58802392699999995</v>
      </c>
      <c r="W266" s="10">
        <v>0.59363007300000004</v>
      </c>
      <c r="X266" s="10">
        <v>0.58702643499999996</v>
      </c>
      <c r="Y266" s="10">
        <v>0.58473629400000005</v>
      </c>
      <c r="Z266" s="10">
        <v>0.60483684299999996</v>
      </c>
      <c r="AA266" s="10">
        <v>0.26338764399999998</v>
      </c>
      <c r="AB266" s="10">
        <v>0.16185076300000001</v>
      </c>
      <c r="AC266" s="10">
        <v>0.18778381599999999</v>
      </c>
      <c r="AD266" s="10">
        <v>0.15235201400000001</v>
      </c>
      <c r="AE266" s="10">
        <v>0.15847681999999999</v>
      </c>
      <c r="AF266" s="10">
        <v>0.14674059</v>
      </c>
      <c r="AG266" s="10">
        <v>0.14591030099999999</v>
      </c>
      <c r="AH266" s="10">
        <v>0.14839023200000001</v>
      </c>
      <c r="AI266" s="10">
        <v>0.12318439</v>
      </c>
      <c r="AJ266" s="10">
        <v>38.820141880000001</v>
      </c>
      <c r="AK266" s="10">
        <v>40.877646839999997</v>
      </c>
      <c r="AL266" s="10">
        <v>29.348511909999999</v>
      </c>
      <c r="AM266" s="10">
        <v>39.55708241</v>
      </c>
      <c r="AN266" s="10">
        <v>41.189514459999998</v>
      </c>
      <c r="AO266" s="10">
        <v>43.77742593</v>
      </c>
      <c r="AP266" s="10">
        <v>43.156761979999999</v>
      </c>
      <c r="AQ266" s="10">
        <v>42.52206795</v>
      </c>
      <c r="AR266" s="10">
        <v>-3.8780293870000002</v>
      </c>
      <c r="AS266" s="10">
        <v>-6.2869543290000003</v>
      </c>
      <c r="AT266" s="10">
        <v>-5.1234012370000004</v>
      </c>
      <c r="AU266" s="10">
        <v>-6.7604848710000001</v>
      </c>
      <c r="AV266" s="10">
        <v>-5.6416797580000004</v>
      </c>
      <c r="AW266" s="10">
        <v>-6.5475271529999999</v>
      </c>
      <c r="AX266" s="10">
        <v>-5.4770635590000003</v>
      </c>
      <c r="AY266" s="10">
        <v>-6.4211247470000004</v>
      </c>
      <c r="AZ266" s="10">
        <v>4.9265263580000003</v>
      </c>
      <c r="BA266" s="10">
        <v>4.7086806269999997</v>
      </c>
      <c r="BB266" s="10">
        <v>4.8660127119999999</v>
      </c>
      <c r="BC266" s="10">
        <v>4.7828334740000003</v>
      </c>
      <c r="BD266" s="10">
        <v>4.6053452190000002</v>
      </c>
      <c r="BE266" s="10">
        <v>4.7403350790000003</v>
      </c>
      <c r="BF266" s="10">
        <v>4.6792637429999999</v>
      </c>
      <c r="BG266" s="10">
        <v>4.0785340269999999</v>
      </c>
      <c r="BH266" s="10">
        <v>-1.8983613640000001</v>
      </c>
      <c r="BI266" s="10">
        <v>-1.8148030150000001</v>
      </c>
      <c r="BJ266" s="10">
        <v>-1.935842142</v>
      </c>
      <c r="BK266" s="10">
        <v>-1.9241019880000001</v>
      </c>
      <c r="BL266" s="10">
        <v>-2.0020551110000002</v>
      </c>
      <c r="BM266" s="10">
        <v>-1.9958477240000001</v>
      </c>
      <c r="BN266" s="10">
        <v>-2.0442318140000002</v>
      </c>
      <c r="BO266" s="10">
        <v>-2.1934252609999998</v>
      </c>
      <c r="BP266" s="10">
        <f>VLOOKUP($B266,[1]PhiInxIrossOut_ggeffects!$A$1:$F$316,2,FALSE)</f>
        <v>1.23139302435668</v>
      </c>
      <c r="BQ266" s="10">
        <f>VLOOKUP($B266,[2]PhiInxICross_ggeffects!$A$1:$F$316,2,FALSE)</f>
        <v>1.5029556728757001</v>
      </c>
      <c r="BR266" s="10">
        <v>-0.21620208799999999</v>
      </c>
      <c r="BS266" s="10">
        <v>0.53297734699999999</v>
      </c>
      <c r="BT266">
        <v>0.54693231939167397</v>
      </c>
      <c r="BU266">
        <v>0.54750722433463905</v>
      </c>
      <c r="BV266">
        <v>0.54779467680612204</v>
      </c>
      <c r="BW266">
        <v>0.54865703422056999</v>
      </c>
      <c r="BX266">
        <v>0.54894448669205198</v>
      </c>
      <c r="BY266">
        <v>0.54966311787075794</v>
      </c>
      <c r="BZ266" s="15">
        <v>0.91160012499999998</v>
      </c>
      <c r="CA266" s="15">
        <v>0.85056626199999996</v>
      </c>
      <c r="CB266" s="15">
        <v>0.82871771100000002</v>
      </c>
      <c r="CC266" s="15">
        <v>0.90990244099999995</v>
      </c>
      <c r="CD266" s="15">
        <v>0.88657540899999998</v>
      </c>
      <c r="CE266" s="15">
        <v>0.88293256200000003</v>
      </c>
      <c r="CF266" s="15">
        <v>1.039886241</v>
      </c>
      <c r="CG266" s="10">
        <v>0.23496374</v>
      </c>
      <c r="CH266" s="10">
        <v>40.18655751</v>
      </c>
      <c r="CI266" s="10">
        <v>40.051218499999997</v>
      </c>
      <c r="CJ266" s="10">
        <v>39.062279869999998</v>
      </c>
      <c r="CK266" s="10">
        <v>39.486957619999998</v>
      </c>
      <c r="CL266" s="10">
        <v>43.226034939999998</v>
      </c>
      <c r="CM266" s="10">
        <v>41.641249739999999</v>
      </c>
      <c r="CN266" s="10">
        <v>39.864917300000002</v>
      </c>
      <c r="CO266" s="10">
        <v>-7.7838625109999997</v>
      </c>
      <c r="CP266" s="10">
        <v>-7.4024211610000004</v>
      </c>
      <c r="CQ266" s="10">
        <v>-7.1094484570000001</v>
      </c>
      <c r="CR266" s="10">
        <v>-7.0445310120000002</v>
      </c>
      <c r="CS266" s="10">
        <v>-7.2079170169999998</v>
      </c>
      <c r="CT266" s="10">
        <v>-7.8787664690000003</v>
      </c>
      <c r="CU266" s="10">
        <v>-6.4493122700000001</v>
      </c>
    </row>
    <row r="267" spans="1:99" x14ac:dyDescent="0.25">
      <c r="A267" s="12" t="s">
        <v>1194</v>
      </c>
      <c r="B267" s="12" t="s">
        <v>468</v>
      </c>
      <c r="C267" t="s">
        <v>421</v>
      </c>
      <c r="D267" t="s">
        <v>537</v>
      </c>
      <c r="E267" t="s">
        <v>1705</v>
      </c>
      <c r="F267" t="s">
        <v>467</v>
      </c>
      <c r="G267" t="s">
        <v>154</v>
      </c>
      <c r="H267" t="s">
        <v>158</v>
      </c>
      <c r="I267" t="s">
        <v>155</v>
      </c>
      <c r="J267" t="s">
        <v>155</v>
      </c>
      <c r="K267" s="10">
        <v>1.4530068709999999</v>
      </c>
      <c r="L267" s="10">
        <v>2.255788645</v>
      </c>
      <c r="M267" s="10">
        <v>1.564657712</v>
      </c>
      <c r="N267" s="10">
        <v>0.57423242699999999</v>
      </c>
      <c r="O267" s="10">
        <v>0.52671353799999998</v>
      </c>
      <c r="P267" s="10">
        <v>0.55947008499999995</v>
      </c>
      <c r="Q267" s="10">
        <v>0.53560727799999996</v>
      </c>
      <c r="R267" s="10">
        <v>0.51285393099999999</v>
      </c>
      <c r="S267" s="10">
        <v>0.527407811</v>
      </c>
      <c r="T267" s="10">
        <v>0.54558848100000001</v>
      </c>
      <c r="U267" s="10">
        <v>0.55968907499999998</v>
      </c>
      <c r="V267" s="10">
        <v>0.57653461699999997</v>
      </c>
      <c r="W267" s="10">
        <v>0.58299120500000001</v>
      </c>
      <c r="X267" s="10">
        <v>0.58584873599999998</v>
      </c>
      <c r="Y267" s="10">
        <v>0.57760549999999999</v>
      </c>
      <c r="Z267" s="10">
        <v>0.59090251199999999</v>
      </c>
      <c r="AA267" s="10">
        <v>0.25537608000000001</v>
      </c>
      <c r="AB267" s="10">
        <v>0.25841751800000001</v>
      </c>
      <c r="AC267" s="10">
        <v>0.27763614199999997</v>
      </c>
      <c r="AD267" s="10">
        <v>0.23618450599999999</v>
      </c>
      <c r="AE267" s="10">
        <v>0.167987527</v>
      </c>
      <c r="AF267" s="10">
        <v>0.155788232</v>
      </c>
      <c r="AG267" s="10">
        <v>0.157504796</v>
      </c>
      <c r="AH267" s="10">
        <v>0.15882706599999999</v>
      </c>
      <c r="AI267" s="10">
        <v>0.149133872</v>
      </c>
      <c r="AJ267" s="10">
        <v>35.557522640000002</v>
      </c>
      <c r="AK267" s="10">
        <v>32.285765560000002</v>
      </c>
      <c r="AL267" s="10">
        <v>34.0617704</v>
      </c>
      <c r="AM267" s="10">
        <v>39.47171221</v>
      </c>
      <c r="AN267" s="10">
        <v>40.078908220000002</v>
      </c>
      <c r="AO267" s="10">
        <v>38.942559750000001</v>
      </c>
      <c r="AP267" s="10">
        <v>40.978338030000003</v>
      </c>
      <c r="AQ267" s="10">
        <v>44.693527209999999</v>
      </c>
      <c r="AR267" s="10">
        <v>-4.3762185120000003</v>
      </c>
      <c r="AS267" s="10">
        <v>-6.0334367579999997</v>
      </c>
      <c r="AT267" s="10">
        <v>-5.780775309</v>
      </c>
      <c r="AU267" s="10">
        <v>-6.3124079210000001</v>
      </c>
      <c r="AV267" s="10">
        <v>-5.9696294249999999</v>
      </c>
      <c r="AW267" s="10">
        <v>-7.0213963550000003</v>
      </c>
      <c r="AX267" s="10">
        <v>-6.0194707249999997</v>
      </c>
      <c r="AY267" s="10">
        <v>-6.7380199039999997</v>
      </c>
      <c r="AZ267" s="10">
        <v>5.016530886</v>
      </c>
      <c r="BA267" s="10">
        <v>4.7294394869999996</v>
      </c>
      <c r="BB267" s="10">
        <v>4.9188501950000001</v>
      </c>
      <c r="BC267" s="10">
        <v>4.6417686610000004</v>
      </c>
      <c r="BD267" s="10">
        <v>4.574960699</v>
      </c>
      <c r="BE267" s="10">
        <v>4.645239095</v>
      </c>
      <c r="BF267" s="10">
        <v>4.6477374749999996</v>
      </c>
      <c r="BG267" s="10">
        <v>4.0698008699999999</v>
      </c>
      <c r="BH267" s="10">
        <v>-1.452114981</v>
      </c>
      <c r="BI267" s="10">
        <v>-1.4684626569999999</v>
      </c>
      <c r="BJ267" s="10">
        <v>-1.589399663</v>
      </c>
      <c r="BK267" s="10">
        <v>-1.8134086949999999</v>
      </c>
      <c r="BL267" s="10">
        <v>-1.8958073900000001</v>
      </c>
      <c r="BM267" s="10">
        <v>-1.879095883</v>
      </c>
      <c r="BN267" s="10">
        <v>-1.890919528</v>
      </c>
      <c r="BO267" s="10">
        <v>-1.9912270599999999</v>
      </c>
      <c r="BP267" s="10">
        <f>VLOOKUP($B267,[1]PhiInxIrossOut_ggeffects!$A$1:$F$316,2,FALSE)</f>
        <v>1.1718318040709601</v>
      </c>
      <c r="BQ267" s="10">
        <f>VLOOKUP($B267,[2]PhiInxICross_ggeffects!$A$1:$F$316,2,FALSE)</f>
        <v>1.43334689147642</v>
      </c>
      <c r="BR267" s="10">
        <v>-0.13509307200000001</v>
      </c>
      <c r="BS267" s="10">
        <v>0.53069522700000005</v>
      </c>
      <c r="BT267">
        <v>0.54291673003805996</v>
      </c>
      <c r="BU267">
        <v>0.53923079847912503</v>
      </c>
      <c r="BV267">
        <v>0.53738783269965795</v>
      </c>
      <c r="BW267">
        <v>0.53185893536125495</v>
      </c>
      <c r="BX267">
        <v>0.53001596958178798</v>
      </c>
      <c r="BY267">
        <v>0.52540855513311802</v>
      </c>
      <c r="BZ267" s="15">
        <v>1.143252047</v>
      </c>
      <c r="CA267" s="15">
        <v>0.93260839600000001</v>
      </c>
      <c r="CB267" s="15">
        <v>0.91012857899999999</v>
      </c>
      <c r="CC267" s="15">
        <v>0.839494093</v>
      </c>
      <c r="CD267" s="15">
        <v>0.99355250699999997</v>
      </c>
      <c r="CE267" s="15">
        <v>0.76865130199999998</v>
      </c>
      <c r="CF267" s="15">
        <v>1.336242819</v>
      </c>
      <c r="CG267" s="10">
        <v>0.230688315</v>
      </c>
      <c r="CH267" s="10">
        <v>41.973148590000001</v>
      </c>
      <c r="CI267" s="10">
        <v>40.266667609999999</v>
      </c>
      <c r="CJ267" s="10">
        <v>41.405209749999997</v>
      </c>
      <c r="CK267" s="10">
        <v>40.90780745</v>
      </c>
      <c r="CL267" s="10">
        <v>43.26118906</v>
      </c>
      <c r="CM267" s="10">
        <v>43.82448977</v>
      </c>
      <c r="CN267" s="10">
        <v>42.176939470000001</v>
      </c>
      <c r="CO267" s="10">
        <v>-6.6534721220000002</v>
      </c>
      <c r="CP267" s="10">
        <v>-6.7566510470000001</v>
      </c>
      <c r="CQ267" s="10">
        <v>-6.6959963089999999</v>
      </c>
      <c r="CR267" s="10">
        <v>-6.7872065299999997</v>
      </c>
      <c r="CS267" s="10">
        <v>-6.8206943170000001</v>
      </c>
      <c r="CT267" s="10">
        <v>-7.1817864800000004</v>
      </c>
      <c r="CU267" s="10">
        <v>-5.5862124440000001</v>
      </c>
    </row>
    <row r="268" spans="1:99" x14ac:dyDescent="0.25">
      <c r="A268" s="12" t="s">
        <v>1197</v>
      </c>
      <c r="B268" s="12" t="s">
        <v>469</v>
      </c>
      <c r="C268" t="s">
        <v>421</v>
      </c>
      <c r="D268" t="s">
        <v>537</v>
      </c>
      <c r="E268" t="s">
        <v>1705</v>
      </c>
      <c r="F268" t="s">
        <v>467</v>
      </c>
      <c r="G268" t="s">
        <v>157</v>
      </c>
      <c r="H268" t="s">
        <v>155</v>
      </c>
      <c r="I268" t="s">
        <v>155</v>
      </c>
      <c r="J268" t="s">
        <v>155</v>
      </c>
      <c r="K268" s="10">
        <v>0.96292217199999997</v>
      </c>
      <c r="L268" s="10">
        <v>0.69793319899999995</v>
      </c>
      <c r="M268" s="10">
        <v>0.86958930300000004</v>
      </c>
      <c r="N268" s="10">
        <v>0.82235414799999995</v>
      </c>
      <c r="O268" s="10">
        <v>0.71607915300000002</v>
      </c>
      <c r="P268" s="10">
        <v>0.91936094099999999</v>
      </c>
      <c r="Q268" s="10">
        <v>0.81465326599999999</v>
      </c>
      <c r="R268" s="10">
        <v>1.057848611</v>
      </c>
      <c r="S268" s="10">
        <v>0.54107804100000001</v>
      </c>
      <c r="T268" s="10">
        <v>0.574566668</v>
      </c>
      <c r="U268" s="10">
        <v>0.57718629399999999</v>
      </c>
      <c r="V268" s="10">
        <v>0.58063737299999996</v>
      </c>
      <c r="W268" s="10">
        <v>0.59155878200000001</v>
      </c>
      <c r="X268" s="10">
        <v>0.58261642899999999</v>
      </c>
      <c r="Y268" s="10">
        <v>0.58511002499999998</v>
      </c>
      <c r="Z268" s="10">
        <v>0.58618193100000004</v>
      </c>
      <c r="AA268" s="10">
        <v>0.22702435400000001</v>
      </c>
      <c r="AB268" s="10">
        <v>0.223344243</v>
      </c>
      <c r="AC268" s="10">
        <v>0.188384368</v>
      </c>
      <c r="AD268" s="10">
        <v>0.19578599399999999</v>
      </c>
      <c r="AE268" s="10">
        <v>0.188945006</v>
      </c>
      <c r="AF268" s="10">
        <v>0.16956821799999999</v>
      </c>
      <c r="AG268" s="10">
        <v>0.19050194100000001</v>
      </c>
      <c r="AH268" s="10">
        <v>0.18094220499999999</v>
      </c>
      <c r="AI268" s="10">
        <v>0.200653581</v>
      </c>
      <c r="AJ268" s="10">
        <v>36.909393289999997</v>
      </c>
      <c r="AK268" s="10">
        <v>40.480185929999998</v>
      </c>
      <c r="AL268" s="10">
        <v>37.663919489999998</v>
      </c>
      <c r="AM268" s="10">
        <v>40.243816799999998</v>
      </c>
      <c r="AN268" s="10">
        <v>39.508051879999996</v>
      </c>
      <c r="AO268" s="10">
        <v>41.732381259999997</v>
      </c>
      <c r="AP268" s="10">
        <v>40.034073040000003</v>
      </c>
      <c r="AQ268" s="10">
        <v>36.98860037</v>
      </c>
      <c r="AR268" s="10">
        <v>-5.8955215970000001</v>
      </c>
      <c r="AS268" s="10">
        <v>-6.5246703930000001</v>
      </c>
      <c r="AT268" s="10">
        <v>-6.7208220589999996</v>
      </c>
      <c r="AU268" s="10">
        <v>-6.8080633590000001</v>
      </c>
      <c r="AV268" s="10">
        <v>-7.2811077180000003</v>
      </c>
      <c r="AW268" s="10">
        <v>-7.6939239580000001</v>
      </c>
      <c r="AX268" s="10">
        <v>-5.7855284889999998</v>
      </c>
      <c r="AY268" s="10">
        <v>-6.1967622840000001</v>
      </c>
      <c r="AZ268" s="10">
        <v>4.8574337410000004</v>
      </c>
      <c r="BA268" s="10">
        <v>4.5821450400000003</v>
      </c>
      <c r="BB268" s="10">
        <v>4.7463648950000001</v>
      </c>
      <c r="BC268" s="10">
        <v>4.6668671000000002</v>
      </c>
      <c r="BD268" s="10">
        <v>4.4724189489999997</v>
      </c>
      <c r="BE268" s="10">
        <v>4.5620199049999997</v>
      </c>
      <c r="BF268" s="10">
        <v>4.5334844179999996</v>
      </c>
      <c r="BG268" s="10">
        <v>3.9822710269999999</v>
      </c>
      <c r="BH268" s="10">
        <v>-1.4999563</v>
      </c>
      <c r="BI268" s="10">
        <v>-1.64514095</v>
      </c>
      <c r="BJ268" s="10">
        <v>-1.633000351</v>
      </c>
      <c r="BK268" s="10">
        <v>-1.6717381920000001</v>
      </c>
      <c r="BL268" s="10">
        <v>-1.780668777</v>
      </c>
      <c r="BM268" s="10">
        <v>-1.689453453</v>
      </c>
      <c r="BN268" s="10">
        <v>-1.741482288</v>
      </c>
      <c r="BO268" s="10">
        <v>-1.7358584239999999</v>
      </c>
      <c r="BP268" s="10">
        <f>VLOOKUP($B268,[1]PhiInxIrossOut_ggeffects!$A$1:$F$316,2,FALSE)</f>
        <v>0.994268304999533</v>
      </c>
      <c r="BQ268" s="10">
        <f>VLOOKUP($B268,[2]PhiInxICross_ggeffects!$A$1:$F$316,2,FALSE)</f>
        <v>1.4195890135632001</v>
      </c>
      <c r="BR268" s="10">
        <v>-8.7985703999999998E-2</v>
      </c>
      <c r="BS268" s="10">
        <v>0.52259165299999999</v>
      </c>
      <c r="BT268">
        <v>0.496801520912585</v>
      </c>
      <c r="BU268">
        <v>0.49513916349813702</v>
      </c>
      <c r="BV268">
        <v>0.49430798479091198</v>
      </c>
      <c r="BW268">
        <v>0.49181444866923901</v>
      </c>
      <c r="BX268">
        <v>0.49098326996201502</v>
      </c>
      <c r="BY268">
        <v>0.48890532319395502</v>
      </c>
      <c r="BZ268" s="15">
        <v>1.184550432</v>
      </c>
      <c r="CA268" s="15">
        <v>0.85301954599999996</v>
      </c>
      <c r="CB268" s="15">
        <v>1.327345231</v>
      </c>
      <c r="CC268" s="15">
        <v>0.86848281100000002</v>
      </c>
      <c r="CD268" s="15">
        <v>1.2800973179999999</v>
      </c>
      <c r="CE268" s="15">
        <v>0.85571639399999999</v>
      </c>
      <c r="CF268" s="15">
        <v>1.266754208</v>
      </c>
      <c r="CG268" s="10">
        <v>0.24141911899999999</v>
      </c>
      <c r="CH268" s="10">
        <v>42.04815138</v>
      </c>
      <c r="CI268" s="10">
        <v>44.496181880000002</v>
      </c>
      <c r="CJ268" s="10">
        <v>42.04427827</v>
      </c>
      <c r="CK268" s="10">
        <v>42.899088319999997</v>
      </c>
      <c r="CL268" s="10">
        <v>46.063797350000002</v>
      </c>
      <c r="CM268" s="10">
        <v>47.412669049999998</v>
      </c>
      <c r="CN268" s="10">
        <v>44.322758899999997</v>
      </c>
      <c r="CO268" s="10">
        <v>-4.9685138799999997</v>
      </c>
      <c r="CP268" s="10">
        <v>-5.0192339090000004</v>
      </c>
      <c r="CQ268" s="10">
        <v>-5.0697420690000001</v>
      </c>
      <c r="CR268" s="10">
        <v>-5.4669625149999996</v>
      </c>
      <c r="CS268" s="10">
        <v>-5.2156734399999998</v>
      </c>
      <c r="CT268" s="10">
        <v>-5.1970631200000001</v>
      </c>
      <c r="CU268" s="10">
        <v>-4.2597233230000002</v>
      </c>
    </row>
    <row r="269" spans="1:99" x14ac:dyDescent="0.25">
      <c r="A269" s="12" t="s">
        <v>1200</v>
      </c>
      <c r="B269" s="12" t="s">
        <v>470</v>
      </c>
      <c r="C269" t="s">
        <v>421</v>
      </c>
      <c r="D269" t="s">
        <v>537</v>
      </c>
      <c r="E269" t="s">
        <v>1705</v>
      </c>
      <c r="F269" t="s">
        <v>467</v>
      </c>
      <c r="G269" t="s">
        <v>157</v>
      </c>
      <c r="H269" t="s">
        <v>158</v>
      </c>
      <c r="I269" t="s">
        <v>155</v>
      </c>
      <c r="J269" t="s">
        <v>155</v>
      </c>
      <c r="K269" s="10">
        <v>0.89213082799999999</v>
      </c>
      <c r="L269" s="10">
        <v>0.89397409800000005</v>
      </c>
      <c r="M269" s="10">
        <v>0.94281668600000001</v>
      </c>
      <c r="N269" s="10">
        <v>0.88453715099999997</v>
      </c>
      <c r="O269" s="10">
        <v>0.81095352300000001</v>
      </c>
      <c r="P269" s="10">
        <v>0.90290795099999999</v>
      </c>
      <c r="Q269" s="10">
        <v>0.72044783499999998</v>
      </c>
      <c r="R269" s="10">
        <v>0.69018430799999997</v>
      </c>
      <c r="S269" s="10">
        <v>0.54535841100000004</v>
      </c>
      <c r="T269" s="10">
        <v>0.56864173399999995</v>
      </c>
      <c r="U269" s="10">
        <v>0.57785228499999997</v>
      </c>
      <c r="V269" s="10">
        <v>0.57503135400000005</v>
      </c>
      <c r="W269" s="10">
        <v>0.59126802700000003</v>
      </c>
      <c r="X269" s="10">
        <v>0.58519591500000001</v>
      </c>
      <c r="Y269" s="10">
        <v>0.58450035300000003</v>
      </c>
      <c r="Z269" s="10">
        <v>0.59939194299999998</v>
      </c>
      <c r="AA269" s="10">
        <v>0.231192707</v>
      </c>
      <c r="AB269" s="10">
        <v>0.215409446</v>
      </c>
      <c r="AC269" s="10">
        <v>0.208233417</v>
      </c>
      <c r="AD269" s="10">
        <v>0.199890863</v>
      </c>
      <c r="AE269" s="10">
        <v>0.19814358000000001</v>
      </c>
      <c r="AF269" s="10">
        <v>0.17714606799999999</v>
      </c>
      <c r="AG269" s="10">
        <v>0.188123914</v>
      </c>
      <c r="AH269" s="10">
        <v>0.17439660100000001</v>
      </c>
      <c r="AI269" s="10">
        <v>0.16285115</v>
      </c>
      <c r="AJ269" s="10">
        <v>36.317830309999998</v>
      </c>
      <c r="AK269" s="10">
        <v>34.17285021</v>
      </c>
      <c r="AL269" s="10">
        <v>35.382191040000002</v>
      </c>
      <c r="AM269" s="10">
        <v>38.391180740000003</v>
      </c>
      <c r="AN269" s="10">
        <v>37.082200800000003</v>
      </c>
      <c r="AO269" s="10">
        <v>37.917712039999998</v>
      </c>
      <c r="AP269" s="10">
        <v>38.820162310000001</v>
      </c>
      <c r="AQ269" s="10">
        <v>39.774092789999997</v>
      </c>
      <c r="AR269" s="10">
        <v>-4.2941116109999999</v>
      </c>
      <c r="AS269" s="10">
        <v>-5.6882325140000001</v>
      </c>
      <c r="AT269" s="10">
        <v>-5.296284236</v>
      </c>
      <c r="AU269" s="10">
        <v>-5.8124405330000002</v>
      </c>
      <c r="AV269" s="10">
        <v>-6.5242623120000003</v>
      </c>
      <c r="AW269" s="10">
        <v>-6.4241492779999998</v>
      </c>
      <c r="AX269" s="10">
        <v>-6.2822645420000001</v>
      </c>
      <c r="AY269" s="10">
        <v>-6.3640739330000002</v>
      </c>
      <c r="AZ269" s="10">
        <v>4.9869205079999999</v>
      </c>
      <c r="BA269" s="10">
        <v>4.7164771339999998</v>
      </c>
      <c r="BB269" s="10">
        <v>4.9006746120000004</v>
      </c>
      <c r="BC269" s="10">
        <v>4.8103764189999998</v>
      </c>
      <c r="BD269" s="10">
        <v>4.5840240589999999</v>
      </c>
      <c r="BE269" s="10">
        <v>4.7449109290000004</v>
      </c>
      <c r="BF269" s="10">
        <v>4.652880991</v>
      </c>
      <c r="BG269" s="10">
        <v>4.099342547</v>
      </c>
      <c r="BH269" s="10">
        <v>-1.5230070040000001</v>
      </c>
      <c r="BI269" s="10">
        <v>-1.569314136</v>
      </c>
      <c r="BJ269" s="10">
        <v>-1.619440585</v>
      </c>
      <c r="BK269" s="10">
        <v>-1.642082633</v>
      </c>
      <c r="BL269" s="10">
        <v>-1.7486121080000001</v>
      </c>
      <c r="BM269" s="10">
        <v>-1.6945379970000001</v>
      </c>
      <c r="BN269" s="10">
        <v>-1.76618053</v>
      </c>
      <c r="BO269" s="10">
        <v>-1.8646410929999999</v>
      </c>
      <c r="BP269" s="10">
        <f>VLOOKUP($B269,[1]PhiInxIrossOut_ggeffects!$A$1:$F$316,2,FALSE)</f>
        <v>1.3458490579281099</v>
      </c>
      <c r="BQ269" s="10">
        <f>VLOOKUP($B269,[2]PhiInxICross_ggeffects!$A$1:$F$316,2,FALSE)</f>
        <v>1.4284547654382</v>
      </c>
      <c r="BR269" s="10">
        <v>-0.69354781399999998</v>
      </c>
      <c r="BS269" s="10">
        <v>0.53760991300000005</v>
      </c>
      <c r="BT269">
        <v>0.57533117870726203</v>
      </c>
      <c r="BU269">
        <v>0.57365285171106395</v>
      </c>
      <c r="BV269">
        <v>0.57281368821296597</v>
      </c>
      <c r="BW269">
        <v>0.57029619771866802</v>
      </c>
      <c r="BX269">
        <v>0.56945703422057103</v>
      </c>
      <c r="BY269">
        <v>0.56735912547532397</v>
      </c>
      <c r="BZ269" s="15">
        <v>0.67171748600000003</v>
      </c>
      <c r="CA269" s="15">
        <v>0.57470152200000002</v>
      </c>
      <c r="CB269" s="15">
        <v>0.550327911</v>
      </c>
      <c r="CC269" s="15">
        <v>0.61983423900000001</v>
      </c>
      <c r="CD269" s="15">
        <v>0.71265995599999998</v>
      </c>
      <c r="CE269" s="15">
        <v>0.64147176100000003</v>
      </c>
      <c r="CF269" s="15">
        <v>0.74445228799999996</v>
      </c>
      <c r="CG269" s="10">
        <v>0.27915136800000001</v>
      </c>
      <c r="CH269" s="10">
        <v>36.601580339999998</v>
      </c>
      <c r="CI269" s="10">
        <v>38.964614640000001</v>
      </c>
      <c r="CJ269" s="10">
        <v>41.468247349999999</v>
      </c>
      <c r="CK269" s="10">
        <v>40.14148814</v>
      </c>
      <c r="CL269" s="10">
        <v>42.082766939999999</v>
      </c>
      <c r="CM269" s="10">
        <v>41.572024689999999</v>
      </c>
      <c r="CN269" s="10">
        <v>45.124696759999999</v>
      </c>
      <c r="CO269" s="10">
        <v>-3.9129623609999999</v>
      </c>
      <c r="CP269" s="10">
        <v>-4.0448687760000004</v>
      </c>
      <c r="CQ269" s="10">
        <v>-4.5837442749999999</v>
      </c>
      <c r="CR269" s="10">
        <v>-4.3539560149999996</v>
      </c>
      <c r="CS269" s="10">
        <v>-5.0781525949999997</v>
      </c>
      <c r="CT269" s="10">
        <v>-4.3113785010000001</v>
      </c>
      <c r="CU269" s="10">
        <v>-4.014786644</v>
      </c>
    </row>
    <row r="270" spans="1:99" x14ac:dyDescent="0.25">
      <c r="A270" s="12" t="s">
        <v>1203</v>
      </c>
      <c r="B270" s="12" t="s">
        <v>471</v>
      </c>
      <c r="C270" t="s">
        <v>421</v>
      </c>
      <c r="D270" t="s">
        <v>537</v>
      </c>
      <c r="E270" t="s">
        <v>1706</v>
      </c>
      <c r="F270" t="s">
        <v>472</v>
      </c>
      <c r="G270" t="s">
        <v>262</v>
      </c>
      <c r="H270" t="s">
        <v>158</v>
      </c>
      <c r="I270" t="s">
        <v>155</v>
      </c>
      <c r="J270" t="s">
        <v>155</v>
      </c>
      <c r="K270" s="10">
        <v>0.97481757999999996</v>
      </c>
      <c r="L270" s="10">
        <v>0.77211891600000004</v>
      </c>
      <c r="M270" s="10">
        <v>0.87971761100000001</v>
      </c>
      <c r="N270" s="10">
        <v>0.897423415</v>
      </c>
      <c r="O270" s="10">
        <v>0.67496153299999995</v>
      </c>
      <c r="P270" s="10">
        <v>0.76868306200000003</v>
      </c>
      <c r="Q270" s="10">
        <v>0.69975918199999998</v>
      </c>
      <c r="R270" s="10">
        <v>0.69202619200000004</v>
      </c>
      <c r="S270" s="10">
        <v>0.53325122999999996</v>
      </c>
      <c r="T270" s="10">
        <v>0.56992901500000004</v>
      </c>
      <c r="U270" s="10">
        <v>0.57222972500000002</v>
      </c>
      <c r="V270" s="10">
        <v>0.56792052000000004</v>
      </c>
      <c r="W270" s="10">
        <v>0.58745265499999999</v>
      </c>
      <c r="X270" s="10">
        <v>0.57298242799999999</v>
      </c>
      <c r="Y270" s="10">
        <v>0.582279561</v>
      </c>
      <c r="Z270" s="10">
        <v>0.59759637200000004</v>
      </c>
      <c r="AA270" s="10">
        <v>0.23908940100000001</v>
      </c>
      <c r="AB270" s="10">
        <v>0.22646438999999999</v>
      </c>
      <c r="AC270" s="10">
        <v>0.19312524</v>
      </c>
      <c r="AD270" s="10">
        <v>0.19635928899999999</v>
      </c>
      <c r="AE270" s="10">
        <v>0.201557967</v>
      </c>
      <c r="AF270" s="10">
        <v>0.16574240400000001</v>
      </c>
      <c r="AG270" s="10">
        <v>0.18436080699999999</v>
      </c>
      <c r="AH270" s="10">
        <v>0.169938898</v>
      </c>
      <c r="AI270" s="10">
        <v>0.16001417200000001</v>
      </c>
      <c r="AJ270" s="10">
        <v>43.424338489999997</v>
      </c>
      <c r="AK270" s="10">
        <v>40.548918669999999</v>
      </c>
      <c r="AL270" s="10">
        <v>42.832628239999998</v>
      </c>
      <c r="AM270" s="10">
        <v>43.548757819999999</v>
      </c>
      <c r="AN270" s="10">
        <v>46.71413064</v>
      </c>
      <c r="AO270" s="10">
        <v>48.784510830000002</v>
      </c>
      <c r="AP270" s="10">
        <v>48.655174039999999</v>
      </c>
      <c r="AQ270" s="10">
        <v>50.595034380000001</v>
      </c>
      <c r="AR270" s="10">
        <v>-4.6366580900000001</v>
      </c>
      <c r="AS270" s="10">
        <v>-6.0042481680000002</v>
      </c>
      <c r="AT270" s="10">
        <v>-5.2762427799999996</v>
      </c>
      <c r="AU270" s="10">
        <v>-5.7459701340000002</v>
      </c>
      <c r="AV270" s="10">
        <v>-6.185850962</v>
      </c>
      <c r="AW270" s="10">
        <v>-6.4726457850000001</v>
      </c>
      <c r="AX270" s="10">
        <v>-6.1074599430000003</v>
      </c>
      <c r="AY270" s="10">
        <v>-6.593864408</v>
      </c>
      <c r="AZ270" s="10">
        <v>5.0177559059999997</v>
      </c>
      <c r="BA270" s="10">
        <v>4.7039031470000001</v>
      </c>
      <c r="BB270" s="10">
        <v>4.8921875269999999</v>
      </c>
      <c r="BC270" s="10">
        <v>4.8048453970000002</v>
      </c>
      <c r="BD270" s="10">
        <v>4.5529564389999999</v>
      </c>
      <c r="BE270" s="10">
        <v>4.7802574269999996</v>
      </c>
      <c r="BF270" s="10">
        <v>4.631814168</v>
      </c>
      <c r="BG270" s="10">
        <v>4.0468676869999998</v>
      </c>
      <c r="BH270" s="10">
        <v>-1.513291492</v>
      </c>
      <c r="BI270" s="10">
        <v>-1.63969319</v>
      </c>
      <c r="BJ270" s="10">
        <v>-1.645629081</v>
      </c>
      <c r="BK270" s="10">
        <v>-1.646217949</v>
      </c>
      <c r="BL270" s="10">
        <v>-1.808562834</v>
      </c>
      <c r="BM270" s="10">
        <v>-1.7279143800000001</v>
      </c>
      <c r="BN270" s="10">
        <v>-1.804373397</v>
      </c>
      <c r="BO270" s="10">
        <v>-1.8915223350000001</v>
      </c>
      <c r="BP270" s="10">
        <f>VLOOKUP($B270,[1]PhiInxIrossOut_ggeffects!$A$1:$F$316,2,FALSE)</f>
        <v>1.08588482428099</v>
      </c>
      <c r="BQ270" s="10">
        <f>VLOOKUP($B270,[2]PhiInxICross_ggeffects!$A$1:$F$316,2,FALSE)</f>
        <v>1.3852930747507</v>
      </c>
      <c r="BR270" s="10">
        <v>-0.26943179099999998</v>
      </c>
      <c r="BS270" s="10">
        <v>0.52470978800000001</v>
      </c>
      <c r="BT270">
        <v>0.51984904942969501</v>
      </c>
      <c r="BU270">
        <v>0.51173802281372605</v>
      </c>
      <c r="BV270">
        <v>0.50768250950574101</v>
      </c>
      <c r="BW270">
        <v>0.49551596958178701</v>
      </c>
      <c r="BX270">
        <v>0.49146045627380103</v>
      </c>
      <c r="BY270">
        <v>0.48132167300384099</v>
      </c>
      <c r="BZ270" s="15">
        <v>0.83040282499999996</v>
      </c>
      <c r="CA270" s="15">
        <v>0.83975500300000006</v>
      </c>
      <c r="CB270" s="15">
        <v>0.92869344700000001</v>
      </c>
      <c r="CC270" s="15">
        <v>0.89719738599999999</v>
      </c>
      <c r="CD270" s="15">
        <v>0.85366987699999997</v>
      </c>
      <c r="CE270" s="15">
        <v>0.77743156300000005</v>
      </c>
      <c r="CF270" s="15">
        <v>1.8269938569999999</v>
      </c>
      <c r="CG270" s="10">
        <v>0.26806064499999999</v>
      </c>
      <c r="CH270" s="10">
        <v>45.437695239999996</v>
      </c>
      <c r="CI270" s="10">
        <v>41.681002759999998</v>
      </c>
      <c r="CJ270" s="10">
        <v>45.240648929999999</v>
      </c>
      <c r="CK270" s="10">
        <v>46.25257319</v>
      </c>
      <c r="CL270" s="10">
        <v>51.070844749999999</v>
      </c>
      <c r="CM270" s="10">
        <v>51.804137869999998</v>
      </c>
      <c r="CN270" s="10">
        <v>50.643384019999999</v>
      </c>
      <c r="CO270" s="10">
        <v>-5.8935113489999997</v>
      </c>
      <c r="CP270" s="10">
        <v>-5.6482133240000003</v>
      </c>
      <c r="CQ270" s="10">
        <v>-5.443921134</v>
      </c>
      <c r="CR270" s="10">
        <v>-5.4876685439999999</v>
      </c>
      <c r="CS270" s="10">
        <v>-5.9195941339999996</v>
      </c>
      <c r="CT270" s="10">
        <v>-5.9322093479999998</v>
      </c>
      <c r="CU270" s="10">
        <v>-4.5751983850000002</v>
      </c>
    </row>
    <row r="271" spans="1:99" x14ac:dyDescent="0.25">
      <c r="A271" s="12" t="s">
        <v>1207</v>
      </c>
      <c r="B271" s="12" t="s">
        <v>473</v>
      </c>
      <c r="C271" t="s">
        <v>421</v>
      </c>
      <c r="D271" t="s">
        <v>537</v>
      </c>
      <c r="E271" t="s">
        <v>1706</v>
      </c>
      <c r="F271" t="s">
        <v>472</v>
      </c>
      <c r="G271" t="s">
        <v>264</v>
      </c>
      <c r="H271" t="s">
        <v>158</v>
      </c>
      <c r="I271" t="s">
        <v>155</v>
      </c>
      <c r="J271" t="s">
        <v>155</v>
      </c>
      <c r="K271" s="10">
        <v>0.88255083700000003</v>
      </c>
      <c r="L271" s="10">
        <v>0.78057692599999995</v>
      </c>
      <c r="M271" s="10">
        <v>0.89789467599999995</v>
      </c>
      <c r="N271" s="10">
        <v>0.95933623000000001</v>
      </c>
      <c r="O271" s="10">
        <v>0.80623305999999995</v>
      </c>
      <c r="P271" s="10">
        <v>0.79878805900000005</v>
      </c>
      <c r="Q271" s="10">
        <v>0.71484382099999999</v>
      </c>
      <c r="R271" s="10">
        <v>0.63245081599999997</v>
      </c>
      <c r="S271" s="10">
        <v>0.53487638299999996</v>
      </c>
      <c r="T271" s="10">
        <v>0.55805340000000003</v>
      </c>
      <c r="U271" s="10">
        <v>0.56694503600000001</v>
      </c>
      <c r="V271" s="10">
        <v>0.56943936799999995</v>
      </c>
      <c r="W271" s="10">
        <v>0.58695170399999996</v>
      </c>
      <c r="X271" s="10">
        <v>0.57673368700000005</v>
      </c>
      <c r="Y271" s="10">
        <v>0.58507407199999995</v>
      </c>
      <c r="Z271" s="10">
        <v>0.59667019899999996</v>
      </c>
      <c r="AA271" s="10">
        <v>0.2399174</v>
      </c>
      <c r="AB271" s="10">
        <v>0.22110865199999999</v>
      </c>
      <c r="AC271" s="10">
        <v>0.20582900200000001</v>
      </c>
      <c r="AD271" s="10">
        <v>0.20281168499999999</v>
      </c>
      <c r="AE271" s="10">
        <v>0.204074319</v>
      </c>
      <c r="AF271" s="10">
        <v>0.176825442</v>
      </c>
      <c r="AG271" s="10">
        <v>0.18502490299999999</v>
      </c>
      <c r="AH271" s="10">
        <v>0.16990839799999999</v>
      </c>
      <c r="AI271" s="10">
        <v>0.15697375499999999</v>
      </c>
      <c r="AJ271" s="10">
        <v>38.834518209999999</v>
      </c>
      <c r="AK271" s="10">
        <v>41.206472550000001</v>
      </c>
      <c r="AL271" s="10">
        <v>43.303477800000003</v>
      </c>
      <c r="AM271" s="10">
        <v>43.505351609999998</v>
      </c>
      <c r="AN271" s="10">
        <v>42.985770649999999</v>
      </c>
      <c r="AO271" s="10">
        <v>47.237643480000003</v>
      </c>
      <c r="AP271" s="10">
        <v>49.574769080000003</v>
      </c>
      <c r="AQ271" s="10">
        <v>49.857219110000003</v>
      </c>
      <c r="AR271" s="10">
        <v>-4.3240917320000003</v>
      </c>
      <c r="AS271" s="10">
        <v>-5.2163378710000003</v>
      </c>
      <c r="AT271" s="10">
        <v>-5.5672526800000002</v>
      </c>
      <c r="AU271" s="10">
        <v>-5.4422473839999999</v>
      </c>
      <c r="AV271" s="10">
        <v>-5.9307680569999999</v>
      </c>
      <c r="AW271" s="10">
        <v>-5.8372877279999997</v>
      </c>
      <c r="AX271" s="10">
        <v>-5.4942109070000003</v>
      </c>
      <c r="AY271" s="10">
        <v>-6.2459236169999999</v>
      </c>
      <c r="AZ271" s="10">
        <v>4.9502070060000003</v>
      </c>
      <c r="BA271" s="10">
        <v>4.7052115839999997</v>
      </c>
      <c r="BB271" s="10">
        <v>4.9066522709999996</v>
      </c>
      <c r="BC271" s="10">
        <v>4.7716690770000003</v>
      </c>
      <c r="BD271" s="10">
        <v>4.5216652020000003</v>
      </c>
      <c r="BE271" s="10">
        <v>4.7450412120000003</v>
      </c>
      <c r="BF271" s="10">
        <v>4.6042999460000003</v>
      </c>
      <c r="BG271" s="10">
        <v>4.074937791</v>
      </c>
      <c r="BH271" s="10">
        <v>-1.509495727</v>
      </c>
      <c r="BI271" s="10">
        <v>-1.589769207</v>
      </c>
      <c r="BJ271" s="10">
        <v>-1.618812556</v>
      </c>
      <c r="BK271" s="10">
        <v>-1.631399957</v>
      </c>
      <c r="BL271" s="10">
        <v>-1.756026082</v>
      </c>
      <c r="BM271" s="10">
        <v>-1.71120666</v>
      </c>
      <c r="BN271" s="10">
        <v>-1.7962273259999999</v>
      </c>
      <c r="BO271" s="10">
        <v>-1.899015532</v>
      </c>
      <c r="BP271" s="10">
        <f>VLOOKUP($B271,[1]PhiInxIrossOut_ggeffects!$A$1:$F$316,2,FALSE)</f>
        <v>1.09996044671382</v>
      </c>
      <c r="BQ271" s="10">
        <f>VLOOKUP($B271,[2]PhiInxICross_ggeffects!$A$1:$F$316,2,FALSE)</f>
        <v>1.3744954416882</v>
      </c>
      <c r="BR271" s="10">
        <v>-0.28923462900000002</v>
      </c>
      <c r="BS271" s="10">
        <v>0.526855254</v>
      </c>
      <c r="BT271">
        <v>0.528278326996235</v>
      </c>
      <c r="BU271">
        <v>0.52166692015212801</v>
      </c>
      <c r="BV271">
        <v>0.51836121673007596</v>
      </c>
      <c r="BW271">
        <v>0.50844410646391702</v>
      </c>
      <c r="BX271">
        <v>0.50513840304186397</v>
      </c>
      <c r="BY271">
        <v>0.49687414448673101</v>
      </c>
      <c r="BZ271" s="15">
        <v>0.73506478799999997</v>
      </c>
      <c r="CA271" s="15">
        <v>0.89434238700000002</v>
      </c>
      <c r="CB271" s="15">
        <v>1.142359594</v>
      </c>
      <c r="CC271" s="15">
        <v>0.75577700800000003</v>
      </c>
      <c r="CD271" s="15">
        <v>1.13077815</v>
      </c>
      <c r="CE271" s="15">
        <v>0.65715855999999995</v>
      </c>
      <c r="CF271" s="15">
        <v>0.98960389100000001</v>
      </c>
      <c r="CG271" s="10">
        <v>0.26222325099999999</v>
      </c>
      <c r="CH271" s="10">
        <v>43.005232409999998</v>
      </c>
      <c r="CI271" s="10">
        <v>42.772018989999999</v>
      </c>
      <c r="CJ271" s="10">
        <v>43.143019639999999</v>
      </c>
      <c r="CK271" s="10">
        <v>39.76347329</v>
      </c>
      <c r="CL271" s="10">
        <v>45.55018647</v>
      </c>
      <c r="CM271" s="10">
        <v>43.445121460000003</v>
      </c>
      <c r="CN271" s="10">
        <v>45.4292272</v>
      </c>
      <c r="CO271" s="10">
        <v>-4.1354275100000004</v>
      </c>
      <c r="CP271" s="10">
        <v>-4.5046479770000003</v>
      </c>
      <c r="CQ271" s="10">
        <v>-4.9048821089999999</v>
      </c>
      <c r="CR271" s="10">
        <v>-4.9561236480000002</v>
      </c>
      <c r="CS271" s="10">
        <v>-4.7910170440000002</v>
      </c>
      <c r="CT271" s="10">
        <v>-4.5863025459999998</v>
      </c>
      <c r="CU271" s="10">
        <v>-4.3321774140000002</v>
      </c>
    </row>
    <row r="272" spans="1:99" x14ac:dyDescent="0.25">
      <c r="A272" s="12" t="s">
        <v>1210</v>
      </c>
      <c r="B272" s="12" t="s">
        <v>474</v>
      </c>
      <c r="C272" t="s">
        <v>421</v>
      </c>
      <c r="D272" t="s">
        <v>537</v>
      </c>
      <c r="E272" t="s">
        <v>1706</v>
      </c>
      <c r="F272" t="s">
        <v>472</v>
      </c>
      <c r="G272" t="s">
        <v>157</v>
      </c>
      <c r="H272" t="s">
        <v>158</v>
      </c>
      <c r="I272" t="s">
        <v>155</v>
      </c>
      <c r="J272" t="s">
        <v>155</v>
      </c>
      <c r="K272" s="10">
        <v>0.94780398399999999</v>
      </c>
      <c r="L272" s="10">
        <v>0.71992413099999997</v>
      </c>
      <c r="M272" s="10">
        <v>1.0245545810000001</v>
      </c>
      <c r="N272" s="10">
        <v>0.80414353400000005</v>
      </c>
      <c r="O272" s="10">
        <v>0.75353221800000003</v>
      </c>
      <c r="P272" s="10">
        <v>0.82737386199999996</v>
      </c>
      <c r="Q272" s="10">
        <v>0.83045934499999996</v>
      </c>
      <c r="R272" s="10">
        <v>0.73348775700000002</v>
      </c>
      <c r="S272" s="10">
        <v>0.51177173399999998</v>
      </c>
      <c r="T272" s="10">
        <v>0.57566366599999996</v>
      </c>
      <c r="U272" s="10">
        <v>0.56595188200000002</v>
      </c>
      <c r="V272" s="10">
        <v>0.58003348700000001</v>
      </c>
      <c r="W272" s="10">
        <v>0.58649007500000006</v>
      </c>
      <c r="X272" s="10">
        <v>0.58467017399999999</v>
      </c>
      <c r="Y272" s="10">
        <v>0.57940348600000002</v>
      </c>
      <c r="Z272" s="10">
        <v>0.58897981300000002</v>
      </c>
      <c r="AA272" s="10">
        <v>0.238857711</v>
      </c>
      <c r="AB272" s="10">
        <v>0.24757949000000001</v>
      </c>
      <c r="AC272" s="10">
        <v>0.185298835</v>
      </c>
      <c r="AD272" s="10">
        <v>0.212843748</v>
      </c>
      <c r="AE272" s="10">
        <v>0.18516487600000001</v>
      </c>
      <c r="AF272" s="10">
        <v>0.173660178</v>
      </c>
      <c r="AG272" s="10">
        <v>0.18047044700000001</v>
      </c>
      <c r="AH272" s="10">
        <v>0.18364497299999999</v>
      </c>
      <c r="AI272" s="10">
        <v>0.17233105500000001</v>
      </c>
      <c r="AJ272" s="10">
        <v>37.828930739999997</v>
      </c>
      <c r="AK272" s="10">
        <v>37.767177840000002</v>
      </c>
      <c r="AL272" s="10">
        <v>38.210048280000002</v>
      </c>
      <c r="AM272" s="10">
        <v>38.018860359999998</v>
      </c>
      <c r="AN272" s="10">
        <v>41.865540180000004</v>
      </c>
      <c r="AO272" s="10">
        <v>41.548070330000002</v>
      </c>
      <c r="AP272" s="10">
        <v>44.14068606</v>
      </c>
      <c r="AQ272" s="10">
        <v>43.882676199999999</v>
      </c>
      <c r="AR272" s="10">
        <v>-6.0368114329999996</v>
      </c>
      <c r="AS272" s="10">
        <v>-5.1603359370000002</v>
      </c>
      <c r="AT272" s="10">
        <v>-6.4575168209999996</v>
      </c>
      <c r="AU272" s="10">
        <v>-7.3252065430000002</v>
      </c>
      <c r="AV272" s="10">
        <v>-7.3295396679999998</v>
      </c>
      <c r="AW272" s="10">
        <v>-8.0916784310000001</v>
      </c>
      <c r="AX272" s="10">
        <v>-6.6519941960000004</v>
      </c>
      <c r="AY272" s="10">
        <v>-6.6984291540000003</v>
      </c>
      <c r="AZ272" s="10">
        <v>4.9721888539999997</v>
      </c>
      <c r="BA272" s="10">
        <v>4.5709950819999996</v>
      </c>
      <c r="BB272" s="10">
        <v>4.9083843800000002</v>
      </c>
      <c r="BC272" s="10">
        <v>4.6429657300000002</v>
      </c>
      <c r="BD272" s="10">
        <v>4.4772148229999997</v>
      </c>
      <c r="BE272" s="10">
        <v>4.5950363779999996</v>
      </c>
      <c r="BF272" s="10">
        <v>4.6285339030000001</v>
      </c>
      <c r="BG272" s="10">
        <v>4.06180568</v>
      </c>
      <c r="BH272" s="10">
        <v>-1.4352216209999999</v>
      </c>
      <c r="BI272" s="10">
        <v>-1.679499147</v>
      </c>
      <c r="BJ272" s="10">
        <v>-1.584532576</v>
      </c>
      <c r="BK272" s="10">
        <v>-1.692202835</v>
      </c>
      <c r="BL272" s="10">
        <v>-1.770661839</v>
      </c>
      <c r="BM272" s="10">
        <v>-1.727371148</v>
      </c>
      <c r="BN272" s="10">
        <v>-1.739738528</v>
      </c>
      <c r="BO272" s="10">
        <v>-1.8307876190000001</v>
      </c>
      <c r="BP272" s="10">
        <f>VLOOKUP($B272,[1]PhiInxIrossOut_ggeffects!$A$1:$F$316,2,FALSE)</f>
        <v>1.1688681145709601</v>
      </c>
      <c r="BQ272" s="10">
        <f>VLOOKUP($B272,[2]PhiInxICross_ggeffects!$A$1:$F$316,2,FALSE)</f>
        <v>1.4030152540006999</v>
      </c>
      <c r="BR272" s="10">
        <v>-0.32042019900000002</v>
      </c>
      <c r="BS272" s="10">
        <v>0.52895972300000005</v>
      </c>
      <c r="BT272">
        <v>0.51793460076049502</v>
      </c>
      <c r="BU272">
        <v>0.522815969581787</v>
      </c>
      <c r="BV272">
        <v>0.52525665399243204</v>
      </c>
      <c r="BW272">
        <v>0.53257870722437195</v>
      </c>
      <c r="BX272">
        <v>0.53501939163501899</v>
      </c>
      <c r="BY272">
        <v>0.54112110266163305</v>
      </c>
      <c r="BZ272" s="15">
        <v>1.2216834700000001</v>
      </c>
      <c r="CA272" s="15">
        <v>0.69477608700000004</v>
      </c>
      <c r="CB272" s="15">
        <v>0.77582371900000002</v>
      </c>
      <c r="CC272" s="15">
        <v>0.69792968600000005</v>
      </c>
      <c r="CD272" s="15">
        <v>1.002229155</v>
      </c>
      <c r="CE272" s="15">
        <v>0.67632555999999999</v>
      </c>
      <c r="CF272" s="15">
        <v>0.96584487500000005</v>
      </c>
      <c r="CG272" s="10">
        <v>0.25685894500000001</v>
      </c>
      <c r="CH272" s="10">
        <v>33.753788</v>
      </c>
      <c r="CI272" s="10">
        <v>34.254632710000003</v>
      </c>
      <c r="CJ272" s="10">
        <v>37.9121533</v>
      </c>
      <c r="CK272" s="10">
        <v>39.709648540000003</v>
      </c>
      <c r="CL272" s="10">
        <v>42.601339449999998</v>
      </c>
      <c r="CM272" s="10">
        <v>38.319856459999997</v>
      </c>
      <c r="CN272" s="10">
        <v>40.388958410000001</v>
      </c>
      <c r="CO272" s="10">
        <v>-6.1395050790000001</v>
      </c>
      <c r="CP272" s="10">
        <v>-6.0266033139999999</v>
      </c>
      <c r="CQ272" s="10">
        <v>-6.2357371830000003</v>
      </c>
      <c r="CR272" s="10">
        <v>-5.9559880710000002</v>
      </c>
      <c r="CS272" s="10">
        <v>-6.5989982649999996</v>
      </c>
      <c r="CT272" s="10">
        <v>-6.5316761129999996</v>
      </c>
      <c r="CU272" s="10">
        <v>-5.7929307059999999</v>
      </c>
    </row>
    <row r="273" spans="1:99" x14ac:dyDescent="0.25">
      <c r="A273" s="12" t="s">
        <v>1213</v>
      </c>
      <c r="B273" s="12" t="s">
        <v>475</v>
      </c>
      <c r="C273" t="s">
        <v>421</v>
      </c>
      <c r="D273" t="s">
        <v>537</v>
      </c>
      <c r="E273" t="s">
        <v>1706</v>
      </c>
      <c r="F273" t="s">
        <v>472</v>
      </c>
      <c r="G273" t="s">
        <v>162</v>
      </c>
      <c r="H273" t="s">
        <v>158</v>
      </c>
      <c r="I273" t="s">
        <v>155</v>
      </c>
      <c r="J273" t="s">
        <v>155</v>
      </c>
      <c r="K273" s="10">
        <v>0.947055655</v>
      </c>
      <c r="L273" s="10">
        <v>0.88130731399999995</v>
      </c>
      <c r="M273" s="10">
        <v>0.69733435300000002</v>
      </c>
      <c r="N273" s="10">
        <v>0.98894080399999995</v>
      </c>
      <c r="O273" s="10">
        <v>0.74129773300000001</v>
      </c>
      <c r="P273" s="10">
        <v>0.98213041599999995</v>
      </c>
      <c r="Q273" s="10">
        <v>0.75725987699999997</v>
      </c>
      <c r="R273" s="10">
        <v>0.67619219799999997</v>
      </c>
      <c r="S273" s="10">
        <v>0.54678211799999998</v>
      </c>
      <c r="T273" s="10">
        <v>0.56995913499999995</v>
      </c>
      <c r="U273" s="10">
        <v>0.58246514999999999</v>
      </c>
      <c r="V273" s="10">
        <v>0.56901369199999996</v>
      </c>
      <c r="W273" s="10">
        <v>0.58801430200000004</v>
      </c>
      <c r="X273" s="10">
        <v>0.57471343200000002</v>
      </c>
      <c r="Y273" s="10">
        <v>0.586561891</v>
      </c>
      <c r="Z273" s="10">
        <v>0.59964629199999997</v>
      </c>
      <c r="AA273" s="10">
        <v>0.23289259100000001</v>
      </c>
      <c r="AB273" s="10">
        <v>0.21664272300000001</v>
      </c>
      <c r="AC273" s="10">
        <v>0.205067585</v>
      </c>
      <c r="AD273" s="10">
        <v>0.17750787200000001</v>
      </c>
      <c r="AE273" s="10">
        <v>0.21095345900000001</v>
      </c>
      <c r="AF273" s="10">
        <v>0.17421176799999999</v>
      </c>
      <c r="AG273" s="10">
        <v>0.202091453</v>
      </c>
      <c r="AH273" s="10">
        <v>0.17447221800000001</v>
      </c>
      <c r="AI273" s="10">
        <v>0.16037991400000001</v>
      </c>
      <c r="AJ273" s="10">
        <v>35.570270749999999</v>
      </c>
      <c r="AK273" s="10">
        <v>37.516408220000002</v>
      </c>
      <c r="AL273" s="10">
        <v>38.889524770000001</v>
      </c>
      <c r="AM273" s="10">
        <v>41.862483820000001</v>
      </c>
      <c r="AN273" s="10">
        <v>42.30590411</v>
      </c>
      <c r="AO273" s="10">
        <v>42.774557729999998</v>
      </c>
      <c r="AP273" s="10">
        <v>43.670456969999996</v>
      </c>
      <c r="AQ273" s="10">
        <v>44.866775529999998</v>
      </c>
      <c r="AR273" s="10">
        <v>-5.6329614970000002</v>
      </c>
      <c r="AS273" s="10">
        <v>-6.2820084109999996</v>
      </c>
      <c r="AT273" s="10">
        <v>-7.2033359470000002</v>
      </c>
      <c r="AU273" s="10">
        <v>-6.4570671769999999</v>
      </c>
      <c r="AV273" s="10">
        <v>-7.0163367149999996</v>
      </c>
      <c r="AW273" s="10">
        <v>-7.1483683950000003</v>
      </c>
      <c r="AX273" s="10">
        <v>-6.7367536110000001</v>
      </c>
      <c r="AY273" s="10">
        <v>-6.9467953199999997</v>
      </c>
      <c r="AZ273" s="10">
        <v>4.8972326839999996</v>
      </c>
      <c r="BA273" s="10">
        <v>4.7126925789999996</v>
      </c>
      <c r="BB273" s="10">
        <v>4.8552651579999999</v>
      </c>
      <c r="BC273" s="10">
        <v>4.8076235870000001</v>
      </c>
      <c r="BD273" s="10">
        <v>4.5900750520000004</v>
      </c>
      <c r="BE273" s="10">
        <v>4.7733444770000002</v>
      </c>
      <c r="BF273" s="10">
        <v>4.5840349829999996</v>
      </c>
      <c r="BG273" s="10">
        <v>4.0161732649999999</v>
      </c>
      <c r="BH273" s="10">
        <v>-1.5252818889999999</v>
      </c>
      <c r="BI273" s="10">
        <v>-1.587262602</v>
      </c>
      <c r="BJ273" s="10">
        <v>-1.7100607050000001</v>
      </c>
      <c r="BK273" s="10">
        <v>-1.6080501030000001</v>
      </c>
      <c r="BL273" s="10">
        <v>-1.7718799030000001</v>
      </c>
      <c r="BM273" s="10">
        <v>-1.659848277</v>
      </c>
      <c r="BN273" s="10">
        <v>-1.772790992</v>
      </c>
      <c r="BO273" s="10">
        <v>-1.8836767219999999</v>
      </c>
      <c r="BP273" s="10">
        <f>VLOOKUP($B273,[1]PhiInxIrossOut_ggeffects!$A$1:$F$316,2,FALSE)</f>
        <v>1.2297978482040699</v>
      </c>
      <c r="BQ273" s="10">
        <f>VLOOKUP($B273,[2]PhiInxICross_ggeffects!$A$1:$F$316,2,FALSE)</f>
        <v>1.4274128656881999</v>
      </c>
      <c r="BR273" s="10">
        <v>-0.15050935900000001</v>
      </c>
      <c r="BS273" s="10">
        <v>0.53043558499999999</v>
      </c>
      <c r="BT273">
        <v>0.54818174904946704</v>
      </c>
      <c r="BU273">
        <v>0.540930038022852</v>
      </c>
      <c r="BV273">
        <v>0.53730418250954304</v>
      </c>
      <c r="BW273">
        <v>0.52642661596961904</v>
      </c>
      <c r="BX273">
        <v>0.52280076045631196</v>
      </c>
      <c r="BY273">
        <v>0.51373612167304195</v>
      </c>
      <c r="BZ273" s="15">
        <v>0.93596595800000004</v>
      </c>
      <c r="CA273" s="15">
        <v>0.84021252400000002</v>
      </c>
      <c r="CB273" s="15">
        <v>0.88843437999999997</v>
      </c>
      <c r="CC273" s="15">
        <v>1.042214577</v>
      </c>
      <c r="CD273" s="15">
        <v>0.90494422600000002</v>
      </c>
      <c r="CE273" s="15">
        <v>0.71350006099999996</v>
      </c>
      <c r="CF273" s="15">
        <v>1.9022562730000001</v>
      </c>
      <c r="CG273" s="10">
        <v>0.2381924</v>
      </c>
      <c r="CH273" s="10">
        <v>40.353574960000003</v>
      </c>
      <c r="CI273" s="10">
        <v>39.061772429999998</v>
      </c>
      <c r="CJ273" s="10">
        <v>41.052852270000002</v>
      </c>
      <c r="CK273" s="10">
        <v>43.100184839999997</v>
      </c>
      <c r="CL273" s="10">
        <v>44.498003060000002</v>
      </c>
      <c r="CM273" s="10">
        <v>46.086409510000003</v>
      </c>
      <c r="CN273" s="10">
        <v>39.545138309999999</v>
      </c>
      <c r="CO273" s="10">
        <v>-7.3063299380000002</v>
      </c>
      <c r="CP273" s="10">
        <v>-6.5464351260000004</v>
      </c>
      <c r="CQ273" s="10">
        <v>-6.9841398970000004</v>
      </c>
      <c r="CR273" s="10">
        <v>-7.1752718240000002</v>
      </c>
      <c r="CS273" s="10">
        <v>-7.1875262490000003</v>
      </c>
      <c r="CT273" s="10">
        <v>-7.5648556889999998</v>
      </c>
      <c r="CU273" s="10">
        <v>-6.2228329819999999</v>
      </c>
    </row>
    <row r="274" spans="1:99" x14ac:dyDescent="0.25">
      <c r="A274" s="12" t="s">
        <v>1216</v>
      </c>
      <c r="B274" s="12" t="s">
        <v>476</v>
      </c>
      <c r="C274" t="s">
        <v>421</v>
      </c>
      <c r="D274" t="s">
        <v>537</v>
      </c>
      <c r="E274" t="s">
        <v>1706</v>
      </c>
      <c r="F274" t="s">
        <v>472</v>
      </c>
      <c r="G274" t="s">
        <v>196</v>
      </c>
      <c r="H274" t="s">
        <v>160</v>
      </c>
      <c r="I274" t="s">
        <v>155</v>
      </c>
      <c r="J274" t="s">
        <v>155</v>
      </c>
      <c r="K274" s="10">
        <v>0.841797134</v>
      </c>
      <c r="L274" s="10">
        <v>0.83657200099999995</v>
      </c>
      <c r="M274" s="10">
        <v>0.82091540399999996</v>
      </c>
      <c r="N274" s="10">
        <v>0.744523084</v>
      </c>
      <c r="O274" s="10">
        <v>0.88829287300000004</v>
      </c>
      <c r="P274" s="10">
        <v>0.78984217400000001</v>
      </c>
      <c r="Q274" s="10">
        <v>0.78630102800000001</v>
      </c>
      <c r="R274" s="10">
        <v>1.0361230020000001</v>
      </c>
      <c r="S274" s="10">
        <v>0.50030525299999995</v>
      </c>
      <c r="T274" s="10">
        <v>0.55112163800000002</v>
      </c>
      <c r="U274" s="10">
        <v>0.56235199000000002</v>
      </c>
      <c r="V274" s="10">
        <v>0.56963005899999997</v>
      </c>
      <c r="W274" s="10">
        <v>0.56428676300000002</v>
      </c>
      <c r="X274" s="10">
        <v>0.572034335</v>
      </c>
      <c r="Y274" s="10">
        <v>0.57282704699999998</v>
      </c>
      <c r="Z274" s="10">
        <v>0.57719441699999996</v>
      </c>
      <c r="AA274" s="10">
        <v>0.24093324199999999</v>
      </c>
      <c r="AB274" s="10">
        <v>0.24478053799999999</v>
      </c>
      <c r="AC274" s="10">
        <v>0.20681074699999999</v>
      </c>
      <c r="AD274" s="10">
        <v>0.19846819299999999</v>
      </c>
      <c r="AE274" s="10">
        <v>0.18607043700000001</v>
      </c>
      <c r="AF274" s="10">
        <v>0.20072885900000001</v>
      </c>
      <c r="AG274" s="10">
        <v>0.18554358400000001</v>
      </c>
      <c r="AH274" s="10">
        <v>0.18246674500000001</v>
      </c>
      <c r="AI274" s="10">
        <v>0.199631268</v>
      </c>
      <c r="AJ274" s="10">
        <v>41.965838189999999</v>
      </c>
      <c r="AK274" s="10">
        <v>40.263052549999998</v>
      </c>
      <c r="AL274" s="10">
        <v>41.488770950000003</v>
      </c>
      <c r="AM274" s="10">
        <v>42.787942110000003</v>
      </c>
      <c r="AN274" s="10">
        <v>42.979147789999999</v>
      </c>
      <c r="AO274" s="10">
        <v>42.219483480000001</v>
      </c>
      <c r="AP274" s="10">
        <v>44.615568340000003</v>
      </c>
      <c r="AQ274" s="10">
        <v>44.622875149999999</v>
      </c>
      <c r="AR274" s="10">
        <v>-4.5452672820000002</v>
      </c>
      <c r="AS274" s="10">
        <v>-5.3778190659999998</v>
      </c>
      <c r="AT274" s="10">
        <v>-6.5025495900000001</v>
      </c>
      <c r="AU274" s="10">
        <v>-6.4858784939999996</v>
      </c>
      <c r="AV274" s="10">
        <v>-6.0900383490000003</v>
      </c>
      <c r="AW274" s="10">
        <v>-7.1528597899999999</v>
      </c>
      <c r="AX274" s="10">
        <v>-6.1818867879999999</v>
      </c>
      <c r="AY274" s="10">
        <v>-5.7949849459999996</v>
      </c>
      <c r="AZ274" s="10">
        <v>5.0674017610000002</v>
      </c>
      <c r="BA274" s="10">
        <v>4.7545832709999996</v>
      </c>
      <c r="BB274" s="10">
        <v>4.9260267899999999</v>
      </c>
      <c r="BC274" s="10">
        <v>4.7821303329999996</v>
      </c>
      <c r="BD274" s="10">
        <v>4.6679208870000002</v>
      </c>
      <c r="BE274" s="10">
        <v>4.7401910620000001</v>
      </c>
      <c r="BF274" s="10">
        <v>4.6903120039999999</v>
      </c>
      <c r="BG274" s="10">
        <v>4.1526518210000001</v>
      </c>
      <c r="BH274" s="10">
        <v>-1.4314536550000001</v>
      </c>
      <c r="BI274" s="10">
        <v>-1.633547573</v>
      </c>
      <c r="BJ274" s="10">
        <v>-1.621561276</v>
      </c>
      <c r="BK274" s="10">
        <v>-1.6848140519999999</v>
      </c>
      <c r="BL274" s="10">
        <v>-1.6724663319999999</v>
      </c>
      <c r="BM274" s="10">
        <v>-1.704073951</v>
      </c>
      <c r="BN274" s="10">
        <v>-1.73601206</v>
      </c>
      <c r="BO274" s="10">
        <v>-1.7327635109999999</v>
      </c>
      <c r="BP274" s="10">
        <f>VLOOKUP($B274,[1]PhiInxIrossOut_ggeffects!$A$1:$F$316,2,FALSE)</f>
        <v>1.1067484684995299</v>
      </c>
      <c r="BQ274" s="10">
        <f>VLOOKUP($B274,[2]PhiInxICross_ggeffects!$A$1:$F$316,2,FALSE)</f>
        <v>1.2891252843131999</v>
      </c>
      <c r="BR274" s="10">
        <v>-0.44097615400000001</v>
      </c>
      <c r="BS274" s="10">
        <v>0.52585767999999999</v>
      </c>
      <c r="BT274">
        <v>0.553648288973422</v>
      </c>
      <c r="BU274">
        <v>0.53056844106467704</v>
      </c>
      <c r="BV274">
        <v>0.51902851711030396</v>
      </c>
      <c r="BW274">
        <v>0.48440874524718602</v>
      </c>
      <c r="BX274">
        <v>0.47286882129281299</v>
      </c>
      <c r="BY274">
        <v>0.44401901140688199</v>
      </c>
      <c r="BZ274" s="15">
        <v>0.80063585400000004</v>
      </c>
      <c r="CA274" s="15">
        <v>0.61808349100000004</v>
      </c>
      <c r="CB274" s="15">
        <v>0.81023375200000003</v>
      </c>
      <c r="CC274" s="15">
        <v>0.68941370300000004</v>
      </c>
      <c r="CD274" s="15">
        <v>0.84852223800000004</v>
      </c>
      <c r="CE274" s="15">
        <v>0.66402198800000001</v>
      </c>
      <c r="CF274" s="15">
        <v>0.97247925099999999</v>
      </c>
      <c r="CG274" s="10">
        <v>0.291979608</v>
      </c>
      <c r="CH274" s="10">
        <v>42.805776209999998</v>
      </c>
      <c r="CI274" s="10">
        <v>40.42962816</v>
      </c>
      <c r="CJ274" s="10">
        <v>38.114233589999998</v>
      </c>
      <c r="CK274" s="10">
        <v>42.036633969999997</v>
      </c>
      <c r="CL274" s="10">
        <v>49.456304539999998</v>
      </c>
      <c r="CM274" s="10">
        <v>47.382147240000002</v>
      </c>
      <c r="CN274" s="10">
        <v>47.475731330000002</v>
      </c>
      <c r="CO274" s="10">
        <v>-4.0335129969999999</v>
      </c>
      <c r="CP274" s="10">
        <v>-4.5263865750000001</v>
      </c>
      <c r="CQ274" s="10">
        <v>-4.7117890390000001</v>
      </c>
      <c r="CR274" s="10">
        <v>-4.1122904670000002</v>
      </c>
      <c r="CS274" s="10">
        <v>-5.1275090160000003</v>
      </c>
      <c r="CT274" s="10">
        <v>-4.5655744189999998</v>
      </c>
      <c r="CU274" s="10">
        <v>-3.9879527640000001</v>
      </c>
    </row>
    <row r="275" spans="1:99" x14ac:dyDescent="0.25">
      <c r="A275" s="12" t="s">
        <v>1219</v>
      </c>
      <c r="B275" s="12" t="s">
        <v>477</v>
      </c>
      <c r="C275" t="s">
        <v>421</v>
      </c>
      <c r="D275" t="s">
        <v>537</v>
      </c>
      <c r="E275" t="s">
        <v>1706</v>
      </c>
      <c r="F275" t="s">
        <v>472</v>
      </c>
      <c r="G275" t="s">
        <v>231</v>
      </c>
      <c r="H275" t="s">
        <v>155</v>
      </c>
      <c r="I275" t="s">
        <v>155</v>
      </c>
      <c r="J275" t="s">
        <v>155</v>
      </c>
      <c r="K275" s="10">
        <v>0.73108852099999999</v>
      </c>
      <c r="L275" s="10">
        <v>0.66578195600000001</v>
      </c>
      <c r="M275" s="10">
        <v>0.60727316200000003</v>
      </c>
      <c r="N275" s="10">
        <v>0.94703311400000001</v>
      </c>
      <c r="O275" s="10">
        <v>0.75461194799999998</v>
      </c>
      <c r="P275" s="10">
        <v>0.56648087599999997</v>
      </c>
      <c r="Q275" s="10">
        <v>0.50550894899999999</v>
      </c>
      <c r="R275" s="10">
        <v>0.52428247400000005</v>
      </c>
      <c r="S275" s="10">
        <v>0.52487101899999999</v>
      </c>
      <c r="T275" s="10">
        <v>0.56218663700000004</v>
      </c>
      <c r="U275" s="10">
        <v>0.56948369399999998</v>
      </c>
      <c r="V275" s="10">
        <v>0.56187902599999995</v>
      </c>
      <c r="W275" s="10">
        <v>0.56907975099999997</v>
      </c>
      <c r="X275" s="10">
        <v>0.56577157600000005</v>
      </c>
      <c r="Y275" s="10">
        <v>0.56900930900000002</v>
      </c>
      <c r="Z275" s="10">
        <v>0.58602700399999996</v>
      </c>
      <c r="AA275" s="10">
        <v>0.27243723600000003</v>
      </c>
      <c r="AB275" s="10">
        <v>0.201784941</v>
      </c>
      <c r="AC275" s="10">
        <v>0.17840166800000001</v>
      </c>
      <c r="AD275" s="10">
        <v>0.164733878</v>
      </c>
      <c r="AE275" s="10">
        <v>0.19401188899999999</v>
      </c>
      <c r="AF275" s="10">
        <v>0.17532969700000001</v>
      </c>
      <c r="AG275" s="10">
        <v>0.16037595399999999</v>
      </c>
      <c r="AH275" s="10">
        <v>0.15035315399999999</v>
      </c>
      <c r="AI275" s="10">
        <v>0.14228068399999999</v>
      </c>
      <c r="AJ275" s="10">
        <v>40.10151037</v>
      </c>
      <c r="AK275" s="10">
        <v>40.108543269999998</v>
      </c>
      <c r="AL275" s="10">
        <v>38.753156269999998</v>
      </c>
      <c r="AM275" s="10">
        <v>38.218039330000003</v>
      </c>
      <c r="AN275" s="10">
        <v>38.746623</v>
      </c>
      <c r="AO275" s="10">
        <v>44.085966630000001</v>
      </c>
      <c r="AP275" s="10">
        <v>43.727343830000002</v>
      </c>
      <c r="AQ275" s="10">
        <v>43.482436020000002</v>
      </c>
      <c r="AR275" s="10">
        <v>-3.5220724099999998</v>
      </c>
      <c r="AS275" s="10">
        <v>-4.8786079779999998</v>
      </c>
      <c r="AT275" s="10">
        <v>-3.5514481359999999</v>
      </c>
      <c r="AU275" s="10">
        <v>-2.6283072019999998</v>
      </c>
      <c r="AV275" s="10">
        <v>-3.8044184109999999</v>
      </c>
      <c r="AW275" s="10">
        <v>-3.8922320500000001</v>
      </c>
      <c r="AX275" s="10">
        <v>-3.8520488089999998</v>
      </c>
      <c r="AY275" s="10">
        <v>-3.4142962190000001</v>
      </c>
      <c r="AZ275" s="10">
        <v>5.0284326799999999</v>
      </c>
      <c r="BA275" s="10">
        <v>4.750795128</v>
      </c>
      <c r="BB275" s="10">
        <v>4.881468795</v>
      </c>
      <c r="BC275" s="10">
        <v>4.7958143700000004</v>
      </c>
      <c r="BD275" s="10">
        <v>4.689987511</v>
      </c>
      <c r="BE275" s="10">
        <v>4.7709597639999997</v>
      </c>
      <c r="BF275" s="10">
        <v>4.6825759649999998</v>
      </c>
      <c r="BG275" s="10">
        <v>4.129756446</v>
      </c>
      <c r="BH275" s="10">
        <v>-1.6720907540000001</v>
      </c>
      <c r="BI275" s="10">
        <v>-1.754863684</v>
      </c>
      <c r="BJ275" s="10">
        <v>-1.826738548</v>
      </c>
      <c r="BK275" s="10">
        <v>-1.7611019800000001</v>
      </c>
      <c r="BL275" s="10">
        <v>-1.8303191510000001</v>
      </c>
      <c r="BM275" s="10">
        <v>-1.8849300899999999</v>
      </c>
      <c r="BN275" s="10">
        <v>-1.9575014040000001</v>
      </c>
      <c r="BO275" s="10">
        <v>-2.0291509890000001</v>
      </c>
      <c r="BP275" s="10">
        <f>VLOOKUP($B275,[1]PhiInxIrossOut_ggeffects!$A$1:$F$316,2,FALSE)</f>
        <v>1.2161676810709601</v>
      </c>
      <c r="BQ275" s="10">
        <f>VLOOKUP($B275,[2]PhiInxICross_ggeffects!$A$1:$F$316,2,FALSE)</f>
        <v>1.3014218020632</v>
      </c>
      <c r="BR275" s="10">
        <v>-0.18387187599999999</v>
      </c>
      <c r="BS275" s="10">
        <v>0.532663043</v>
      </c>
      <c r="BT275">
        <v>0.551024714828935</v>
      </c>
      <c r="BU275">
        <v>0.54851140684414401</v>
      </c>
      <c r="BV275">
        <v>0.54725475285174896</v>
      </c>
      <c r="BW275">
        <v>0.54348479087456303</v>
      </c>
      <c r="BX275">
        <v>0.54222813688216798</v>
      </c>
      <c r="BY275">
        <v>0.53908650190118002</v>
      </c>
      <c r="BZ275" s="15">
        <v>0.86765289000000001</v>
      </c>
      <c r="CA275" s="15">
        <v>0.88079265699999998</v>
      </c>
      <c r="CB275" s="15">
        <v>1.064736474</v>
      </c>
      <c r="CC275" s="15">
        <v>0.83218253200000003</v>
      </c>
      <c r="CD275" s="15">
        <v>0.99223796399999997</v>
      </c>
      <c r="CE275" s="15">
        <v>0.98607005700000006</v>
      </c>
      <c r="CF275" s="15">
        <v>1.0316054750000001</v>
      </c>
      <c r="CG275" s="10">
        <v>0.232607277</v>
      </c>
      <c r="CH275" s="10">
        <v>39.518624699999997</v>
      </c>
      <c r="CI275" s="10">
        <v>40.650501839999997</v>
      </c>
      <c r="CJ275" s="10">
        <v>39.759437630000001</v>
      </c>
      <c r="CK275" s="10">
        <v>42.569160410000002</v>
      </c>
      <c r="CL275" s="10">
        <v>45.628268089999999</v>
      </c>
      <c r="CM275" s="10">
        <v>44.883142360000001</v>
      </c>
      <c r="CN275" s="10">
        <v>43.531790960000002</v>
      </c>
      <c r="CO275" s="10">
        <v>-6.6079571450000003</v>
      </c>
      <c r="CP275" s="10">
        <v>-6.9272167580000001</v>
      </c>
      <c r="CQ275" s="10">
        <v>-6.2258140810000002</v>
      </c>
      <c r="CR275" s="10">
        <v>-7.1488725049999999</v>
      </c>
      <c r="CS275" s="10">
        <v>-6.313041449</v>
      </c>
      <c r="CT275" s="10">
        <v>-7.1612519289999996</v>
      </c>
      <c r="CU275" s="10">
        <v>-5.5294562750000003</v>
      </c>
    </row>
    <row r="276" spans="1:99" x14ac:dyDescent="0.25">
      <c r="A276" s="12" t="s">
        <v>1222</v>
      </c>
      <c r="B276" s="12" t="s">
        <v>478</v>
      </c>
      <c r="C276" t="s">
        <v>421</v>
      </c>
      <c r="D276" t="s">
        <v>537</v>
      </c>
      <c r="E276" t="s">
        <v>1706</v>
      </c>
      <c r="F276" t="s">
        <v>472</v>
      </c>
      <c r="G276" t="s">
        <v>231</v>
      </c>
      <c r="H276" t="s">
        <v>160</v>
      </c>
      <c r="I276" t="s">
        <v>155</v>
      </c>
      <c r="J276" t="s">
        <v>155</v>
      </c>
      <c r="K276" s="10">
        <v>1.7092247279999999</v>
      </c>
      <c r="L276" s="10">
        <v>0.78819952900000001</v>
      </c>
      <c r="M276" s="10">
        <v>0.97708486699999997</v>
      </c>
      <c r="N276" s="10">
        <v>1.0698924620000001</v>
      </c>
      <c r="O276" s="10">
        <v>0.83594442400000002</v>
      </c>
      <c r="P276" s="10">
        <v>0.878861801</v>
      </c>
      <c r="Q276" s="10">
        <v>0.79668466299999996</v>
      </c>
      <c r="R276" s="10">
        <v>0.72621959000000003</v>
      </c>
      <c r="S276" s="10">
        <v>0.52166003599999999</v>
      </c>
      <c r="T276" s="10">
        <v>0.56641702199999999</v>
      </c>
      <c r="U276" s="10">
        <v>0.56563487899999998</v>
      </c>
      <c r="V276" s="10">
        <v>0.56366439000000002</v>
      </c>
      <c r="W276" s="10">
        <v>0.580326283</v>
      </c>
      <c r="X276" s="10">
        <v>0.572765898</v>
      </c>
      <c r="Y276" s="10">
        <v>0.57642885200000005</v>
      </c>
      <c r="Z276" s="10">
        <v>0.58632409500000005</v>
      </c>
      <c r="AA276" s="10">
        <v>0.23688041800000001</v>
      </c>
      <c r="AB276" s="10">
        <v>0.26831353099999999</v>
      </c>
      <c r="AC276" s="10">
        <v>0.20232836300000001</v>
      </c>
      <c r="AD276" s="10">
        <v>0.212508373</v>
      </c>
      <c r="AE276" s="10">
        <v>0.22071696800000001</v>
      </c>
      <c r="AF276" s="10">
        <v>0.18860591800000001</v>
      </c>
      <c r="AG276" s="10">
        <v>0.19749997499999999</v>
      </c>
      <c r="AH276" s="10">
        <v>0.18724564299999999</v>
      </c>
      <c r="AI276" s="10">
        <v>0.17685785200000001</v>
      </c>
      <c r="AJ276" s="10">
        <v>40.204658010000003</v>
      </c>
      <c r="AK276" s="10">
        <v>37.499564939999999</v>
      </c>
      <c r="AL276" s="10">
        <v>37.339740720000002</v>
      </c>
      <c r="AM276" s="10">
        <v>37.84951289</v>
      </c>
      <c r="AN276" s="10">
        <v>40.087915109999997</v>
      </c>
      <c r="AO276" s="10">
        <v>40.435374699999997</v>
      </c>
      <c r="AP276" s="10">
        <v>41.999478889999999</v>
      </c>
      <c r="AQ276" s="10">
        <v>44.335676479999997</v>
      </c>
      <c r="AR276" s="10">
        <v>-3.7917821059999999</v>
      </c>
      <c r="AS276" s="10">
        <v>-4.611068478</v>
      </c>
      <c r="AT276" s="10">
        <v>-4.9730377969999999</v>
      </c>
      <c r="AU276" s="10">
        <v>-5.1221843539999998</v>
      </c>
      <c r="AV276" s="10">
        <v>-5.7212501290000004</v>
      </c>
      <c r="AW276" s="10">
        <v>-6.0721611119999999</v>
      </c>
      <c r="AX276" s="10">
        <v>-5.1033990119999997</v>
      </c>
      <c r="AY276" s="10">
        <v>-5.3797677830000001</v>
      </c>
      <c r="AZ276" s="10">
        <v>4.9085956839999998</v>
      </c>
      <c r="BA276" s="10">
        <v>4.5904061120000001</v>
      </c>
      <c r="BB276" s="10">
        <v>4.8392068840000002</v>
      </c>
      <c r="BC276" s="10">
        <v>4.6785137160000003</v>
      </c>
      <c r="BD276" s="10">
        <v>4.4593498050000004</v>
      </c>
      <c r="BE276" s="10">
        <v>4.665433782</v>
      </c>
      <c r="BF276" s="10">
        <v>4.55137269</v>
      </c>
      <c r="BG276" s="10">
        <v>4.0393732919999996</v>
      </c>
      <c r="BH276" s="10">
        <v>-1.3794451430000001</v>
      </c>
      <c r="BI276" s="10">
        <v>-1.572534538</v>
      </c>
      <c r="BJ276" s="10">
        <v>-1.5607743860000001</v>
      </c>
      <c r="BK276" s="10">
        <v>-1.5532362959999999</v>
      </c>
      <c r="BL276" s="10">
        <v>-1.68972291</v>
      </c>
      <c r="BM276" s="10">
        <v>-1.643638747</v>
      </c>
      <c r="BN276" s="10">
        <v>-1.7008573220000001</v>
      </c>
      <c r="BO276" s="10">
        <v>-1.7914506910000001</v>
      </c>
      <c r="BP276" s="10">
        <f>VLOOKUP($B276,[1]PhiInxIrossOut_ggeffects!$A$1:$F$316,2,FALSE)</f>
        <v>1.1595267419281099</v>
      </c>
      <c r="BQ276" s="10">
        <f>VLOOKUP($B276,[2]PhiInxICross_ggeffects!$A$1:$F$316,2,FALSE)</f>
        <v>1.34449809120688</v>
      </c>
      <c r="BR276" s="10">
        <v>-0.14270814200000001</v>
      </c>
      <c r="BS276" s="10">
        <v>0.52988897000000001</v>
      </c>
      <c r="BT276">
        <v>0.51914524714832599</v>
      </c>
      <c r="BU276">
        <v>0.52599011406847895</v>
      </c>
      <c r="BV276">
        <v>0.52941254752855504</v>
      </c>
      <c r="BW276">
        <v>0.53967984790878398</v>
      </c>
      <c r="BX276">
        <v>0.54310228136885996</v>
      </c>
      <c r="BY276">
        <v>0.55165836501905097</v>
      </c>
      <c r="BZ276" s="15">
        <v>1.1803174219999999</v>
      </c>
      <c r="CA276" s="15">
        <v>1.0372191180000001</v>
      </c>
      <c r="CB276" s="15">
        <v>1.008426652</v>
      </c>
      <c r="CC276" s="15">
        <v>0.82290194800000005</v>
      </c>
      <c r="CD276" s="15">
        <v>1.042296283</v>
      </c>
      <c r="CE276" s="15">
        <v>0.89630319400000003</v>
      </c>
      <c r="CF276" s="15">
        <v>1.026743746</v>
      </c>
      <c r="CG276" s="10">
        <v>0.231968599</v>
      </c>
      <c r="CH276" s="10">
        <v>41.113934639999997</v>
      </c>
      <c r="CI276" s="10">
        <v>39.25549075</v>
      </c>
      <c r="CJ276" s="10">
        <v>39.36120021</v>
      </c>
      <c r="CK276" s="10">
        <v>41.253994230000004</v>
      </c>
      <c r="CL276" s="10">
        <v>45.284119160000003</v>
      </c>
      <c r="CM276" s="10">
        <v>44.97170139</v>
      </c>
      <c r="CN276" s="10">
        <v>44.771662220000003</v>
      </c>
      <c r="CO276" s="10">
        <v>-5.6189218399999996</v>
      </c>
      <c r="CP276" s="10">
        <v>-5.9107029850000004</v>
      </c>
      <c r="CQ276" s="10">
        <v>-5.340447546</v>
      </c>
      <c r="CR276" s="10">
        <v>-6.0599154940000002</v>
      </c>
      <c r="CS276" s="10">
        <v>-5.5400868340000002</v>
      </c>
      <c r="CT276" s="10">
        <v>-6.152232283</v>
      </c>
      <c r="CU276" s="10">
        <v>-4.9163763889999998</v>
      </c>
    </row>
    <row r="277" spans="1:99" x14ac:dyDescent="0.25">
      <c r="A277" s="12" t="s">
        <v>1225</v>
      </c>
      <c r="B277" s="12" t="s">
        <v>479</v>
      </c>
      <c r="C277" t="s">
        <v>421</v>
      </c>
      <c r="D277" t="s">
        <v>537</v>
      </c>
      <c r="E277" t="s">
        <v>1707</v>
      </c>
      <c r="F277" t="s">
        <v>480</v>
      </c>
      <c r="G277" t="s">
        <v>155</v>
      </c>
      <c r="H277" t="s">
        <v>155</v>
      </c>
      <c r="I277" t="s">
        <v>155</v>
      </c>
      <c r="J277" t="s">
        <v>155</v>
      </c>
      <c r="K277" s="10">
        <v>0.66407544299999999</v>
      </c>
      <c r="L277" s="10">
        <v>1.096649569</v>
      </c>
      <c r="M277" s="10">
        <v>0.69311431499999998</v>
      </c>
      <c r="N277" s="10">
        <v>0.70684414299999998</v>
      </c>
      <c r="O277" s="10">
        <v>0.60631222600000001</v>
      </c>
      <c r="P277" s="10">
        <v>0.59842545000000003</v>
      </c>
      <c r="Q277" s="10">
        <v>0.64524668200000002</v>
      </c>
      <c r="R277" s="10">
        <v>0.51955970399999996</v>
      </c>
      <c r="S277" s="10">
        <v>0.52922470600000004</v>
      </c>
      <c r="T277" s="10">
        <v>0.55686654400000002</v>
      </c>
      <c r="U277" s="10">
        <v>0.572986938</v>
      </c>
      <c r="V277" s="10">
        <v>0.57229211199999996</v>
      </c>
      <c r="W277" s="10">
        <v>0.57821717399999994</v>
      </c>
      <c r="X277" s="10">
        <v>0.56768024100000003</v>
      </c>
      <c r="Y277" s="10">
        <v>0.57272516399999995</v>
      </c>
      <c r="Z277" s="10">
        <v>0.59271940700000003</v>
      </c>
      <c r="AA277" s="10">
        <v>0.26253725300000003</v>
      </c>
      <c r="AB277" s="10">
        <v>0.199550487</v>
      </c>
      <c r="AC277" s="10">
        <v>0.215296131</v>
      </c>
      <c r="AD277" s="10">
        <v>0.17361296300000001</v>
      </c>
      <c r="AE277" s="10">
        <v>0.175107129</v>
      </c>
      <c r="AF277" s="10">
        <v>0.15920332100000001</v>
      </c>
      <c r="AG277" s="10">
        <v>0.166245122</v>
      </c>
      <c r="AH277" s="10">
        <v>0.16455747600000001</v>
      </c>
      <c r="AI277" s="10">
        <v>0.14074082700000001</v>
      </c>
      <c r="AJ277" s="10">
        <v>41.533595239999997</v>
      </c>
      <c r="AK277" s="10">
        <v>43.057191340000003</v>
      </c>
      <c r="AL277" s="10">
        <v>42.363458260000002</v>
      </c>
      <c r="AM277" s="10">
        <v>51.337159810000003</v>
      </c>
      <c r="AN277" s="10">
        <v>51.335110139999998</v>
      </c>
      <c r="AO277" s="10">
        <v>53.520133340000001</v>
      </c>
      <c r="AP277" s="10">
        <v>54.894257690000003</v>
      </c>
      <c r="AQ277" s="10">
        <v>54.803299060000001</v>
      </c>
      <c r="AR277" s="10">
        <v>-4.2950983430000003</v>
      </c>
      <c r="AS277" s="10">
        <v>-6.6973905780000003</v>
      </c>
      <c r="AT277" s="10">
        <v>-5.6289062740000002</v>
      </c>
      <c r="AU277" s="10">
        <v>-6.6933662780000001</v>
      </c>
      <c r="AV277" s="10">
        <v>-6.1007558519999998</v>
      </c>
      <c r="AW277" s="10">
        <v>-7.4288855380000003</v>
      </c>
      <c r="AX277" s="10">
        <v>-6.4225381029999999</v>
      </c>
      <c r="AY277" s="10">
        <v>-6.7254376980000004</v>
      </c>
      <c r="AZ277" s="10">
        <v>4.9597111040000001</v>
      </c>
      <c r="BA277" s="10">
        <v>4.7363080980000003</v>
      </c>
      <c r="BB277" s="10">
        <v>4.8352080639999997</v>
      </c>
      <c r="BC277" s="10">
        <v>4.7364361969999997</v>
      </c>
      <c r="BD277" s="10">
        <v>4.5823108010000002</v>
      </c>
      <c r="BE277" s="10">
        <v>4.7523265329999997</v>
      </c>
      <c r="BF277" s="10">
        <v>4.6351641539999999</v>
      </c>
      <c r="BG277" s="10">
        <v>4.0688262169999998</v>
      </c>
      <c r="BH277" s="10">
        <v>-1.6743316930000001</v>
      </c>
      <c r="BI277" s="10">
        <v>-1.6320910239999999</v>
      </c>
      <c r="BJ277" s="10">
        <v>-1.7764697389999999</v>
      </c>
      <c r="BK277" s="10">
        <v>-1.78521975</v>
      </c>
      <c r="BL277" s="10">
        <v>-1.880706429</v>
      </c>
      <c r="BM277" s="10">
        <v>-1.835541662</v>
      </c>
      <c r="BN277" s="10">
        <v>-1.880704441</v>
      </c>
      <c r="BO277" s="10">
        <v>-2.0285134679999999</v>
      </c>
      <c r="BP277" s="10">
        <f>VLOOKUP($B277,[1]PhiInxIrossOut_ggeffects!$A$1:$F$316,2,FALSE)</f>
        <v>1.1147036887852499</v>
      </c>
      <c r="BQ277" s="10">
        <f>VLOOKUP($B277,[2]PhiInxICross_ggeffects!$A$1:$F$316,2,FALSE)</f>
        <v>1.3514363069382</v>
      </c>
      <c r="BR277" s="10">
        <v>-8.0384532999999994E-2</v>
      </c>
      <c r="BS277" s="10">
        <v>0.52753852300000004</v>
      </c>
      <c r="BT277">
        <v>0.52285779467684401</v>
      </c>
      <c r="BU277">
        <v>0.52108821292779495</v>
      </c>
      <c r="BV277">
        <v>0.52020342205326997</v>
      </c>
      <c r="BW277">
        <v>0.51754904942969604</v>
      </c>
      <c r="BX277">
        <v>0.51666425855517095</v>
      </c>
      <c r="BY277">
        <v>0.51445228136886001</v>
      </c>
      <c r="BZ277" s="15">
        <v>1.06287383</v>
      </c>
      <c r="CA277" s="15">
        <v>1.2136293520000001</v>
      </c>
      <c r="CB277" s="15">
        <v>0.95568771600000002</v>
      </c>
      <c r="CC277" s="15">
        <v>0.92324475800000005</v>
      </c>
      <c r="CD277" s="15">
        <v>1.064362241</v>
      </c>
      <c r="CE277" s="15">
        <v>0.84798311199999998</v>
      </c>
      <c r="CF277" s="15">
        <v>1.2773276099999999</v>
      </c>
      <c r="CG277" s="10">
        <v>0.22756230999999999</v>
      </c>
      <c r="CH277" s="10">
        <v>41.717475870000001</v>
      </c>
      <c r="CI277" s="10">
        <v>40.866108230000002</v>
      </c>
      <c r="CJ277" s="10">
        <v>43.998197730000001</v>
      </c>
      <c r="CK277" s="10">
        <v>47.688790269999998</v>
      </c>
      <c r="CL277" s="10">
        <v>50.19413479</v>
      </c>
      <c r="CM277" s="10">
        <v>48.261637839999999</v>
      </c>
      <c r="CN277" s="10">
        <v>49.663648350000003</v>
      </c>
      <c r="CO277" s="10">
        <v>-8.24427384</v>
      </c>
      <c r="CP277" s="10">
        <v>-7.9814895159999999</v>
      </c>
      <c r="CQ277" s="10">
        <v>-8.1319193829999996</v>
      </c>
      <c r="CR277" s="10">
        <v>-8.1869079849999995</v>
      </c>
      <c r="CS277" s="10">
        <v>-8.1392093859999992</v>
      </c>
      <c r="CT277" s="10">
        <v>-8.3853915870000009</v>
      </c>
      <c r="CU277" s="10">
        <v>-7.4080831079999996</v>
      </c>
    </row>
    <row r="278" spans="1:99" x14ac:dyDescent="0.25">
      <c r="A278" s="12" t="s">
        <v>1228</v>
      </c>
      <c r="B278" s="12" t="s">
        <v>481</v>
      </c>
      <c r="C278" t="s">
        <v>421</v>
      </c>
      <c r="D278" t="s">
        <v>537</v>
      </c>
      <c r="E278" t="s">
        <v>1707</v>
      </c>
      <c r="F278" t="s">
        <v>480</v>
      </c>
      <c r="G278" t="s">
        <v>155</v>
      </c>
      <c r="H278" t="s">
        <v>158</v>
      </c>
      <c r="I278" t="s">
        <v>155</v>
      </c>
      <c r="J278" t="s">
        <v>155</v>
      </c>
      <c r="K278" s="10">
        <v>1.018112063</v>
      </c>
      <c r="L278" s="10">
        <v>0.77609540300000002</v>
      </c>
      <c r="M278" s="10">
        <v>0.93052227300000001</v>
      </c>
      <c r="N278" s="10">
        <v>0.76930910699999999</v>
      </c>
      <c r="O278" s="10">
        <v>0.945770263</v>
      </c>
      <c r="P278" s="10">
        <v>0.85262086699999995</v>
      </c>
      <c r="Q278" s="10">
        <v>0.79341604200000004</v>
      </c>
      <c r="R278" s="10">
        <v>0.86652792000000001</v>
      </c>
      <c r="S278" s="10">
        <v>0.51881840899999998</v>
      </c>
      <c r="T278" s="10">
        <v>0.558791657</v>
      </c>
      <c r="U278" s="10">
        <v>0.56502566200000004</v>
      </c>
      <c r="V278" s="10">
        <v>0.56847674100000001</v>
      </c>
      <c r="W278" s="10">
        <v>0.57153156100000002</v>
      </c>
      <c r="X278" s="10">
        <v>0.568223386</v>
      </c>
      <c r="Y278" s="10">
        <v>0.56922870800000003</v>
      </c>
      <c r="Z278" s="10">
        <v>0.57901764600000005</v>
      </c>
      <c r="AA278" s="10">
        <v>0.23955960700000001</v>
      </c>
      <c r="AB278" s="10">
        <v>0.243222521</v>
      </c>
      <c r="AC278" s="10">
        <v>0.20108515299999999</v>
      </c>
      <c r="AD278" s="10">
        <v>0.20663452199999999</v>
      </c>
      <c r="AE278" s="10">
        <v>0.191921445</v>
      </c>
      <c r="AF278" s="10">
        <v>0.20032850199999999</v>
      </c>
      <c r="AG278" s="10">
        <v>0.196256765</v>
      </c>
      <c r="AH278" s="10">
        <v>0.18878081799999999</v>
      </c>
      <c r="AI278" s="10">
        <v>0.19020116100000001</v>
      </c>
      <c r="AJ278" s="10">
        <v>34.944936560000002</v>
      </c>
      <c r="AK278" s="10">
        <v>37.349646049999997</v>
      </c>
      <c r="AL278" s="10">
        <v>38.326425350000001</v>
      </c>
      <c r="AM278" s="10">
        <v>43.382611599999997</v>
      </c>
      <c r="AN278" s="10">
        <v>42.266887009999998</v>
      </c>
      <c r="AO278" s="10">
        <v>47.177138239999998</v>
      </c>
      <c r="AP278" s="10">
        <v>47.938741389999997</v>
      </c>
      <c r="AQ278" s="10">
        <v>43.504450579999997</v>
      </c>
      <c r="AR278" s="10">
        <v>-6.3498259680000002</v>
      </c>
      <c r="AS278" s="10">
        <v>-6.121144771</v>
      </c>
      <c r="AT278" s="10">
        <v>-7.1220647799999997</v>
      </c>
      <c r="AU278" s="10">
        <v>-8.0936668990000005</v>
      </c>
      <c r="AV278" s="10">
        <v>-7.795106444</v>
      </c>
      <c r="AW278" s="10">
        <v>-8.3847948470000002</v>
      </c>
      <c r="AX278" s="10">
        <v>-7.5332105560000002</v>
      </c>
      <c r="AY278" s="10">
        <v>-7.3253917790000003</v>
      </c>
      <c r="AZ278" s="10">
        <v>4.9807122799999997</v>
      </c>
      <c r="BA278" s="10">
        <v>4.7063897099999998</v>
      </c>
      <c r="BB278" s="10">
        <v>4.8598311350000003</v>
      </c>
      <c r="BC278" s="10">
        <v>4.7392659200000002</v>
      </c>
      <c r="BD278" s="10">
        <v>4.626454989</v>
      </c>
      <c r="BE278" s="10">
        <v>4.7926862650000004</v>
      </c>
      <c r="BF278" s="10">
        <v>4.7125259320000001</v>
      </c>
      <c r="BG278" s="10">
        <v>4.1639040390000002</v>
      </c>
      <c r="BH278" s="10">
        <v>-1.415834211</v>
      </c>
      <c r="BI278" s="10">
        <v>-1.591558163</v>
      </c>
      <c r="BJ278" s="10">
        <v>-1.5766568400000001</v>
      </c>
      <c r="BK278" s="10">
        <v>-1.642251157</v>
      </c>
      <c r="BL278" s="10">
        <v>-1.650488159</v>
      </c>
      <c r="BM278" s="10">
        <v>-1.646211826</v>
      </c>
      <c r="BN278" s="10">
        <v>-1.698108484</v>
      </c>
      <c r="BO278" s="10">
        <v>-1.742362736</v>
      </c>
      <c r="BP278" s="10">
        <f>VLOOKUP($B278,[1]PhiInxIrossOut_ggeffects!$A$1:$F$316,2,FALSE)</f>
        <v>1.0546937200709601</v>
      </c>
      <c r="BQ278" s="10">
        <f>VLOOKUP($B278,[2]PhiInxICross_ggeffects!$A$1:$F$316,2,FALSE)</f>
        <v>1.2812528676882</v>
      </c>
      <c r="BR278" s="10">
        <v>-0.17748481299999999</v>
      </c>
      <c r="BS278" s="10">
        <v>0.52488743800000004</v>
      </c>
      <c r="BT278">
        <v>0.52003193916353596</v>
      </c>
      <c r="BU278">
        <v>0.51232243346011397</v>
      </c>
      <c r="BV278">
        <v>0.50846768060840297</v>
      </c>
      <c r="BW278">
        <v>0.49690342205326998</v>
      </c>
      <c r="BX278">
        <v>0.49304866920155899</v>
      </c>
      <c r="BY278">
        <v>0.483411787072281</v>
      </c>
      <c r="BZ278" s="15">
        <v>0.90784364200000001</v>
      </c>
      <c r="CA278" s="15">
        <v>0.62523578800000001</v>
      </c>
      <c r="CB278" s="15">
        <v>1.134281044</v>
      </c>
      <c r="CC278" s="15">
        <v>1.2864830789999999</v>
      </c>
      <c r="CD278" s="15">
        <v>1.1997139219999999</v>
      </c>
      <c r="CE278" s="15">
        <v>0.80405555200000001</v>
      </c>
      <c r="CF278" s="15">
        <v>1.0522270140000001</v>
      </c>
      <c r="CG278" s="10">
        <v>0.25024121599999999</v>
      </c>
      <c r="CH278" s="10">
        <v>46.261477470000003</v>
      </c>
      <c r="CI278" s="10">
        <v>46.198256460000003</v>
      </c>
      <c r="CJ278" s="10">
        <v>42.721247089999999</v>
      </c>
      <c r="CK278" s="10">
        <v>46.653950029999997</v>
      </c>
      <c r="CL278" s="10">
        <v>47.745266780000001</v>
      </c>
      <c r="CM278" s="10">
        <v>49.210042389999998</v>
      </c>
      <c r="CN278" s="10">
        <v>52.033807609999997</v>
      </c>
      <c r="CO278" s="10">
        <v>-6.515629981</v>
      </c>
      <c r="CP278" s="10">
        <v>-6.8673641490000001</v>
      </c>
      <c r="CQ278" s="10">
        <v>-5.8761885239999998</v>
      </c>
      <c r="CR278" s="10">
        <v>-6.4307856570000004</v>
      </c>
      <c r="CS278" s="10">
        <v>-5.3176718669999996</v>
      </c>
      <c r="CT278" s="10">
        <v>-5.7587013950000001</v>
      </c>
      <c r="CU278" s="10">
        <v>-6.174051693</v>
      </c>
    </row>
    <row r="279" spans="1:99" x14ac:dyDescent="0.25">
      <c r="A279" s="12" t="s">
        <v>1231</v>
      </c>
      <c r="B279" s="12" t="s">
        <v>482</v>
      </c>
      <c r="C279" t="s">
        <v>421</v>
      </c>
      <c r="D279" t="s">
        <v>537</v>
      </c>
      <c r="E279" t="s">
        <v>1707</v>
      </c>
      <c r="F279" t="s">
        <v>480</v>
      </c>
      <c r="G279" t="s">
        <v>155</v>
      </c>
      <c r="H279" t="s">
        <v>160</v>
      </c>
      <c r="I279" t="s">
        <v>155</v>
      </c>
      <c r="J279" t="s">
        <v>155</v>
      </c>
      <c r="K279" s="10">
        <v>1.0779509679999999</v>
      </c>
      <c r="L279" s="10">
        <v>0.71665499399999999</v>
      </c>
      <c r="M279" s="10">
        <v>1.123335524</v>
      </c>
      <c r="N279" s="10">
        <v>0.82738091000000002</v>
      </c>
      <c r="O279" s="10">
        <v>0.83420037599999997</v>
      </c>
      <c r="P279" s="10">
        <v>0.75872198899999999</v>
      </c>
      <c r="Q279" s="10">
        <v>0.77947848200000003</v>
      </c>
      <c r="R279" s="10">
        <v>0.68162334400000002</v>
      </c>
      <c r="S279" s="10">
        <v>0.50992421700000001</v>
      </c>
      <c r="T279" s="10">
        <v>0.56594956100000005</v>
      </c>
      <c r="U279" s="10">
        <v>0.56197825999999995</v>
      </c>
      <c r="V279" s="10">
        <v>0.57435898100000005</v>
      </c>
      <c r="W279" s="10">
        <v>0.58060295900000003</v>
      </c>
      <c r="X279" s="10">
        <v>0.56762100500000001</v>
      </c>
      <c r="Y279" s="10">
        <v>0.57266592800000005</v>
      </c>
      <c r="Z279" s="10">
        <v>0.58766382299999997</v>
      </c>
      <c r="AA279" s="10">
        <v>0.241587577</v>
      </c>
      <c r="AB279" s="10">
        <v>0.26016365699999999</v>
      </c>
      <c r="AC279" s="10">
        <v>0.190705508</v>
      </c>
      <c r="AD279" s="10">
        <v>0.21963961300000001</v>
      </c>
      <c r="AE279" s="10">
        <v>0.19172920900000001</v>
      </c>
      <c r="AF279" s="10">
        <v>0.183929024</v>
      </c>
      <c r="AG279" s="10">
        <v>0.18981316400000001</v>
      </c>
      <c r="AH279" s="10">
        <v>0.18511560099999999</v>
      </c>
      <c r="AI279" s="10">
        <v>0.168244914</v>
      </c>
      <c r="AJ279" s="10">
        <v>38.588264670000001</v>
      </c>
      <c r="AK279" s="10">
        <v>37.111489519999999</v>
      </c>
      <c r="AL279" s="10">
        <v>38.337207919999997</v>
      </c>
      <c r="AM279" s="10">
        <v>39.669134229999997</v>
      </c>
      <c r="AN279" s="10">
        <v>38.035878349999997</v>
      </c>
      <c r="AO279" s="10">
        <v>40.165217800000001</v>
      </c>
      <c r="AP279" s="10">
        <v>42.898680659999997</v>
      </c>
      <c r="AQ279" s="10">
        <v>44.108101269999999</v>
      </c>
      <c r="AR279" s="10">
        <v>-4.3892565540000001</v>
      </c>
      <c r="AS279" s="10">
        <v>-3.8753689929999999</v>
      </c>
      <c r="AT279" s="10">
        <v>-5.5594577340000004</v>
      </c>
      <c r="AU279" s="10">
        <v>-6.4779982030000003</v>
      </c>
      <c r="AV279" s="10">
        <v>-6.349677206</v>
      </c>
      <c r="AW279" s="10">
        <v>-6.771337054</v>
      </c>
      <c r="AX279" s="10">
        <v>-5.8092076600000002</v>
      </c>
      <c r="AY279" s="10">
        <v>-6.0634674110000004</v>
      </c>
      <c r="AZ279" s="10">
        <v>5.0597078130000002</v>
      </c>
      <c r="BA279" s="10">
        <v>4.7089029990000002</v>
      </c>
      <c r="BB279" s="10">
        <v>4.9392694940000004</v>
      </c>
      <c r="BC279" s="10">
        <v>4.736571197</v>
      </c>
      <c r="BD279" s="10">
        <v>4.6038121060000003</v>
      </c>
      <c r="BE279" s="10">
        <v>4.7688110760000004</v>
      </c>
      <c r="BF279" s="10">
        <v>4.7087743010000001</v>
      </c>
      <c r="BG279" s="10">
        <v>4.0843176860000003</v>
      </c>
      <c r="BH279" s="10">
        <v>-1.4302113519999999</v>
      </c>
      <c r="BI279" s="10">
        <v>-1.6656944380000001</v>
      </c>
      <c r="BJ279" s="10">
        <v>-1.574200893</v>
      </c>
      <c r="BK279" s="10">
        <v>-1.686126587</v>
      </c>
      <c r="BL279" s="10">
        <v>-1.733016753</v>
      </c>
      <c r="BM279" s="10">
        <v>-1.6958218439999999</v>
      </c>
      <c r="BN279" s="10">
        <v>-1.7344448100000001</v>
      </c>
      <c r="BO279" s="10">
        <v>-1.85214056</v>
      </c>
      <c r="BP279" s="10">
        <f>VLOOKUP($B279,[1]PhiInxIrossOut_ggeffects!$A$1:$F$316,2,FALSE)</f>
        <v>1.16906078199953</v>
      </c>
      <c r="BQ279" s="10">
        <f>VLOOKUP($B279,[2]PhiInxICross_ggeffects!$A$1:$F$316,2,FALSE)</f>
        <v>1.3441950271881999</v>
      </c>
      <c r="BR279" s="10">
        <v>-0.183289378</v>
      </c>
      <c r="BS279" s="10">
        <v>0.53091387400000001</v>
      </c>
      <c r="BT279">
        <v>0.54166577946771899</v>
      </c>
      <c r="BU279">
        <v>0.53926882129281395</v>
      </c>
      <c r="BV279">
        <v>0.53807034220536099</v>
      </c>
      <c r="BW279">
        <v>0.53447490494300398</v>
      </c>
      <c r="BX279">
        <v>0.53327642585555102</v>
      </c>
      <c r="BY279">
        <v>0.530280228136919</v>
      </c>
      <c r="BZ279" s="15">
        <v>1.009336561</v>
      </c>
      <c r="CA279" s="15">
        <v>0.86276629900000001</v>
      </c>
      <c r="CB279" s="15">
        <v>0.91098815499999997</v>
      </c>
      <c r="CC279" s="15">
        <v>0.99185725300000005</v>
      </c>
      <c r="CD279" s="15">
        <v>0.90224740299999995</v>
      </c>
      <c r="CE279" s="15">
        <v>0.79192078300000002</v>
      </c>
      <c r="CF279" s="15">
        <v>1.034726493</v>
      </c>
      <c r="CG279" s="10">
        <v>0.23816005700000001</v>
      </c>
      <c r="CH279" s="10">
        <v>37.574224510000001</v>
      </c>
      <c r="CI279" s="10">
        <v>36.926332619999997</v>
      </c>
      <c r="CJ279" s="10">
        <v>37.827915650000001</v>
      </c>
      <c r="CK279" s="10">
        <v>40.222959969999998</v>
      </c>
      <c r="CL279" s="10">
        <v>44.111424560000003</v>
      </c>
      <c r="CM279" s="10">
        <v>43.209184639999997</v>
      </c>
      <c r="CN279" s="10">
        <v>43.678812540000003</v>
      </c>
      <c r="CO279" s="10">
        <v>-7.1528697970000001</v>
      </c>
      <c r="CP279" s="10">
        <v>-7.0986720339999998</v>
      </c>
      <c r="CQ279" s="10">
        <v>-6.9193602710000004</v>
      </c>
      <c r="CR279" s="10">
        <v>-7.194176627</v>
      </c>
      <c r="CS279" s="10">
        <v>-6.3758318699999998</v>
      </c>
      <c r="CT279" s="10">
        <v>-7.3052287360000001</v>
      </c>
      <c r="CU279" s="10">
        <v>-6.6002069050000003</v>
      </c>
    </row>
    <row r="280" spans="1:99" x14ac:dyDescent="0.25">
      <c r="A280" s="12" t="s">
        <v>1234</v>
      </c>
      <c r="B280" s="12" t="s">
        <v>483</v>
      </c>
      <c r="C280" t="s">
        <v>421</v>
      </c>
      <c r="D280" t="s">
        <v>537</v>
      </c>
      <c r="E280" t="s">
        <v>1707</v>
      </c>
      <c r="F280" t="s">
        <v>480</v>
      </c>
      <c r="G280" t="s">
        <v>158</v>
      </c>
      <c r="H280" t="s">
        <v>155</v>
      </c>
      <c r="I280" t="s">
        <v>155</v>
      </c>
      <c r="J280" t="s">
        <v>155</v>
      </c>
      <c r="K280" s="10">
        <v>0.961969729</v>
      </c>
      <c r="L280" s="10">
        <v>0.89887203999999998</v>
      </c>
      <c r="M280" s="10">
        <v>0.91899923800000005</v>
      </c>
      <c r="N280" s="10">
        <v>1.01489926</v>
      </c>
      <c r="O280" s="10">
        <v>0.83970732800000003</v>
      </c>
      <c r="P280" s="10">
        <v>0.75716053800000005</v>
      </c>
      <c r="Q280" s="10">
        <v>0.83137183299999995</v>
      </c>
      <c r="R280" s="10">
        <v>0.72114698899999996</v>
      </c>
      <c r="S280" s="10">
        <v>0.52688161600000005</v>
      </c>
      <c r="T280" s="10">
        <v>0.56111438000000002</v>
      </c>
      <c r="U280" s="10">
        <v>0.56373400600000001</v>
      </c>
      <c r="V280" s="10">
        <v>0.56601572700000002</v>
      </c>
      <c r="W280" s="10">
        <v>0.58001998899999996</v>
      </c>
      <c r="X280" s="10">
        <v>0.57554245599999998</v>
      </c>
      <c r="Y280" s="10">
        <v>0.57272078900000001</v>
      </c>
      <c r="Z280" s="10">
        <v>0.58867543200000005</v>
      </c>
      <c r="AA280" s="10">
        <v>0.23676256300000001</v>
      </c>
      <c r="AB280" s="10">
        <v>0.235586077</v>
      </c>
      <c r="AC280" s="10">
        <v>0.21266586900000001</v>
      </c>
      <c r="AD280" s="10">
        <v>0.20941702000000001</v>
      </c>
      <c r="AE280" s="10">
        <v>0.21322650700000001</v>
      </c>
      <c r="AF280" s="10">
        <v>0.186903757</v>
      </c>
      <c r="AG280" s="10">
        <v>0.184452745</v>
      </c>
      <c r="AH280" s="10">
        <v>0.191100252</v>
      </c>
      <c r="AI280" s="10">
        <v>0.17237730800000001</v>
      </c>
      <c r="AJ280" s="10">
        <v>35.259466089999997</v>
      </c>
      <c r="AK280" s="10">
        <v>36.904256230000001</v>
      </c>
      <c r="AL280" s="10">
        <v>37.543657539999998</v>
      </c>
      <c r="AM280" s="10">
        <v>37.244377640000003</v>
      </c>
      <c r="AN280" s="10">
        <v>38.0874107</v>
      </c>
      <c r="AO280" s="10">
        <v>40.30191353</v>
      </c>
      <c r="AP280" s="10">
        <v>39.97604587</v>
      </c>
      <c r="AQ280" s="10">
        <v>41.725926370000003</v>
      </c>
      <c r="AR280" s="10">
        <v>-4.4724171520000002</v>
      </c>
      <c r="AS280" s="10">
        <v>-5.3513978790000003</v>
      </c>
      <c r="AT280" s="10">
        <v>-5.226968748</v>
      </c>
      <c r="AU280" s="10">
        <v>-5.5795182939999997</v>
      </c>
      <c r="AV280" s="10">
        <v>-5.2721142309999998</v>
      </c>
      <c r="AW280" s="10">
        <v>-6.1646962140000001</v>
      </c>
      <c r="AX280" s="10">
        <v>-5.3705953759999998</v>
      </c>
      <c r="AY280" s="10">
        <v>-5.8768979589999999</v>
      </c>
      <c r="AZ280" s="10">
        <v>4.9335434779999998</v>
      </c>
      <c r="BA280" s="10">
        <v>4.6157572949999999</v>
      </c>
      <c r="BB280" s="10">
        <v>4.8476608319999999</v>
      </c>
      <c r="BC280" s="10">
        <v>4.7184026030000004</v>
      </c>
      <c r="BD280" s="10">
        <v>4.4413868279999997</v>
      </c>
      <c r="BE280" s="10">
        <v>4.6549123139999997</v>
      </c>
      <c r="BF280" s="10">
        <v>4.5917868970000004</v>
      </c>
      <c r="BG280" s="10">
        <v>4.0198956709999996</v>
      </c>
      <c r="BH280" s="10">
        <v>-1.4357554020000001</v>
      </c>
      <c r="BI280" s="10">
        <v>-1.5347106349999999</v>
      </c>
      <c r="BJ280" s="10">
        <v>-1.5685578010000001</v>
      </c>
      <c r="BK280" s="10">
        <v>-1.57143433</v>
      </c>
      <c r="BL280" s="10">
        <v>-1.693341059</v>
      </c>
      <c r="BM280" s="10">
        <v>-1.6875684980000001</v>
      </c>
      <c r="BN280" s="10">
        <v>-1.6857127569999999</v>
      </c>
      <c r="BO280" s="10">
        <v>-1.8068254429999999</v>
      </c>
      <c r="BP280" s="10">
        <f>VLOOKUP($B280,[1]PhiInxIrossOut_ggeffects!$A$1:$F$316,2,FALSE)</f>
        <v>1.0624259844995301</v>
      </c>
      <c r="BQ280" s="10">
        <f>VLOOKUP($B280,[2]PhiInxICross_ggeffects!$A$1:$F$316,2,FALSE)</f>
        <v>1.3194825501256999</v>
      </c>
      <c r="BR280" s="10">
        <v>-0.37743418000000001</v>
      </c>
      <c r="BS280" s="10">
        <v>0.52547505000000005</v>
      </c>
      <c r="BT280">
        <v>0.52206958174908702</v>
      </c>
      <c r="BU280">
        <v>0.51491673003806104</v>
      </c>
      <c r="BV280">
        <v>0.51134030418254794</v>
      </c>
      <c r="BW280">
        <v>0.50061102661600798</v>
      </c>
      <c r="BX280">
        <v>0.49703460076049299</v>
      </c>
      <c r="BY280">
        <v>0.48809353612171003</v>
      </c>
      <c r="BZ280" s="15">
        <v>0.81642397700000002</v>
      </c>
      <c r="CA280" s="15">
        <v>0.72982388399999998</v>
      </c>
      <c r="CB280" s="15">
        <v>0.76636733899999998</v>
      </c>
      <c r="CC280" s="15">
        <v>0.77148464400000005</v>
      </c>
      <c r="CD280" s="15">
        <v>0.84284735300000002</v>
      </c>
      <c r="CE280" s="15">
        <v>0.61226476299999999</v>
      </c>
      <c r="CF280" s="15">
        <v>1.246770363</v>
      </c>
      <c r="CG280" s="10">
        <v>0.27245160200000001</v>
      </c>
      <c r="CH280" s="10">
        <v>37.824225200000001</v>
      </c>
      <c r="CI280" s="10">
        <v>36.838924130000002</v>
      </c>
      <c r="CJ280" s="10">
        <v>39.654209600000002</v>
      </c>
      <c r="CK280" s="10">
        <v>39.715721739999999</v>
      </c>
      <c r="CL280" s="10">
        <v>44.294458540000001</v>
      </c>
      <c r="CM280" s="10">
        <v>44.337479449999996</v>
      </c>
      <c r="CN280" s="10">
        <v>43.864422159999997</v>
      </c>
      <c r="CO280" s="10">
        <v>-3.5062304260000001</v>
      </c>
      <c r="CP280" s="10">
        <v>-3.8829450209999998</v>
      </c>
      <c r="CQ280" s="10">
        <v>-3.8422746239999999</v>
      </c>
      <c r="CR280" s="10">
        <v>-4.0284104660000004</v>
      </c>
      <c r="CS280" s="10">
        <v>-4.5627558050000001</v>
      </c>
      <c r="CT280" s="10">
        <v>-3.7460208580000001</v>
      </c>
      <c r="CU280" s="10">
        <v>-3.4431838940000001</v>
      </c>
    </row>
    <row r="281" spans="1:99" x14ac:dyDescent="0.25">
      <c r="A281" s="12" t="s">
        <v>1237</v>
      </c>
      <c r="B281" s="12" t="s">
        <v>484</v>
      </c>
      <c r="C281" t="s">
        <v>421</v>
      </c>
      <c r="D281" t="s">
        <v>537</v>
      </c>
      <c r="E281" t="s">
        <v>1707</v>
      </c>
      <c r="F281" t="s">
        <v>480</v>
      </c>
      <c r="G281" t="s">
        <v>158</v>
      </c>
      <c r="H281" t="s">
        <v>158</v>
      </c>
      <c r="I281" t="s">
        <v>155</v>
      </c>
      <c r="J281" t="s">
        <v>155</v>
      </c>
      <c r="K281" s="10">
        <v>0.60688002299999999</v>
      </c>
      <c r="L281" s="10">
        <v>0.95463330400000002</v>
      </c>
      <c r="M281" s="10">
        <v>0.49720147100000001</v>
      </c>
      <c r="N281" s="10">
        <v>0.62270043399999997</v>
      </c>
      <c r="O281" s="10">
        <v>0.44264897399999997</v>
      </c>
      <c r="P281" s="10">
        <v>0.50544623700000002</v>
      </c>
      <c r="Q281" s="10">
        <v>0.46656307200000002</v>
      </c>
      <c r="R281" s="10">
        <v>0.400073976</v>
      </c>
      <c r="S281" s="10">
        <v>0.54658846299999997</v>
      </c>
      <c r="T281" s="10">
        <v>0.56912764900000001</v>
      </c>
      <c r="U281" s="10">
        <v>0.58195258000000005</v>
      </c>
      <c r="V281" s="10">
        <v>0.58582888</v>
      </c>
      <c r="W281" s="10">
        <v>0.59324221600000004</v>
      </c>
      <c r="X281" s="10">
        <v>0.58281158799999999</v>
      </c>
      <c r="Y281" s="10">
        <v>0.58392321599999997</v>
      </c>
      <c r="Z281" s="10">
        <v>0.60838228000000005</v>
      </c>
      <c r="AA281" s="10">
        <v>0.26974439099999997</v>
      </c>
      <c r="AB281" s="10">
        <v>0.17595960299999999</v>
      </c>
      <c r="AC281" s="10">
        <v>0.19332597000000001</v>
      </c>
      <c r="AD281" s="10">
        <v>0.143076117</v>
      </c>
      <c r="AE281" s="10">
        <v>0.15221083999999999</v>
      </c>
      <c r="AF281" s="10">
        <v>0.12635115499999999</v>
      </c>
      <c r="AG281" s="10">
        <v>0.140107385</v>
      </c>
      <c r="AH281" s="10">
        <v>0.133789098</v>
      </c>
      <c r="AI281" s="10">
        <v>0.11275083399999999</v>
      </c>
      <c r="AJ281" s="10">
        <v>37.687663039999997</v>
      </c>
      <c r="AK281" s="10">
        <v>37.593154990000002</v>
      </c>
      <c r="AL281" s="10">
        <v>39.470700770000001</v>
      </c>
      <c r="AM281" s="10">
        <v>39.348298649999997</v>
      </c>
      <c r="AN281" s="10">
        <v>41.468782349999998</v>
      </c>
      <c r="AO281" s="10">
        <v>47.535290189999998</v>
      </c>
      <c r="AP281" s="10">
        <v>47.140636729999997</v>
      </c>
      <c r="AQ281" s="10">
        <v>50.158141329999999</v>
      </c>
      <c r="AR281" s="10">
        <v>-3.965131226</v>
      </c>
      <c r="AS281" s="10">
        <v>-4.9148608180000002</v>
      </c>
      <c r="AT281" s="10">
        <v>-4.1979099399999997</v>
      </c>
      <c r="AU281" s="10">
        <v>-3.9689922480000002</v>
      </c>
      <c r="AV281" s="10">
        <v>-4.9615985870000001</v>
      </c>
      <c r="AW281" s="10">
        <v>-5.0958411689999998</v>
      </c>
      <c r="AX281" s="10">
        <v>-5.5884853200000002</v>
      </c>
      <c r="AY281" s="10">
        <v>-5.7543089890000001</v>
      </c>
      <c r="AZ281" s="10">
        <v>4.9409244919999997</v>
      </c>
      <c r="BA281" s="10">
        <v>4.7343559959999997</v>
      </c>
      <c r="BB281" s="10">
        <v>4.8559183770000001</v>
      </c>
      <c r="BC281" s="10">
        <v>4.7353089830000004</v>
      </c>
      <c r="BD281" s="10">
        <v>4.580204009</v>
      </c>
      <c r="BE281" s="10">
        <v>4.7412311960000002</v>
      </c>
      <c r="BF281" s="10">
        <v>4.648842256</v>
      </c>
      <c r="BG281" s="10">
        <v>4.0631960950000003</v>
      </c>
      <c r="BH281" s="10">
        <v>-1.822507944</v>
      </c>
      <c r="BI281" s="10">
        <v>-1.7808236589999999</v>
      </c>
      <c r="BJ281" s="10">
        <v>-1.9932980170000001</v>
      </c>
      <c r="BK281" s="10">
        <v>-1.9582790379999999</v>
      </c>
      <c r="BL281" s="10">
        <v>-2.1210111399999998</v>
      </c>
      <c r="BM281" s="10">
        <v>-2.0330608859999999</v>
      </c>
      <c r="BN281" s="10">
        <v>-2.0816262179999998</v>
      </c>
      <c r="BO281" s="10">
        <v>-2.2709446889999998</v>
      </c>
      <c r="BP281" s="10">
        <f>VLOOKUP($B281,[1]PhiInxIrossOut_ggeffects!$A$1:$F$316,2,FALSE)</f>
        <v>1.18129802314239</v>
      </c>
      <c r="BQ281" s="10">
        <f>VLOOKUP($B281,[2]PhiInxICross_ggeffects!$A$1:$F$316,2,FALSE)</f>
        <v>1.4714472241882</v>
      </c>
      <c r="BR281" s="10">
        <v>-0.244773608</v>
      </c>
      <c r="BS281" s="10">
        <v>0.53061323500000002</v>
      </c>
      <c r="BT281">
        <v>0.51986349809889798</v>
      </c>
      <c r="BU281">
        <v>0.52836007604566604</v>
      </c>
      <c r="BV281">
        <v>0.53260836501904996</v>
      </c>
      <c r="BW281">
        <v>0.54535323193920004</v>
      </c>
      <c r="BX281">
        <v>0.54960152091258496</v>
      </c>
      <c r="BY281">
        <v>0.56022224334604498</v>
      </c>
      <c r="BZ281" s="15">
        <v>1.232730439</v>
      </c>
      <c r="CA281" s="15">
        <v>0.94917568699999999</v>
      </c>
      <c r="CB281" s="15">
        <v>0.80801806300000001</v>
      </c>
      <c r="CC281" s="15">
        <v>0.882258879</v>
      </c>
      <c r="CD281" s="15">
        <v>0.92142707599999996</v>
      </c>
      <c r="CE281" s="15">
        <v>0.76596501299999997</v>
      </c>
      <c r="CF281" s="15">
        <v>0.90713706900000002</v>
      </c>
      <c r="CG281" s="10">
        <v>0.24495357300000001</v>
      </c>
      <c r="CH281" s="10">
        <v>39.974509580000003</v>
      </c>
      <c r="CI281" s="10">
        <v>41.765751229999999</v>
      </c>
      <c r="CJ281" s="10">
        <v>43.816070840000002</v>
      </c>
      <c r="CK281" s="10">
        <v>43.563354590000003</v>
      </c>
      <c r="CL281" s="10">
        <v>50.055793829999999</v>
      </c>
      <c r="CM281" s="10">
        <v>50.255928939999997</v>
      </c>
      <c r="CN281" s="10">
        <v>50.413904080000002</v>
      </c>
      <c r="CO281" s="10">
        <v>-5.3402218189999999</v>
      </c>
      <c r="CP281" s="10">
        <v>-5.4134242309999996</v>
      </c>
      <c r="CQ281" s="10">
        <v>-5.0280239489999996</v>
      </c>
      <c r="CR281" s="10">
        <v>-5.4527228640000001</v>
      </c>
      <c r="CS281" s="10">
        <v>-5.182698469</v>
      </c>
      <c r="CT281" s="10">
        <v>-5.5400435679999998</v>
      </c>
      <c r="CU281" s="10">
        <v>-4.568980195</v>
      </c>
    </row>
    <row r="282" spans="1:99" x14ac:dyDescent="0.25">
      <c r="A282" s="12" t="s">
        <v>1240</v>
      </c>
      <c r="B282" s="12" t="s">
        <v>485</v>
      </c>
      <c r="C282" t="s">
        <v>421</v>
      </c>
      <c r="D282" t="s">
        <v>537</v>
      </c>
      <c r="E282" t="s">
        <v>1707</v>
      </c>
      <c r="F282" t="s">
        <v>480</v>
      </c>
      <c r="G282" t="s">
        <v>158</v>
      </c>
      <c r="H282" t="s">
        <v>160</v>
      </c>
      <c r="I282" t="s">
        <v>155</v>
      </c>
      <c r="J282" t="s">
        <v>155</v>
      </c>
      <c r="K282" s="10">
        <v>0.98454969599999997</v>
      </c>
      <c r="L282" s="10">
        <v>0.85562749599999999</v>
      </c>
      <c r="M282" s="10">
        <v>0.89386747899999996</v>
      </c>
      <c r="N282" s="10">
        <v>0.93984689899999996</v>
      </c>
      <c r="O282" s="10">
        <v>0.82915415199999998</v>
      </c>
      <c r="P282" s="10">
        <v>0.68387527800000003</v>
      </c>
      <c r="Q282" s="10">
        <v>0.63704015899999999</v>
      </c>
      <c r="R282" s="10">
        <v>0.63725912299999998</v>
      </c>
      <c r="S282" s="10">
        <v>0.53756121800000001</v>
      </c>
      <c r="T282" s="10">
        <v>0.56764807699999997</v>
      </c>
      <c r="U282" s="10">
        <v>0.57048031300000002</v>
      </c>
      <c r="V282" s="10">
        <v>0.57095484500000004</v>
      </c>
      <c r="W282" s="10">
        <v>0.58793565400000003</v>
      </c>
      <c r="X282" s="10">
        <v>0.58324551099999999</v>
      </c>
      <c r="Y282" s="10">
        <v>0.588715655</v>
      </c>
      <c r="Z282" s="10">
        <v>0.59637848699999996</v>
      </c>
      <c r="AA282" s="10">
        <v>0.23943530399999999</v>
      </c>
      <c r="AB282" s="10">
        <v>0.224888213</v>
      </c>
      <c r="AC282" s="10">
        <v>0.202894133</v>
      </c>
      <c r="AD282" s="10">
        <v>0.20080294500000001</v>
      </c>
      <c r="AE282" s="10">
        <v>0.20276017499999999</v>
      </c>
      <c r="AF282" s="10">
        <v>0.17805815</v>
      </c>
      <c r="AG282" s="10">
        <v>0.17051343199999999</v>
      </c>
      <c r="AH282" s="10">
        <v>0.160722164</v>
      </c>
      <c r="AI282" s="10">
        <v>0.15774339900000001</v>
      </c>
      <c r="AJ282" s="10">
        <v>38.757745049999997</v>
      </c>
      <c r="AK282" s="10">
        <v>39.600034149999999</v>
      </c>
      <c r="AL282" s="10">
        <v>38.555821020000003</v>
      </c>
      <c r="AM282" s="10">
        <v>42.730893880000004</v>
      </c>
      <c r="AN282" s="10">
        <v>41.503801799999998</v>
      </c>
      <c r="AO282" s="10">
        <v>46.620410440000001</v>
      </c>
      <c r="AP282" s="10">
        <v>44.784530619999998</v>
      </c>
      <c r="AQ282" s="10">
        <v>49.325149439999997</v>
      </c>
      <c r="AR282" s="10">
        <v>-3.5836408770000001</v>
      </c>
      <c r="AS282" s="10">
        <v>-4.2415313990000003</v>
      </c>
      <c r="AT282" s="10">
        <v>-4.7427875469999998</v>
      </c>
      <c r="AU282" s="10">
        <v>-4.7813890030000001</v>
      </c>
      <c r="AV282" s="10">
        <v>-5.5551160389999996</v>
      </c>
      <c r="AW282" s="10">
        <v>-6.1492262469999996</v>
      </c>
      <c r="AX282" s="10">
        <v>-5.0080137870000003</v>
      </c>
      <c r="AY282" s="10">
        <v>-5.2490081249999996</v>
      </c>
      <c r="AZ282" s="10">
        <v>4.9170595720000003</v>
      </c>
      <c r="BA282" s="10">
        <v>4.6824162810000001</v>
      </c>
      <c r="BB282" s="10">
        <v>4.8500217479999996</v>
      </c>
      <c r="BC282" s="10">
        <v>4.7722947439999999</v>
      </c>
      <c r="BD282" s="10">
        <v>4.4881500660000002</v>
      </c>
      <c r="BE282" s="10">
        <v>4.7015436230000001</v>
      </c>
      <c r="BF282" s="10">
        <v>4.5620860700000003</v>
      </c>
      <c r="BG282" s="10">
        <v>4.0560247159999996</v>
      </c>
      <c r="BH282" s="10">
        <v>-1.5100308760000001</v>
      </c>
      <c r="BI282" s="10">
        <v>-1.604499559</v>
      </c>
      <c r="BJ282" s="10">
        <v>-1.630156495</v>
      </c>
      <c r="BK282" s="10">
        <v>-1.6442971369999999</v>
      </c>
      <c r="BL282" s="10">
        <v>-1.7588036920000001</v>
      </c>
      <c r="BM282" s="10">
        <v>-1.7758090870000001</v>
      </c>
      <c r="BN282" s="10">
        <v>-1.8385558500000001</v>
      </c>
      <c r="BO282" s="10">
        <v>-1.9009745920000001</v>
      </c>
      <c r="BP282" s="10">
        <f>VLOOKUP($B282,[1]PhiInxIrossOut_ggeffects!$A$1:$F$316,2,FALSE)</f>
        <v>1.0379830772138201</v>
      </c>
      <c r="BQ282" s="10">
        <f>VLOOKUP($B282,[2]PhiInxICross_ggeffects!$A$1:$F$316,2,FALSE)</f>
        <v>1.4027371090006999</v>
      </c>
      <c r="BR282" s="10">
        <v>-0.53387284300000004</v>
      </c>
      <c r="BS282" s="10">
        <v>0.52383520299999997</v>
      </c>
      <c r="BT282">
        <v>0.52712661596961896</v>
      </c>
      <c r="BU282">
        <v>0.512635361216768</v>
      </c>
      <c r="BV282">
        <v>0.50538973384034203</v>
      </c>
      <c r="BW282">
        <v>0.48365285171106498</v>
      </c>
      <c r="BX282">
        <v>0.476407224334639</v>
      </c>
      <c r="BY282">
        <v>0.458293155893575</v>
      </c>
      <c r="BZ282" s="15">
        <v>0.72926423600000001</v>
      </c>
      <c r="CA282" s="15">
        <v>0.70642190199999999</v>
      </c>
      <c r="CB282" s="15">
        <v>0.67226368400000003</v>
      </c>
      <c r="CC282" s="15">
        <v>0.663493161</v>
      </c>
      <c r="CD282" s="15">
        <v>0.70518641800000004</v>
      </c>
      <c r="CE282" s="15">
        <v>0.65419870099999999</v>
      </c>
      <c r="CF282" s="15">
        <v>0.90489522200000005</v>
      </c>
      <c r="CG282" s="10">
        <v>0.30545017499999999</v>
      </c>
      <c r="CH282" s="10">
        <v>39.707389390000003</v>
      </c>
      <c r="CI282" s="10">
        <v>40.499281709999998</v>
      </c>
      <c r="CJ282" s="10">
        <v>40.532873180000003</v>
      </c>
      <c r="CK282" s="10">
        <v>41.37222938</v>
      </c>
      <c r="CL282" s="10">
        <v>47.104854060000001</v>
      </c>
      <c r="CM282" s="10">
        <v>43.990137160000003</v>
      </c>
      <c r="CN282" s="10">
        <v>46.615577909999999</v>
      </c>
      <c r="CO282" s="10">
        <v>-4.4805971649999998</v>
      </c>
      <c r="CP282" s="10">
        <v>-4.402667997</v>
      </c>
      <c r="CQ282" s="10">
        <v>-4.7529412759999996</v>
      </c>
      <c r="CR282" s="10">
        <v>-4.4169862039999996</v>
      </c>
      <c r="CS282" s="10">
        <v>-5.1336886560000003</v>
      </c>
      <c r="CT282" s="10">
        <v>-4.6541894670000001</v>
      </c>
      <c r="CU282" s="10">
        <v>-4.1290267070000004</v>
      </c>
    </row>
    <row r="283" spans="1:99" x14ac:dyDescent="0.25">
      <c r="A283" s="12" t="s">
        <v>1243</v>
      </c>
      <c r="B283" s="12" t="s">
        <v>486</v>
      </c>
      <c r="C283" t="s">
        <v>421</v>
      </c>
      <c r="D283" t="s">
        <v>537</v>
      </c>
      <c r="E283" t="s">
        <v>1708</v>
      </c>
      <c r="F283" t="s">
        <v>487</v>
      </c>
      <c r="G283" t="s">
        <v>155</v>
      </c>
      <c r="H283" t="s">
        <v>155</v>
      </c>
      <c r="I283" t="s">
        <v>155</v>
      </c>
      <c r="J283" t="s">
        <v>155</v>
      </c>
      <c r="K283" s="10">
        <v>0.88476022600000004</v>
      </c>
      <c r="L283" s="10">
        <v>1.762202015</v>
      </c>
      <c r="M283" s="10">
        <v>0.939422062</v>
      </c>
      <c r="N283" s="10">
        <v>0.50916777700000004</v>
      </c>
      <c r="O283" s="10">
        <v>0.47357681899999998</v>
      </c>
      <c r="P283" s="10">
        <v>0.53946650900000004</v>
      </c>
      <c r="Q283" s="10">
        <v>0.668016159</v>
      </c>
      <c r="R283" s="10">
        <v>0.498593432</v>
      </c>
      <c r="S283" s="10">
        <v>0.50688989200000001</v>
      </c>
      <c r="T283" s="10">
        <v>0.532724541</v>
      </c>
      <c r="U283" s="10">
        <v>0.56117634500000002</v>
      </c>
      <c r="V283" s="10">
        <v>0.57132465600000004</v>
      </c>
      <c r="W283" s="10">
        <v>0.58213976000000001</v>
      </c>
      <c r="X283" s="10">
        <v>0.57766222700000003</v>
      </c>
      <c r="Y283" s="10">
        <v>0.57473425499999997</v>
      </c>
      <c r="Z283" s="10">
        <v>0.59483480300000002</v>
      </c>
      <c r="AA283" s="10">
        <v>0.257566931</v>
      </c>
      <c r="AB283" s="10">
        <v>0.23743492199999999</v>
      </c>
      <c r="AC283" s="10">
        <v>0.27772296200000002</v>
      </c>
      <c r="AD283" s="10">
        <v>0.19968926300000001</v>
      </c>
      <c r="AE283" s="10">
        <v>0.158581533</v>
      </c>
      <c r="AF283" s="10">
        <v>0.14406691799999999</v>
      </c>
      <c r="AG283" s="10">
        <v>0.155044764</v>
      </c>
      <c r="AH283" s="10">
        <v>0.16632291199999999</v>
      </c>
      <c r="AI283" s="10">
        <v>0.13903328200000001</v>
      </c>
      <c r="AJ283" s="10">
        <v>38.732951210000003</v>
      </c>
      <c r="AK283" s="10">
        <v>37.351165979999998</v>
      </c>
      <c r="AL283" s="10">
        <v>31.108711400000001</v>
      </c>
      <c r="AM283" s="10">
        <v>38.752554070000002</v>
      </c>
      <c r="AN283" s="10">
        <v>38.288656860000003</v>
      </c>
      <c r="AO283" s="10">
        <v>38.383901829999999</v>
      </c>
      <c r="AP283" s="10">
        <v>40.583455829999998</v>
      </c>
      <c r="AQ283" s="10">
        <v>36.719104539999996</v>
      </c>
      <c r="AR283" s="10">
        <v>-4.2517696540000003</v>
      </c>
      <c r="AS283" s="10">
        <v>-4.964932728</v>
      </c>
      <c r="AT283" s="10">
        <v>-3.7947469300000001</v>
      </c>
      <c r="AU283" s="10">
        <v>-3.32926272</v>
      </c>
      <c r="AV283" s="10">
        <v>-4.0057100659999998</v>
      </c>
      <c r="AW283" s="10">
        <v>-4.2416541429999999</v>
      </c>
      <c r="AX283" s="10">
        <v>-4.7718836290000004</v>
      </c>
      <c r="AY283" s="10">
        <v>-4.9354963950000004</v>
      </c>
      <c r="AZ283" s="10">
        <v>5.0622858910000001</v>
      </c>
      <c r="BA283" s="10">
        <v>4.7817284029999998</v>
      </c>
      <c r="BB283" s="10">
        <v>4.9455198889999998</v>
      </c>
      <c r="BC283" s="10">
        <v>4.7976178789999997</v>
      </c>
      <c r="BD283" s="10">
        <v>4.5881746459999997</v>
      </c>
      <c r="BE283" s="10">
        <v>4.7352308230000002</v>
      </c>
      <c r="BF283" s="10">
        <v>4.6749264149999998</v>
      </c>
      <c r="BG283" s="10">
        <v>4.0954502269999997</v>
      </c>
      <c r="BH283" s="10">
        <v>-1.5259619609999999</v>
      </c>
      <c r="BI283" s="10">
        <v>-1.481234237</v>
      </c>
      <c r="BJ283" s="10">
        <v>-1.702844582</v>
      </c>
      <c r="BK283" s="10">
        <v>-1.8749715389999999</v>
      </c>
      <c r="BL283" s="10">
        <v>-1.9832722570000001</v>
      </c>
      <c r="BM283" s="10">
        <v>-1.9022800559999999</v>
      </c>
      <c r="BN283" s="10">
        <v>-1.871526832</v>
      </c>
      <c r="BO283" s="10">
        <v>-2.065826801</v>
      </c>
      <c r="BP283" s="10">
        <f>VLOOKUP($B283,[1]PhiInxIrossOut_ggeffects!$A$1:$F$316,2,FALSE)</f>
        <v>1.2103203915709599</v>
      </c>
      <c r="BQ283" s="10">
        <f>VLOOKUP($B283,[2]PhiInxICross_ggeffects!$A$1:$F$316,2,FALSE)</f>
        <v>1.3297773166882001</v>
      </c>
      <c r="BR283" s="10">
        <v>-0.13906216099999999</v>
      </c>
      <c r="BS283" s="10">
        <v>0.53170646600000004</v>
      </c>
      <c r="BT283">
        <v>0.55495171102665297</v>
      </c>
      <c r="BU283">
        <v>0.54763155893539694</v>
      </c>
      <c r="BV283">
        <v>0.54397148288977204</v>
      </c>
      <c r="BW283">
        <v>0.532991254752891</v>
      </c>
      <c r="BX283">
        <v>0.52933117870726398</v>
      </c>
      <c r="BY283">
        <v>0.52018098859319595</v>
      </c>
      <c r="BZ283" s="15">
        <v>0.93600645199999999</v>
      </c>
      <c r="CA283" s="15">
        <v>0.95609013399999998</v>
      </c>
      <c r="CB283" s="15">
        <v>0.87300888399999999</v>
      </c>
      <c r="CC283" s="15">
        <v>0.92452416199999998</v>
      </c>
      <c r="CD283" s="15">
        <v>0.97852708399999999</v>
      </c>
      <c r="CE283" s="15">
        <v>0.88051013</v>
      </c>
      <c r="CF283" s="15">
        <v>1.48155869</v>
      </c>
      <c r="CG283" s="10">
        <v>0.22284034599999999</v>
      </c>
      <c r="CH283" s="10">
        <v>41.273446749999998</v>
      </c>
      <c r="CI283" s="10">
        <v>42.114276279999999</v>
      </c>
      <c r="CJ283" s="10">
        <v>44.259894670000001</v>
      </c>
      <c r="CK283" s="10">
        <v>43.283422860000002</v>
      </c>
      <c r="CL283" s="10">
        <v>46.412072889999997</v>
      </c>
      <c r="CM283" s="10">
        <v>46.081625619999997</v>
      </c>
      <c r="CN283" s="10">
        <v>44.027123789999997</v>
      </c>
      <c r="CO283" s="10">
        <v>-6.9327412390000003</v>
      </c>
      <c r="CP283" s="10">
        <v>-6.8747964120000002</v>
      </c>
      <c r="CQ283" s="10">
        <v>-6.7929083119999998</v>
      </c>
      <c r="CR283" s="10">
        <v>-6.5905985219999996</v>
      </c>
      <c r="CS283" s="10">
        <v>-6.8014473369999999</v>
      </c>
      <c r="CT283" s="10">
        <v>-7.4210869150000001</v>
      </c>
      <c r="CU283" s="10">
        <v>-5.9691503309999998</v>
      </c>
    </row>
    <row r="284" spans="1:99" x14ac:dyDescent="0.25">
      <c r="A284" s="12" t="s">
        <v>1246</v>
      </c>
      <c r="B284" s="12" t="s">
        <v>488</v>
      </c>
      <c r="C284" t="s">
        <v>421</v>
      </c>
      <c r="D284" t="s">
        <v>537</v>
      </c>
      <c r="E284" t="s">
        <v>1708</v>
      </c>
      <c r="F284" t="s">
        <v>487</v>
      </c>
      <c r="G284" t="s">
        <v>155</v>
      </c>
      <c r="H284" t="s">
        <v>158</v>
      </c>
      <c r="I284" t="s">
        <v>155</v>
      </c>
      <c r="J284" t="s">
        <v>155</v>
      </c>
      <c r="K284" s="10">
        <v>0.90907673</v>
      </c>
      <c r="L284" s="10">
        <v>1.201567407</v>
      </c>
      <c r="M284" s="10">
        <v>0.65092099999999997</v>
      </c>
      <c r="N284" s="10">
        <v>0.58380595899999999</v>
      </c>
      <c r="O284" s="10">
        <v>0.505362804</v>
      </c>
      <c r="P284" s="10">
        <v>0.47582904199999998</v>
      </c>
      <c r="Q284" s="10">
        <v>0.42236729499999998</v>
      </c>
      <c r="R284" s="10">
        <v>0.53347184400000003</v>
      </c>
      <c r="S284" s="10">
        <v>0.534276949</v>
      </c>
      <c r="T284" s="10">
        <v>0.56087120000000001</v>
      </c>
      <c r="U284" s="10">
        <v>0.57624745700000002</v>
      </c>
      <c r="V284" s="10">
        <v>0.57810395699999995</v>
      </c>
      <c r="W284" s="10">
        <v>0.59497846099999996</v>
      </c>
      <c r="X284" s="10">
        <v>0.59103245500000001</v>
      </c>
      <c r="Y284" s="10">
        <v>0.59533323999999999</v>
      </c>
      <c r="Z284" s="10">
        <v>0.60554739899999999</v>
      </c>
      <c r="AA284" s="10">
        <v>0.25690216999999999</v>
      </c>
      <c r="AB284" s="10">
        <v>0.209336781</v>
      </c>
      <c r="AC284" s="10">
        <v>0.21760199899999999</v>
      </c>
      <c r="AD284" s="10">
        <v>0.16735214600000001</v>
      </c>
      <c r="AE284" s="10">
        <v>0.15819583800000001</v>
      </c>
      <c r="AF284" s="10">
        <v>0.13604066500000001</v>
      </c>
      <c r="AG284" s="10">
        <v>0.13613650499999999</v>
      </c>
      <c r="AH284" s="10">
        <v>0.126345237</v>
      </c>
      <c r="AI284" s="10">
        <v>0.13239622100000001</v>
      </c>
      <c r="AJ284" s="10">
        <v>34.28037715</v>
      </c>
      <c r="AK284" s="10">
        <v>34.689420980000001</v>
      </c>
      <c r="AL284" s="10">
        <v>33.940004160000001</v>
      </c>
      <c r="AM284" s="10">
        <v>37.450147579999999</v>
      </c>
      <c r="AN284" s="10">
        <v>39.868703099999998</v>
      </c>
      <c r="AO284" s="10">
        <v>36.38053524</v>
      </c>
      <c r="AP284" s="10">
        <v>34.773941430000001</v>
      </c>
      <c r="AQ284" s="10">
        <v>37.254261659999997</v>
      </c>
      <c r="AR284" s="10">
        <v>-3.0639675560000001</v>
      </c>
      <c r="AS284" s="10">
        <v>-4.4331195560000003</v>
      </c>
      <c r="AT284" s="10">
        <v>-4.1074983400000002</v>
      </c>
      <c r="AU284" s="10">
        <v>-3.1666701900000001</v>
      </c>
      <c r="AV284" s="10">
        <v>-5.1785023710000004</v>
      </c>
      <c r="AW284" s="10">
        <v>-4.3907988009999999</v>
      </c>
      <c r="AX284" s="10">
        <v>-4.0830964119999997</v>
      </c>
      <c r="AY284" s="10">
        <v>-4.122898664</v>
      </c>
      <c r="AZ284" s="10">
        <v>4.9745902339999999</v>
      </c>
      <c r="BA284" s="10">
        <v>4.7310464479999998</v>
      </c>
      <c r="BB284" s="10">
        <v>4.8908304640000004</v>
      </c>
      <c r="BC284" s="10">
        <v>4.7348065750000004</v>
      </c>
      <c r="BD284" s="10">
        <v>4.5677668039999997</v>
      </c>
      <c r="BE284" s="10">
        <v>4.7199972890000002</v>
      </c>
      <c r="BF284" s="10">
        <v>4.6310539339999996</v>
      </c>
      <c r="BG284" s="10">
        <v>4.0350774950000003</v>
      </c>
      <c r="BH284" s="10">
        <v>-1.7220314249999999</v>
      </c>
      <c r="BI284" s="10">
        <v>-1.701503258</v>
      </c>
      <c r="BJ284" s="10">
        <v>-1.8670746739999999</v>
      </c>
      <c r="BK284" s="10">
        <v>-1.9290595820000001</v>
      </c>
      <c r="BL284" s="10">
        <v>-2.0627268249999999</v>
      </c>
      <c r="BM284" s="10">
        <v>-2.0514512869999999</v>
      </c>
      <c r="BN284" s="10">
        <v>-2.1346746049999998</v>
      </c>
      <c r="BO284" s="10">
        <v>-2.1395429990000001</v>
      </c>
      <c r="BP284" s="10">
        <f>VLOOKUP($B284,[1]PhiInxIrossOut_ggeffects!$A$1:$F$316,2,FALSE)</f>
        <v>1.1277443565709599</v>
      </c>
      <c r="BQ284" s="10">
        <f>VLOOKUP($B284,[2]PhiInxICross_ggeffects!$A$1:$F$316,2,FALSE)</f>
        <v>1.4811449022996701</v>
      </c>
      <c r="BR284" s="10">
        <v>-0.34704505200000002</v>
      </c>
      <c r="BS284" s="10">
        <v>0.527483861</v>
      </c>
      <c r="BT284">
        <v>0.56029961977190001</v>
      </c>
      <c r="BU284">
        <v>0.53821520912551202</v>
      </c>
      <c r="BV284">
        <v>0.52717300380231802</v>
      </c>
      <c r="BW284">
        <v>0.49404638783273802</v>
      </c>
      <c r="BX284">
        <v>0.48300418250954302</v>
      </c>
      <c r="BY284">
        <v>0.45539866920156002</v>
      </c>
      <c r="BZ284" s="15">
        <v>0.77157247900000003</v>
      </c>
      <c r="CA284" s="15">
        <v>0.73957680299999995</v>
      </c>
      <c r="CB284" s="15">
        <v>0.67638039900000002</v>
      </c>
      <c r="CC284" s="15">
        <v>0.96430439400000001</v>
      </c>
      <c r="CD284" s="15">
        <v>1.117731544</v>
      </c>
      <c r="CE284" s="15">
        <v>0.60118593899999995</v>
      </c>
      <c r="CF284" s="15">
        <v>1.0298991719999999</v>
      </c>
      <c r="CG284" s="10">
        <v>0.27006950899999999</v>
      </c>
      <c r="CH284" s="10">
        <v>36.193092219999997</v>
      </c>
      <c r="CI284" s="10">
        <v>35.282484789999998</v>
      </c>
      <c r="CJ284" s="10">
        <v>37.28129156</v>
      </c>
      <c r="CK284" s="10">
        <v>42.506967080000003</v>
      </c>
      <c r="CL284" s="10">
        <v>44.108261050000003</v>
      </c>
      <c r="CM284" s="10">
        <v>34.53898384</v>
      </c>
      <c r="CN284" s="10">
        <v>43.98987743</v>
      </c>
      <c r="CO284" s="10">
        <v>-6.0204034660000003</v>
      </c>
      <c r="CP284" s="10">
        <v>-5.8125760800000004</v>
      </c>
      <c r="CQ284" s="10">
        <v>-6.5188204360000004</v>
      </c>
      <c r="CR284" s="10">
        <v>-6.1478927670000001</v>
      </c>
      <c r="CS284" s="10">
        <v>-6.0364940799999998</v>
      </c>
      <c r="CT284" s="10">
        <v>-6.7548063430000003</v>
      </c>
      <c r="CU284" s="10">
        <v>-6.0472864690000003</v>
      </c>
    </row>
    <row r="285" spans="1:99" x14ac:dyDescent="0.25">
      <c r="A285" s="12" t="s">
        <v>1249</v>
      </c>
      <c r="B285" s="12" t="s">
        <v>489</v>
      </c>
      <c r="C285" t="s">
        <v>421</v>
      </c>
      <c r="D285" t="s">
        <v>537</v>
      </c>
      <c r="E285" t="s">
        <v>1708</v>
      </c>
      <c r="F285" t="s">
        <v>487</v>
      </c>
      <c r="G285" t="s">
        <v>155</v>
      </c>
      <c r="H285" t="s">
        <v>160</v>
      </c>
      <c r="I285" t="s">
        <v>155</v>
      </c>
      <c r="J285" t="s">
        <v>155</v>
      </c>
      <c r="K285" s="10">
        <v>0.93839020100000003</v>
      </c>
      <c r="L285" s="10">
        <v>0.89296352099999998</v>
      </c>
      <c r="M285" s="10">
        <v>0.83578005300000002</v>
      </c>
      <c r="N285" s="10">
        <v>0.92505344599999995</v>
      </c>
      <c r="O285" s="10">
        <v>0.72335499999999997</v>
      </c>
      <c r="P285" s="10">
        <v>0.87406553399999998</v>
      </c>
      <c r="Q285" s="10">
        <v>0.78614531899999995</v>
      </c>
      <c r="R285" s="10">
        <v>0.73379302999999996</v>
      </c>
      <c r="S285" s="10">
        <v>0.541350844</v>
      </c>
      <c r="T285" s="10">
        <v>0.56963051399999998</v>
      </c>
      <c r="U285" s="10">
        <v>0.57671496</v>
      </c>
      <c r="V285" s="10">
        <v>0.57453186099999998</v>
      </c>
      <c r="W285" s="10">
        <v>0.59331985899999995</v>
      </c>
      <c r="X285" s="10">
        <v>0.58320814700000001</v>
      </c>
      <c r="Y285" s="10">
        <v>0.58495760699999999</v>
      </c>
      <c r="Z285" s="10">
        <v>0.59729787099999998</v>
      </c>
      <c r="AA285" s="10">
        <v>0.23155005000000001</v>
      </c>
      <c r="AB285" s="10">
        <v>0.221340184</v>
      </c>
      <c r="AC285" s="10">
        <v>0.206523598</v>
      </c>
      <c r="AD285" s="10">
        <v>0.193318871</v>
      </c>
      <c r="AE285" s="10">
        <v>0.20129593400000001</v>
      </c>
      <c r="AF285" s="10">
        <v>0.168027224</v>
      </c>
      <c r="AG285" s="10">
        <v>0.187340223</v>
      </c>
      <c r="AH285" s="10">
        <v>0.177317423</v>
      </c>
      <c r="AI285" s="10">
        <v>0.16739269700000001</v>
      </c>
      <c r="AJ285" s="10">
        <v>36.341826689999998</v>
      </c>
      <c r="AK285" s="10">
        <v>36.686237589999998</v>
      </c>
      <c r="AL285" s="10">
        <v>36.693464609999999</v>
      </c>
      <c r="AM285" s="10">
        <v>37.815757980000001</v>
      </c>
      <c r="AN285" s="10">
        <v>39.130465119999997</v>
      </c>
      <c r="AO285" s="10">
        <v>41.374447580000002</v>
      </c>
      <c r="AP285" s="10">
        <v>41.837978909999997</v>
      </c>
      <c r="AQ285" s="10">
        <v>41.091917389999999</v>
      </c>
      <c r="AR285" s="10">
        <v>-4.2256537410000004</v>
      </c>
      <c r="AS285" s="10">
        <v>-5.6065092319999996</v>
      </c>
      <c r="AT285" s="10">
        <v>-6.0723909469999997</v>
      </c>
      <c r="AU285" s="10">
        <v>-5.9584401619999996</v>
      </c>
      <c r="AV285" s="10">
        <v>-6.1927070999999998</v>
      </c>
      <c r="AW285" s="10">
        <v>-6.9460022539999997</v>
      </c>
      <c r="AX285" s="10">
        <v>-6.3110863630000003</v>
      </c>
      <c r="AY285" s="10">
        <v>-6.3243577899999996</v>
      </c>
      <c r="AZ285" s="10">
        <v>4.9406030010000004</v>
      </c>
      <c r="BA285" s="10">
        <v>4.6745255309999996</v>
      </c>
      <c r="BB285" s="10">
        <v>4.8455385790000003</v>
      </c>
      <c r="BC285" s="10">
        <v>4.7644689749999998</v>
      </c>
      <c r="BD285" s="10">
        <v>4.5181219229999998</v>
      </c>
      <c r="BE285" s="10">
        <v>4.7019651370000002</v>
      </c>
      <c r="BF285" s="10">
        <v>4.6206667259999996</v>
      </c>
      <c r="BG285" s="10">
        <v>4.0397157789999998</v>
      </c>
      <c r="BH285" s="10">
        <v>-1.5051513999999999</v>
      </c>
      <c r="BI285" s="10">
        <v>-1.579028361</v>
      </c>
      <c r="BJ285" s="10">
        <v>-1.6436769630000001</v>
      </c>
      <c r="BK285" s="10">
        <v>-1.6323270649999999</v>
      </c>
      <c r="BL285" s="10">
        <v>-1.78695205</v>
      </c>
      <c r="BM285" s="10">
        <v>-1.6986056869999999</v>
      </c>
      <c r="BN285" s="10">
        <v>-1.761377443</v>
      </c>
      <c r="BO285" s="10">
        <v>-1.8473734150000001</v>
      </c>
      <c r="BP285" s="10">
        <f>VLOOKUP($B285,[1]PhiInxIrossOut_ggeffects!$A$1:$F$316,2,FALSE)</f>
        <v>1.15192548985668</v>
      </c>
      <c r="BQ285" s="10">
        <f>VLOOKUP($B285,[2]PhiInxICross_ggeffects!$A$1:$F$316,2,FALSE)</f>
        <v>1.4210504888132001</v>
      </c>
      <c r="BR285" s="10">
        <v>-9.4064541000000002E-2</v>
      </c>
      <c r="BS285" s="10">
        <v>0.52991630000000001</v>
      </c>
      <c r="BT285">
        <v>0.54516806083654001</v>
      </c>
      <c r="BU285">
        <v>0.53807756653996197</v>
      </c>
      <c r="BV285">
        <v>0.53453231939167301</v>
      </c>
      <c r="BW285">
        <v>0.523896577946806</v>
      </c>
      <c r="BX285">
        <v>0.52035133079851703</v>
      </c>
      <c r="BY285">
        <v>0.51148821292779501</v>
      </c>
      <c r="BZ285" s="15">
        <v>1.0458751909999999</v>
      </c>
      <c r="CA285" s="15">
        <v>0.92613369000000001</v>
      </c>
      <c r="CB285" s="15">
        <v>0.79570757000000003</v>
      </c>
      <c r="CC285" s="15">
        <v>0.94349075000000004</v>
      </c>
      <c r="CD285" s="15">
        <v>1.1534161110000001</v>
      </c>
      <c r="CE285" s="15">
        <v>0.85465690800000005</v>
      </c>
      <c r="CF285" s="15">
        <v>1.511888047</v>
      </c>
      <c r="CG285" s="10">
        <v>0.22369631000000001</v>
      </c>
      <c r="CH285" s="10">
        <v>40.530144870000001</v>
      </c>
      <c r="CI285" s="10">
        <v>39.598932300000001</v>
      </c>
      <c r="CJ285" s="10">
        <v>43.678858269999999</v>
      </c>
      <c r="CK285" s="10">
        <v>43.078430269999998</v>
      </c>
      <c r="CL285" s="10">
        <v>45.421509319999998</v>
      </c>
      <c r="CM285" s="10">
        <v>43.213418609999998</v>
      </c>
      <c r="CN285" s="10">
        <v>41.091950070000003</v>
      </c>
      <c r="CO285" s="10">
        <v>-6.6794714400000004</v>
      </c>
      <c r="CP285" s="10">
        <v>-6.9088015179999998</v>
      </c>
      <c r="CQ285" s="10">
        <v>-7.1104412589999999</v>
      </c>
      <c r="CR285" s="10">
        <v>-6.9118785320000002</v>
      </c>
      <c r="CS285" s="10">
        <v>-6.5007147280000002</v>
      </c>
      <c r="CT285" s="10">
        <v>-7.3614154210000002</v>
      </c>
      <c r="CU285" s="10">
        <v>-6.43906388</v>
      </c>
    </row>
    <row r="286" spans="1:99" x14ac:dyDescent="0.25">
      <c r="A286" s="12" t="s">
        <v>1252</v>
      </c>
      <c r="B286" s="12" t="s">
        <v>490</v>
      </c>
      <c r="C286" t="s">
        <v>421</v>
      </c>
      <c r="D286" t="s">
        <v>537</v>
      </c>
      <c r="E286" t="s">
        <v>1708</v>
      </c>
      <c r="F286" t="s">
        <v>487</v>
      </c>
      <c r="G286" t="s">
        <v>158</v>
      </c>
      <c r="H286" t="s">
        <v>155</v>
      </c>
      <c r="I286" t="s">
        <v>155</v>
      </c>
      <c r="J286" t="s">
        <v>155</v>
      </c>
      <c r="K286" s="10">
        <v>0.61601926200000001</v>
      </c>
      <c r="L286" s="10">
        <v>0.775576292</v>
      </c>
      <c r="M286" s="10">
        <v>0.57393232100000002</v>
      </c>
      <c r="N286" s="10">
        <v>0.59738120400000005</v>
      </c>
      <c r="O286" s="10">
        <v>0.76368153000000005</v>
      </c>
      <c r="P286" s="10">
        <v>0.78936967199999997</v>
      </c>
      <c r="Q286" s="10">
        <v>0.53224954099999999</v>
      </c>
      <c r="R286" s="10">
        <v>0.50861264299999998</v>
      </c>
      <c r="S286" s="10">
        <v>0.53638215499999997</v>
      </c>
      <c r="T286" s="10">
        <v>0.57178427700000001</v>
      </c>
      <c r="U286" s="10">
        <v>0.58099482899999999</v>
      </c>
      <c r="V286" s="10">
        <v>0.57817389799999996</v>
      </c>
      <c r="W286" s="10">
        <v>0.58760703299999995</v>
      </c>
      <c r="X286" s="10">
        <v>0.57558182700000005</v>
      </c>
      <c r="Y286" s="10">
        <v>0.58105196999999997</v>
      </c>
      <c r="Z286" s="10">
        <v>0.59519942400000003</v>
      </c>
      <c r="AA286" s="10">
        <v>0.26379524900000001</v>
      </c>
      <c r="AB286" s="10">
        <v>0.187851447</v>
      </c>
      <c r="AC286" s="10">
        <v>0.183453803</v>
      </c>
      <c r="AD286" s="10">
        <v>0.156357154</v>
      </c>
      <c r="AE286" s="10">
        <v>0.158314383</v>
      </c>
      <c r="AF286" s="10">
        <v>0.16417458800000001</v>
      </c>
      <c r="AG286" s="10">
        <v>0.17677315800000001</v>
      </c>
      <c r="AH286" s="10">
        <v>0.147533199</v>
      </c>
      <c r="AI286" s="10">
        <v>0.13668234400000001</v>
      </c>
      <c r="AJ286" s="10">
        <v>34.568683710000002</v>
      </c>
      <c r="AK286" s="10">
        <v>34.8213802</v>
      </c>
      <c r="AL286" s="10">
        <v>33.400482920000002</v>
      </c>
      <c r="AM286" s="10">
        <v>33.775958989999999</v>
      </c>
      <c r="AN286" s="10">
        <v>34.33402229</v>
      </c>
      <c r="AO286" s="10">
        <v>36.017891779999999</v>
      </c>
      <c r="AP286" s="10">
        <v>37.706465520000002</v>
      </c>
      <c r="AQ286" s="10">
        <v>40.854990700000002</v>
      </c>
      <c r="AR286" s="10">
        <v>-5.8059359700000002</v>
      </c>
      <c r="AS286" s="10">
        <v>-6.2250490709999999</v>
      </c>
      <c r="AT286" s="10">
        <v>-5.777828242</v>
      </c>
      <c r="AU286" s="10">
        <v>-5.1000974360000004</v>
      </c>
      <c r="AV286" s="10">
        <v>-5.4382767689999998</v>
      </c>
      <c r="AW286" s="10">
        <v>-5.738337005</v>
      </c>
      <c r="AX286" s="10">
        <v>-5.9811492250000002</v>
      </c>
      <c r="AY286" s="10">
        <v>-6.069591322</v>
      </c>
      <c r="AZ286" s="10">
        <v>4.9592454579999998</v>
      </c>
      <c r="BA286" s="10">
        <v>4.682438286</v>
      </c>
      <c r="BB286" s="10">
        <v>4.8499174729999996</v>
      </c>
      <c r="BC286" s="10">
        <v>4.7562934910000001</v>
      </c>
      <c r="BD286" s="10">
        <v>4.5899441010000004</v>
      </c>
      <c r="BE286" s="10">
        <v>4.7691270360000004</v>
      </c>
      <c r="BF286" s="10">
        <v>4.6542614130000004</v>
      </c>
      <c r="BG286" s="10">
        <v>4.0882242590000004</v>
      </c>
      <c r="BH286" s="10">
        <v>-1.715388224</v>
      </c>
      <c r="BI286" s="10">
        <v>-1.739997942</v>
      </c>
      <c r="BJ286" s="10">
        <v>-1.8658478759999999</v>
      </c>
      <c r="BK286" s="10">
        <v>-1.8746637660000001</v>
      </c>
      <c r="BL286" s="10">
        <v>-1.871967457</v>
      </c>
      <c r="BM286" s="10">
        <v>-1.817111497</v>
      </c>
      <c r="BN286" s="10">
        <v>-1.9515952539999999</v>
      </c>
      <c r="BO286" s="10">
        <v>-2.0583352549999998</v>
      </c>
      <c r="BP286" s="10">
        <f>VLOOKUP($B286,[1]PhiInxIrossOut_ggeffects!$A$1:$F$316,2,FALSE)</f>
        <v>1.1441918252138199</v>
      </c>
      <c r="BQ286" s="10">
        <f>VLOOKUP($B286,[2]PhiInxICross_ggeffects!$A$1:$F$316,2,FALSE)</f>
        <v>1.4064873561257001</v>
      </c>
      <c r="BR286" s="10">
        <v>-0.41120582700000002</v>
      </c>
      <c r="BS286" s="10">
        <v>0.52860442299999999</v>
      </c>
      <c r="BT286">
        <v>0.56304410646391601</v>
      </c>
      <c r="BU286">
        <v>0.54263574144490501</v>
      </c>
      <c r="BV286">
        <v>0.53243155893539895</v>
      </c>
      <c r="BW286">
        <v>0.50181901140688201</v>
      </c>
      <c r="BX286">
        <v>0.49161482889737601</v>
      </c>
      <c r="BY286">
        <v>0.46610437262361198</v>
      </c>
      <c r="BZ286" s="15">
        <v>0.90777311500000002</v>
      </c>
      <c r="CA286" s="15">
        <v>0.638421825</v>
      </c>
      <c r="CB286" s="15">
        <v>0.73209475599999996</v>
      </c>
      <c r="CC286" s="15">
        <v>0.64536301399999996</v>
      </c>
      <c r="CD286" s="15">
        <v>0.88590472399999998</v>
      </c>
      <c r="CE286" s="15">
        <v>0.63575292100000003</v>
      </c>
      <c r="CF286" s="15">
        <v>1.3475884760000001</v>
      </c>
      <c r="CG286" s="10">
        <v>0.26681727900000002</v>
      </c>
      <c r="CH286" s="10">
        <v>39.631191680000001</v>
      </c>
      <c r="CI286" s="10">
        <v>40.94851508</v>
      </c>
      <c r="CJ286" s="10">
        <v>42.269927850000002</v>
      </c>
      <c r="CK286" s="10">
        <v>41.512385649999999</v>
      </c>
      <c r="CL286" s="10">
        <v>48.759488169999997</v>
      </c>
      <c r="CM286" s="10">
        <v>47.998908589999999</v>
      </c>
      <c r="CN286" s="10">
        <v>47.479489739999998</v>
      </c>
      <c r="CO286" s="10">
        <v>-4.8176654360000004</v>
      </c>
      <c r="CP286" s="10">
        <v>-5.1918819879999996</v>
      </c>
      <c r="CQ286" s="10">
        <v>-5.6770495700000003</v>
      </c>
      <c r="CR286" s="10">
        <v>-5.2324296419999996</v>
      </c>
      <c r="CS286" s="10">
        <v>-5.5619354830000001</v>
      </c>
      <c r="CT286" s="10">
        <v>-4.9987518660000001</v>
      </c>
      <c r="CU286" s="10">
        <v>-4.3074692690000003</v>
      </c>
    </row>
    <row r="287" spans="1:99" x14ac:dyDescent="0.25">
      <c r="A287" s="12" t="s">
        <v>1255</v>
      </c>
      <c r="B287" s="12" t="s">
        <v>491</v>
      </c>
      <c r="C287" t="s">
        <v>421</v>
      </c>
      <c r="D287" t="s">
        <v>537</v>
      </c>
      <c r="E287" t="s">
        <v>1708</v>
      </c>
      <c r="F287" t="s">
        <v>487</v>
      </c>
      <c r="G287" t="s">
        <v>158</v>
      </c>
      <c r="H287" t="s">
        <v>158</v>
      </c>
      <c r="I287" t="s">
        <v>155</v>
      </c>
      <c r="J287" t="s">
        <v>155</v>
      </c>
      <c r="K287" s="10">
        <v>0.83719114900000002</v>
      </c>
      <c r="L287" s="10">
        <v>0.76393262900000003</v>
      </c>
      <c r="M287" s="10">
        <v>0.83530575500000004</v>
      </c>
      <c r="N287" s="10">
        <v>0.90425748699999997</v>
      </c>
      <c r="O287" s="10">
        <v>0.74143526199999998</v>
      </c>
      <c r="P287" s="10">
        <v>0.71941167900000003</v>
      </c>
      <c r="Q287" s="10">
        <v>0.67522721100000005</v>
      </c>
      <c r="R287" s="10">
        <v>0.73155163099999998</v>
      </c>
      <c r="S287" s="10">
        <v>0.53593410500000005</v>
      </c>
      <c r="T287" s="10">
        <v>0.56804076400000003</v>
      </c>
      <c r="U287" s="10">
        <v>0.57066038900000005</v>
      </c>
      <c r="V287" s="10">
        <v>0.57049709000000004</v>
      </c>
      <c r="W287" s="10">
        <v>0.58492657299999995</v>
      </c>
      <c r="X287" s="10">
        <v>0.57864185000000001</v>
      </c>
      <c r="Y287" s="10">
        <v>0.58251741499999998</v>
      </c>
      <c r="Z287" s="10">
        <v>0.59538920500000003</v>
      </c>
      <c r="AA287" s="10">
        <v>0.24040681</v>
      </c>
      <c r="AB287" s="10">
        <v>0.21572893500000001</v>
      </c>
      <c r="AC287" s="10">
        <v>0.19396638699999999</v>
      </c>
      <c r="AD287" s="10">
        <v>0.19419051900000001</v>
      </c>
      <c r="AE287" s="10">
        <v>0.19938919799999999</v>
      </c>
      <c r="AF287" s="10">
        <v>0.172603385</v>
      </c>
      <c r="AG287" s="10">
        <v>0.175246077</v>
      </c>
      <c r="AH287" s="10">
        <v>0.16753859700000001</v>
      </c>
      <c r="AI287" s="10">
        <v>0.16455983199999999</v>
      </c>
      <c r="AJ287" s="10">
        <v>39.783927050000003</v>
      </c>
      <c r="AK287" s="10">
        <v>39.276704189999997</v>
      </c>
      <c r="AL287" s="10">
        <v>40.613790080000001</v>
      </c>
      <c r="AM287" s="10">
        <v>39.420294730000002</v>
      </c>
      <c r="AN287" s="10">
        <v>41.223053520000001</v>
      </c>
      <c r="AO287" s="10">
        <v>44.701904939999999</v>
      </c>
      <c r="AP287" s="10">
        <v>45.348865080000003</v>
      </c>
      <c r="AQ287" s="10">
        <v>45.876978680000001</v>
      </c>
      <c r="AR287" s="10">
        <v>-4.4390341280000003</v>
      </c>
      <c r="AS287" s="10">
        <v>-5.1831498299999996</v>
      </c>
      <c r="AT287" s="10">
        <v>-5.248858276</v>
      </c>
      <c r="AU287" s="10">
        <v>-5.7583818659999997</v>
      </c>
      <c r="AV287" s="10">
        <v>-5.9882270000000002</v>
      </c>
      <c r="AW287" s="10">
        <v>-6.3214507659999999</v>
      </c>
      <c r="AX287" s="10">
        <v>-5.9474213159999998</v>
      </c>
      <c r="AY287" s="10">
        <v>-6.1552521240000004</v>
      </c>
      <c r="AZ287" s="10">
        <v>5.0008853320000002</v>
      </c>
      <c r="BA287" s="10">
        <v>4.6750457269999997</v>
      </c>
      <c r="BB287" s="10">
        <v>4.9095329960000003</v>
      </c>
      <c r="BC287" s="10">
        <v>4.8037574090000001</v>
      </c>
      <c r="BD287" s="10">
        <v>4.5374914610000001</v>
      </c>
      <c r="BE287" s="10">
        <v>4.7454820209999999</v>
      </c>
      <c r="BF287" s="10">
        <v>4.6390678699999999</v>
      </c>
      <c r="BG287" s="10">
        <v>4.0588972390000002</v>
      </c>
      <c r="BH287" s="10">
        <v>-1.535252842</v>
      </c>
      <c r="BI287" s="10">
        <v>-1.636293929</v>
      </c>
      <c r="BJ287" s="10">
        <v>-1.6551696970000001</v>
      </c>
      <c r="BK287" s="10">
        <v>-1.650635002</v>
      </c>
      <c r="BL287" s="10">
        <v>-1.7788329899999999</v>
      </c>
      <c r="BM287" s="10">
        <v>-1.758880786</v>
      </c>
      <c r="BN287" s="10">
        <v>-1.8098115189999999</v>
      </c>
      <c r="BO287" s="10">
        <v>-1.8717498210000001</v>
      </c>
      <c r="BP287" s="10">
        <f>VLOOKUP($B287,[1]PhiInxIrossOut_ggeffects!$A$1:$F$316,2,FALSE)</f>
        <v>1.2094429775709601</v>
      </c>
      <c r="BQ287" s="10">
        <f>VLOOKUP($B287,[2]PhiInxICross_ggeffects!$A$1:$F$316,2,FALSE)</f>
        <v>1.3807917811257</v>
      </c>
      <c r="BR287" s="10">
        <v>-0.48320001099999998</v>
      </c>
      <c r="BS287" s="10">
        <v>0.53161080800000005</v>
      </c>
      <c r="BT287">
        <v>0.53034980988597102</v>
      </c>
      <c r="BU287">
        <v>0.53600760456277596</v>
      </c>
      <c r="BV287">
        <v>0.53883650190117804</v>
      </c>
      <c r="BW287">
        <v>0.54732319391638695</v>
      </c>
      <c r="BX287">
        <v>0.55015209125478803</v>
      </c>
      <c r="BY287">
        <v>0.55722433460079601</v>
      </c>
      <c r="BZ287" s="15">
        <v>1.2529240909999999</v>
      </c>
      <c r="CA287" s="15">
        <v>0.60292004600000004</v>
      </c>
      <c r="CB287" s="15">
        <v>0.72373736899999996</v>
      </c>
      <c r="CC287" s="15">
        <v>0.54547221199999996</v>
      </c>
      <c r="CD287" s="15">
        <v>0.87028779099999998</v>
      </c>
      <c r="CE287" s="15">
        <v>0.55606259700000005</v>
      </c>
      <c r="CF287" s="15">
        <v>1.0008730850000001</v>
      </c>
      <c r="CG287" s="10">
        <v>0.26596595299999998</v>
      </c>
      <c r="CH287" s="10">
        <v>41.046298499999999</v>
      </c>
      <c r="CI287" s="10">
        <v>41.634715059999998</v>
      </c>
      <c r="CJ287" s="10">
        <v>44.931645690000003</v>
      </c>
      <c r="CK287" s="10">
        <v>48.933890980000001</v>
      </c>
      <c r="CL287" s="10">
        <v>51.122431470000002</v>
      </c>
      <c r="CM287" s="10">
        <v>52.036019570000001</v>
      </c>
      <c r="CN287" s="10">
        <v>52.845632289999998</v>
      </c>
      <c r="CO287" s="10">
        <v>-5.3787820240000004</v>
      </c>
      <c r="CP287" s="10">
        <v>-5.6318435070000001</v>
      </c>
      <c r="CQ287" s="10">
        <v>-5.9821167859999997</v>
      </c>
      <c r="CR287" s="10">
        <v>-5.9759033439999998</v>
      </c>
      <c r="CS287" s="10">
        <v>-5.8844889980000001</v>
      </c>
      <c r="CT287" s="10">
        <v>-6.3892186139999998</v>
      </c>
      <c r="CU287" s="10">
        <v>-5.4069140490000001</v>
      </c>
    </row>
    <row r="288" spans="1:99" x14ac:dyDescent="0.25">
      <c r="A288" s="12" t="s">
        <v>1258</v>
      </c>
      <c r="B288" s="12" t="s">
        <v>492</v>
      </c>
      <c r="C288" t="s">
        <v>421</v>
      </c>
      <c r="D288" t="s">
        <v>537</v>
      </c>
      <c r="E288" t="s">
        <v>1709</v>
      </c>
      <c r="F288" t="s">
        <v>493</v>
      </c>
      <c r="G288" t="s">
        <v>155</v>
      </c>
      <c r="H288" t="s">
        <v>155</v>
      </c>
      <c r="I288" t="s">
        <v>155</v>
      </c>
      <c r="J288" t="s">
        <v>155</v>
      </c>
      <c r="K288" s="10">
        <v>0.602977545</v>
      </c>
      <c r="L288" s="10">
        <v>0.74000403800000003</v>
      </c>
      <c r="M288" s="10">
        <v>0.59799972400000001</v>
      </c>
      <c r="N288" s="10">
        <v>0.73896081999999996</v>
      </c>
      <c r="O288" s="10">
        <v>0.896425641</v>
      </c>
      <c r="P288" s="10">
        <v>0.50242730899999999</v>
      </c>
      <c r="Q288" s="10">
        <v>0.47768095199999999</v>
      </c>
      <c r="R288" s="10">
        <v>0.45006807700000001</v>
      </c>
      <c r="S288" s="10">
        <v>0.521153753</v>
      </c>
      <c r="T288" s="10">
        <v>0.55804414899999999</v>
      </c>
      <c r="U288" s="10">
        <v>0.56661687000000005</v>
      </c>
      <c r="V288" s="10">
        <v>0.567410317</v>
      </c>
      <c r="W288" s="10">
        <v>0.57014622100000001</v>
      </c>
      <c r="X288" s="10">
        <v>0.57683074099999998</v>
      </c>
      <c r="Y288" s="10">
        <v>0.58166305299999999</v>
      </c>
      <c r="Z288" s="10">
        <v>0.59432223299999998</v>
      </c>
      <c r="AA288" s="10">
        <v>0.273427009</v>
      </c>
      <c r="AB288" s="10">
        <v>0.19455708099999999</v>
      </c>
      <c r="AC288" s="10">
        <v>0.186686456</v>
      </c>
      <c r="AD288" s="10">
        <v>0.165378108</v>
      </c>
      <c r="AE288" s="10">
        <v>0.17497589499999999</v>
      </c>
      <c r="AF288" s="10">
        <v>0.182919888</v>
      </c>
      <c r="AG288" s="10">
        <v>0.14504447300000001</v>
      </c>
      <c r="AH288" s="10">
        <v>0.13803158900000001</v>
      </c>
      <c r="AI288" s="10">
        <v>0.127643799</v>
      </c>
      <c r="AJ288" s="10">
        <v>40.174120340000002</v>
      </c>
      <c r="AK288" s="10">
        <v>43.705606799999998</v>
      </c>
      <c r="AL288" s="10">
        <v>43.624394930000001</v>
      </c>
      <c r="AM288" s="10">
        <v>41.533408620000003</v>
      </c>
      <c r="AN288" s="10">
        <v>42.972585309999999</v>
      </c>
      <c r="AO288" s="10">
        <v>46.022344330000003</v>
      </c>
      <c r="AP288" s="10">
        <v>45.257557730000002</v>
      </c>
      <c r="AQ288" s="10">
        <v>47.90820471</v>
      </c>
      <c r="AR288" s="10">
        <v>-3.6039830149999998</v>
      </c>
      <c r="AS288" s="10">
        <v>-5.2324595350000003</v>
      </c>
      <c r="AT288" s="10">
        <v>-3.4852283040000001</v>
      </c>
      <c r="AU288" s="10">
        <v>-2.7212723169999999</v>
      </c>
      <c r="AV288" s="10">
        <v>-3.4131959780000001</v>
      </c>
      <c r="AW288" s="10">
        <v>-4.4251666719999996</v>
      </c>
      <c r="AX288" s="10">
        <v>-4.1329405980000002</v>
      </c>
      <c r="AY288" s="10">
        <v>-4.0577759430000002</v>
      </c>
      <c r="AZ288" s="10">
        <v>4.9929356580000004</v>
      </c>
      <c r="BA288" s="10">
        <v>4.735966726</v>
      </c>
      <c r="BB288" s="10">
        <v>4.8832796859999998</v>
      </c>
      <c r="BC288" s="10">
        <v>4.7626228690000003</v>
      </c>
      <c r="BD288" s="10">
        <v>4.6673086579999996</v>
      </c>
      <c r="BE288" s="10">
        <v>4.7040129000000004</v>
      </c>
      <c r="BF288" s="10">
        <v>4.5542496010000004</v>
      </c>
      <c r="BG288" s="10">
        <v>4.0734821639999996</v>
      </c>
      <c r="BH288" s="10">
        <v>-1.732704528</v>
      </c>
      <c r="BI288" s="10">
        <v>-1.74759544</v>
      </c>
      <c r="BJ288" s="10">
        <v>-1.8494090809999999</v>
      </c>
      <c r="BK288" s="10">
        <v>-1.858656796</v>
      </c>
      <c r="BL288" s="10">
        <v>-1.841584246</v>
      </c>
      <c r="BM288" s="10">
        <v>-1.970773458</v>
      </c>
      <c r="BN288" s="10">
        <v>-2.0275889440000001</v>
      </c>
      <c r="BO288" s="10">
        <v>-2.1526358550000002</v>
      </c>
      <c r="BP288" s="10">
        <f>VLOOKUP($B288,[1]PhiInxIrossOut_ggeffects!$A$1:$F$316,2,FALSE)</f>
        <v>1.23137549971382</v>
      </c>
      <c r="BQ288" s="10">
        <f>VLOOKUP($B288,[2]PhiInxICross_ggeffects!$A$1:$F$316,2,FALSE)</f>
        <v>1.3468802306256999</v>
      </c>
      <c r="BR288" s="10">
        <v>-0.21151037</v>
      </c>
      <c r="BS288" s="10">
        <v>0.53330531599999997</v>
      </c>
      <c r="BT288">
        <v>0.53377110266163297</v>
      </c>
      <c r="BU288">
        <v>0.54235589353615898</v>
      </c>
      <c r="BV288">
        <v>0.54664828897342199</v>
      </c>
      <c r="BW288">
        <v>0.55952547528520902</v>
      </c>
      <c r="BX288">
        <v>0.56381787072247302</v>
      </c>
      <c r="BY288">
        <v>0.57454885931562905</v>
      </c>
      <c r="BZ288" s="15">
        <v>1.016639235</v>
      </c>
      <c r="CA288" s="15">
        <v>0.75328496099999998</v>
      </c>
      <c r="CB288" s="15">
        <v>0.87599607899999998</v>
      </c>
      <c r="CC288" s="15">
        <v>0.97517186</v>
      </c>
      <c r="CD288" s="15">
        <v>0.88493074500000002</v>
      </c>
      <c r="CE288" s="15">
        <v>0.83236486600000004</v>
      </c>
      <c r="CF288" s="15">
        <v>1.0347696209999999</v>
      </c>
      <c r="CG288" s="10">
        <v>0.23318149799999999</v>
      </c>
      <c r="CH288" s="10">
        <v>41.187378979999998</v>
      </c>
      <c r="CI288" s="10">
        <v>41.994725160000002</v>
      </c>
      <c r="CJ288" s="10">
        <v>41.603335600000001</v>
      </c>
      <c r="CK288" s="10">
        <v>42.239216040000002</v>
      </c>
      <c r="CL288" s="10">
        <v>44.203675629999999</v>
      </c>
      <c r="CM288" s="10">
        <v>43.41733962</v>
      </c>
      <c r="CN288" s="10">
        <v>44.02862786</v>
      </c>
      <c r="CO288" s="10">
        <v>-6.6502383250000001</v>
      </c>
      <c r="CP288" s="10">
        <v>-6.5198502610000002</v>
      </c>
      <c r="CQ288" s="10">
        <v>-6.6028329760000002</v>
      </c>
      <c r="CR288" s="10">
        <v>-6.527923361</v>
      </c>
      <c r="CS288" s="10">
        <v>-6.3378363310000001</v>
      </c>
      <c r="CT288" s="10">
        <v>-7.1985370240000002</v>
      </c>
      <c r="CU288" s="10">
        <v>-5.8053044429999998</v>
      </c>
    </row>
    <row r="289" spans="1:99" x14ac:dyDescent="0.25">
      <c r="A289" s="12" t="s">
        <v>1261</v>
      </c>
      <c r="B289" s="12" t="s">
        <v>494</v>
      </c>
      <c r="C289" t="s">
        <v>421</v>
      </c>
      <c r="D289" t="s">
        <v>537</v>
      </c>
      <c r="E289" t="s">
        <v>1709</v>
      </c>
      <c r="F289" t="s">
        <v>493</v>
      </c>
      <c r="G289" t="s">
        <v>155</v>
      </c>
      <c r="H289" t="s">
        <v>158</v>
      </c>
      <c r="I289" t="s">
        <v>155</v>
      </c>
      <c r="J289" t="s">
        <v>155</v>
      </c>
      <c r="K289" s="10">
        <v>0.84914801900000003</v>
      </c>
      <c r="L289" s="10">
        <v>0.98661628700000004</v>
      </c>
      <c r="M289" s="10">
        <v>0.84947150100000002</v>
      </c>
      <c r="N289" s="10">
        <v>0.93432714100000003</v>
      </c>
      <c r="O289" s="10">
        <v>0.78431639799999997</v>
      </c>
      <c r="P289" s="10">
        <v>0.74108760399999996</v>
      </c>
      <c r="Q289" s="10">
        <v>0.71766657199999995</v>
      </c>
      <c r="R289" s="10">
        <v>0.64852682500000003</v>
      </c>
      <c r="S289" s="10">
        <v>0.54589768299999997</v>
      </c>
      <c r="T289" s="10">
        <v>0.56471618400000001</v>
      </c>
      <c r="U289" s="10">
        <v>0.57211954700000001</v>
      </c>
      <c r="V289" s="10">
        <v>0.57078688899999996</v>
      </c>
      <c r="W289" s="10">
        <v>0.58670464600000005</v>
      </c>
      <c r="X289" s="10">
        <v>0.57691185</v>
      </c>
      <c r="Y289" s="10">
        <v>0.58567745699999996</v>
      </c>
      <c r="Z289" s="10">
        <v>0.59536008900000004</v>
      </c>
      <c r="AA289" s="10">
        <v>0.23866533000000001</v>
      </c>
      <c r="AB289" s="10">
        <v>0.20918446800000001</v>
      </c>
      <c r="AC289" s="10">
        <v>0.21474270100000001</v>
      </c>
      <c r="AD289" s="10">
        <v>0.19644427</v>
      </c>
      <c r="AE289" s="10">
        <v>0.20349520400000001</v>
      </c>
      <c r="AF289" s="10">
        <v>0.17670939099999999</v>
      </c>
      <c r="AG289" s="10">
        <v>0.18120433999999999</v>
      </c>
      <c r="AH289" s="10">
        <v>0.170255411</v>
      </c>
      <c r="AI289" s="10">
        <v>0.15986762099999999</v>
      </c>
      <c r="AJ289" s="10">
        <v>39.946635700000002</v>
      </c>
      <c r="AK289" s="10">
        <v>40.765996190000003</v>
      </c>
      <c r="AL289" s="10">
        <v>40.389988019999997</v>
      </c>
      <c r="AM289" s="10">
        <v>41.397638389999997</v>
      </c>
      <c r="AN289" s="10">
        <v>42.551845319999998</v>
      </c>
      <c r="AO289" s="10">
        <v>46.558054560000002</v>
      </c>
      <c r="AP289" s="10">
        <v>45.31831837</v>
      </c>
      <c r="AQ289" s="10">
        <v>48.217904449999999</v>
      </c>
      <c r="AR289" s="10">
        <v>-6.1988749519999997</v>
      </c>
      <c r="AS289" s="10">
        <v>-6.1426441140000003</v>
      </c>
      <c r="AT289" s="10">
        <v>-6.7610780699999999</v>
      </c>
      <c r="AU289" s="10">
        <v>-6.3884517460000003</v>
      </c>
      <c r="AV289" s="10">
        <v>-7.1975532150000001</v>
      </c>
      <c r="AW289" s="10">
        <v>-7.4312863890000003</v>
      </c>
      <c r="AX289" s="10">
        <v>-6.8649084609999997</v>
      </c>
      <c r="AY289" s="10">
        <v>-7.0484193460000002</v>
      </c>
      <c r="AZ289" s="10">
        <v>4.9721839159999996</v>
      </c>
      <c r="BA289" s="10">
        <v>4.7609541520000001</v>
      </c>
      <c r="BB289" s="10">
        <v>4.9245350840000004</v>
      </c>
      <c r="BC289" s="10">
        <v>4.834991949</v>
      </c>
      <c r="BD289" s="10">
        <v>4.5863460610000004</v>
      </c>
      <c r="BE289" s="10">
        <v>4.7976728319999999</v>
      </c>
      <c r="BF289" s="10">
        <v>4.6001383530000002</v>
      </c>
      <c r="BG289" s="10">
        <v>4.0847559709999999</v>
      </c>
      <c r="BH289" s="10">
        <v>-1.5610319690000001</v>
      </c>
      <c r="BI289" s="10">
        <v>-1.558965803</v>
      </c>
      <c r="BJ289" s="10">
        <v>-1.638023896</v>
      </c>
      <c r="BK289" s="10">
        <v>-1.6310499789999999</v>
      </c>
      <c r="BL289" s="10">
        <v>-1.760478253</v>
      </c>
      <c r="BM289" s="10">
        <v>-1.726474472</v>
      </c>
      <c r="BN289" s="10">
        <v>-1.789824681</v>
      </c>
      <c r="BO289" s="10">
        <v>-1.885342941</v>
      </c>
      <c r="BP289" s="10">
        <f>VLOOKUP($B289,[1]PhiInxIrossOut_ggeffects!$A$1:$F$316,2,FALSE)</f>
        <v>1.1381150917852501</v>
      </c>
      <c r="BQ289" s="10">
        <f>VLOOKUP($B289,[2]PhiInxICross_ggeffects!$A$1:$F$316,2,FALSE)</f>
        <v>1.4003598213132</v>
      </c>
      <c r="BR289" s="10">
        <v>-0.45297183899999999</v>
      </c>
      <c r="BS289" s="10">
        <v>0.52870008099999999</v>
      </c>
      <c r="BT289">
        <v>0.54229923954376202</v>
      </c>
      <c r="BU289">
        <v>0.53333041825098704</v>
      </c>
      <c r="BV289">
        <v>0.52884600760460099</v>
      </c>
      <c r="BW289">
        <v>0.51539277566543795</v>
      </c>
      <c r="BX289">
        <v>0.51090836501905001</v>
      </c>
      <c r="BY289">
        <v>0.499697338403081</v>
      </c>
      <c r="BZ289" s="15">
        <v>0.75307000000000002</v>
      </c>
      <c r="CA289" s="15">
        <v>0.63143470300000004</v>
      </c>
      <c r="CB289" s="15">
        <v>0.64904021000000001</v>
      </c>
      <c r="CC289" s="15">
        <v>0.75074105000000002</v>
      </c>
      <c r="CD289" s="15">
        <v>1.111854363</v>
      </c>
      <c r="CE289" s="15">
        <v>0.62624073999999996</v>
      </c>
      <c r="CF289" s="15">
        <v>0.91923201200000004</v>
      </c>
      <c r="CG289" s="10">
        <v>0.27676878100000002</v>
      </c>
      <c r="CH289" s="10">
        <v>40.429940620000004</v>
      </c>
      <c r="CI289" s="10">
        <v>41.52318313</v>
      </c>
      <c r="CJ289" s="10">
        <v>42.762175329999998</v>
      </c>
      <c r="CK289" s="10">
        <v>44.057420270000001</v>
      </c>
      <c r="CL289" s="10">
        <v>50.565313369999998</v>
      </c>
      <c r="CM289" s="10">
        <v>49.4183874</v>
      </c>
      <c r="CN289" s="10">
        <v>51.793990809999997</v>
      </c>
      <c r="CO289" s="10">
        <v>-6.1586275519999996</v>
      </c>
      <c r="CP289" s="10">
        <v>-6.8076287950000003</v>
      </c>
      <c r="CQ289" s="10">
        <v>-6.4684423019999997</v>
      </c>
      <c r="CR289" s="10">
        <v>-6.4484896249999997</v>
      </c>
      <c r="CS289" s="10">
        <v>-6.4719852419999997</v>
      </c>
      <c r="CT289" s="10">
        <v>-6.5333122870000002</v>
      </c>
      <c r="CU289" s="10">
        <v>-5.5472606579999999</v>
      </c>
    </row>
    <row r="290" spans="1:99" x14ac:dyDescent="0.25">
      <c r="A290" s="12" t="s">
        <v>1264</v>
      </c>
      <c r="B290" s="12" t="s">
        <v>495</v>
      </c>
      <c r="C290" t="s">
        <v>421</v>
      </c>
      <c r="D290" t="s">
        <v>537</v>
      </c>
      <c r="E290" t="s">
        <v>1709</v>
      </c>
      <c r="F290" t="s">
        <v>493</v>
      </c>
      <c r="G290" t="s">
        <v>160</v>
      </c>
      <c r="H290" t="s">
        <v>155</v>
      </c>
      <c r="I290" t="s">
        <v>155</v>
      </c>
      <c r="J290" t="s">
        <v>155</v>
      </c>
      <c r="K290" s="10">
        <v>0.57936921500000005</v>
      </c>
      <c r="L290" s="10">
        <v>0.69991400999999998</v>
      </c>
      <c r="M290" s="10">
        <v>0.89896017900000003</v>
      </c>
      <c r="N290" s="10">
        <v>1.099119156</v>
      </c>
      <c r="O290" s="10">
        <v>0.74810067999999996</v>
      </c>
      <c r="P290" s="10">
        <v>0.67748182099999998</v>
      </c>
      <c r="Q290" s="10">
        <v>0.84932544499999996</v>
      </c>
      <c r="R290" s="10">
        <v>0.56592470699999997</v>
      </c>
      <c r="S290" s="10">
        <v>0.50534090399999998</v>
      </c>
      <c r="T290" s="10">
        <v>0.55640800800000001</v>
      </c>
      <c r="U290" s="10">
        <v>0.562854623</v>
      </c>
      <c r="V290" s="10">
        <v>0.55312384999999997</v>
      </c>
      <c r="W290" s="10">
        <v>0.58073518499999999</v>
      </c>
      <c r="X290" s="10">
        <v>0.57721439900000004</v>
      </c>
      <c r="Y290" s="10">
        <v>0.57375490100000004</v>
      </c>
      <c r="Z290" s="10">
        <v>0.58779604900000004</v>
      </c>
      <c r="AA290" s="10">
        <v>0.25558245299999999</v>
      </c>
      <c r="AB290" s="10">
        <v>0.22191612499999999</v>
      </c>
      <c r="AC290" s="10">
        <v>0.19261699099999999</v>
      </c>
      <c r="AD290" s="10">
        <v>0.20094474400000001</v>
      </c>
      <c r="AE290" s="10">
        <v>0.221424538</v>
      </c>
      <c r="AF290" s="10">
        <v>0.17218011599999999</v>
      </c>
      <c r="AG290" s="10">
        <v>0.16972910299999999</v>
      </c>
      <c r="AH290" s="10">
        <v>0.18309104000000001</v>
      </c>
      <c r="AI290" s="10">
        <v>0.151865365</v>
      </c>
      <c r="AJ290" s="10">
        <v>43.680114420000002</v>
      </c>
      <c r="AK290" s="10">
        <v>43.817500150000001</v>
      </c>
      <c r="AL290" s="10">
        <v>43.664226960000001</v>
      </c>
      <c r="AM290" s="10">
        <v>43.387875659999999</v>
      </c>
      <c r="AN290" s="10">
        <v>44.568286700000002</v>
      </c>
      <c r="AO290" s="10">
        <v>47.17257575</v>
      </c>
      <c r="AP290" s="10">
        <v>46.027829480000001</v>
      </c>
      <c r="AQ290" s="10">
        <v>48.177322750000002</v>
      </c>
      <c r="AR290" s="10">
        <v>-4.9869341479999996</v>
      </c>
      <c r="AS290" s="10">
        <v>-6.345252941</v>
      </c>
      <c r="AT290" s="10">
        <v>-6.5259282929999998</v>
      </c>
      <c r="AU290" s="10">
        <v>-6.7701436380000004</v>
      </c>
      <c r="AV290" s="10">
        <v>-6.8120620980000002</v>
      </c>
      <c r="AW290" s="10">
        <v>-7.7776038490000001</v>
      </c>
      <c r="AX290" s="10">
        <v>-7.0431973660000002</v>
      </c>
      <c r="AY290" s="10">
        <v>-6.5722812460000002</v>
      </c>
      <c r="AZ290" s="10">
        <v>5.0510235190000001</v>
      </c>
      <c r="BA290" s="10">
        <v>4.7639335349999996</v>
      </c>
      <c r="BB290" s="10">
        <v>4.9647395630000002</v>
      </c>
      <c r="BC290" s="10">
        <v>4.8700563670000001</v>
      </c>
      <c r="BD290" s="10">
        <v>4.6299379099999998</v>
      </c>
      <c r="BE290" s="10">
        <v>4.7620987450000003</v>
      </c>
      <c r="BF290" s="10">
        <v>4.690862987</v>
      </c>
      <c r="BG290" s="10">
        <v>4.1472147970000002</v>
      </c>
      <c r="BH290" s="10">
        <v>-1.5263878959999999</v>
      </c>
      <c r="BI290" s="10">
        <v>-1.6709137869999999</v>
      </c>
      <c r="BJ290" s="10">
        <v>-1.63810827</v>
      </c>
      <c r="BK290" s="10">
        <v>-1.6010185619999999</v>
      </c>
      <c r="BL290" s="10">
        <v>-1.7902846450000001</v>
      </c>
      <c r="BM290" s="10">
        <v>-1.791635976</v>
      </c>
      <c r="BN290" s="10">
        <v>-1.75758832</v>
      </c>
      <c r="BO290" s="10">
        <v>-1.9465305020000001</v>
      </c>
      <c r="BP290" s="10">
        <f>VLOOKUP($B290,[1]PhiInxIrossOut_ggeffects!$A$1:$F$316,2,FALSE)</f>
        <v>1.13864718099953</v>
      </c>
      <c r="BQ290" s="10">
        <f>VLOOKUP($B290,[2]PhiInxICross_ggeffects!$A$1:$F$316,2,FALSE)</f>
        <v>1.3190222190735501</v>
      </c>
      <c r="BR290" s="10">
        <v>-2.1548363000000001E-2</v>
      </c>
      <c r="BS290" s="10">
        <v>0.52950633899999999</v>
      </c>
      <c r="BT290">
        <v>0.54612091254756501</v>
      </c>
      <c r="BU290">
        <v>0.53736349809889705</v>
      </c>
      <c r="BV290">
        <v>0.53298479087456296</v>
      </c>
      <c r="BW290">
        <v>0.51984866920155903</v>
      </c>
      <c r="BX290">
        <v>0.51546996197722394</v>
      </c>
      <c r="BY290">
        <v>0.504523193916389</v>
      </c>
      <c r="BZ290" s="15">
        <v>1.1603964419999999</v>
      </c>
      <c r="CA290" s="15">
        <v>0.860744434</v>
      </c>
      <c r="CB290" s="15">
        <v>0.87140602700000003</v>
      </c>
      <c r="CC290" s="15">
        <v>1.0914690419999999</v>
      </c>
      <c r="CD290" s="15">
        <v>1.282772088</v>
      </c>
      <c r="CE290" s="15">
        <v>0.92214892100000001</v>
      </c>
      <c r="CF290" s="15">
        <v>1.438292347</v>
      </c>
      <c r="CG290" s="10">
        <v>0.217456026</v>
      </c>
      <c r="CH290" s="10">
        <v>39.522054320000002</v>
      </c>
      <c r="CI290" s="10">
        <v>38.410546770000003</v>
      </c>
      <c r="CJ290" s="10">
        <v>43.484670780000002</v>
      </c>
      <c r="CK290" s="10">
        <v>41.490820139999997</v>
      </c>
      <c r="CL290" s="10">
        <v>44.485536760000002</v>
      </c>
      <c r="CM290" s="10">
        <v>41.556266129999997</v>
      </c>
      <c r="CN290" s="10">
        <v>42.994335640000003</v>
      </c>
      <c r="CO290" s="10">
        <v>-6.2443718600000002</v>
      </c>
      <c r="CP290" s="10">
        <v>-6.5823667940000004</v>
      </c>
      <c r="CQ290" s="10">
        <v>-6.5966533360000001</v>
      </c>
      <c r="CR290" s="10">
        <v>-6.8140147109999996</v>
      </c>
      <c r="CS290" s="10">
        <v>-6.0019150610000001</v>
      </c>
      <c r="CT290" s="10">
        <v>-7.0449728680000003</v>
      </c>
      <c r="CU290" s="10">
        <v>-5.4531458959999997</v>
      </c>
    </row>
    <row r="291" spans="1:99" x14ac:dyDescent="0.25">
      <c r="A291" s="12" t="s">
        <v>1267</v>
      </c>
      <c r="B291" s="12" t="s">
        <v>496</v>
      </c>
      <c r="C291" t="s">
        <v>421</v>
      </c>
      <c r="D291" t="s">
        <v>537</v>
      </c>
      <c r="E291" t="s">
        <v>1709</v>
      </c>
      <c r="F291" t="s">
        <v>493</v>
      </c>
      <c r="G291" t="s">
        <v>262</v>
      </c>
      <c r="H291" t="s">
        <v>160</v>
      </c>
      <c r="I291" t="s">
        <v>155</v>
      </c>
      <c r="J291" t="s">
        <v>155</v>
      </c>
      <c r="K291" s="10">
        <v>0.772500144</v>
      </c>
      <c r="L291" s="10">
        <v>0.80703478200000001</v>
      </c>
      <c r="M291" s="10">
        <v>0.72378657499999999</v>
      </c>
      <c r="N291" s="10">
        <v>0.67213366699999999</v>
      </c>
      <c r="O291" s="10">
        <v>0.58485500800000001</v>
      </c>
      <c r="P291" s="10">
        <v>0.734240216</v>
      </c>
      <c r="Q291" s="10">
        <v>0.63041609200000004</v>
      </c>
      <c r="R291" s="10">
        <v>1.339242536</v>
      </c>
      <c r="S291" s="10">
        <v>0.54202895500000003</v>
      </c>
      <c r="T291" s="10">
        <v>0.56871404599999997</v>
      </c>
      <c r="U291" s="10">
        <v>0.57739307200000001</v>
      </c>
      <c r="V291" s="10">
        <v>0.57765499300000001</v>
      </c>
      <c r="W291" s="10">
        <v>0.59367905499999996</v>
      </c>
      <c r="X291" s="10">
        <v>0.58303581699999996</v>
      </c>
      <c r="Y291" s="10">
        <v>0.58808073900000002</v>
      </c>
      <c r="Z291" s="10">
        <v>0.57767167699999999</v>
      </c>
      <c r="AA291" s="10">
        <v>0.233508142</v>
      </c>
      <c r="AB291" s="10">
        <v>0.20571914599999999</v>
      </c>
      <c r="AC291" s="10">
        <v>0.19738545699999999</v>
      </c>
      <c r="AD291" s="10">
        <v>0.18047621699999999</v>
      </c>
      <c r="AE291" s="10">
        <v>0.175487486</v>
      </c>
      <c r="AF291" s="10">
        <v>0.15263771700000001</v>
      </c>
      <c r="AG291" s="10">
        <v>0.17357144099999999</v>
      </c>
      <c r="AH291" s="10">
        <v>0.159612596</v>
      </c>
      <c r="AI291" s="10">
        <v>0.22030514300000001</v>
      </c>
      <c r="AJ291" s="10">
        <v>41.683968710000002</v>
      </c>
      <c r="AK291" s="10">
        <v>39.804305280000001</v>
      </c>
      <c r="AL291" s="10">
        <v>40.692645689999999</v>
      </c>
      <c r="AM291" s="10">
        <v>43.826104950000001</v>
      </c>
      <c r="AN291" s="10">
        <v>44.456229559999997</v>
      </c>
      <c r="AO291" s="10">
        <v>45.265536689999998</v>
      </c>
      <c r="AP291" s="10">
        <v>45.467026859999997</v>
      </c>
      <c r="AQ291" s="10">
        <v>39.56530557</v>
      </c>
      <c r="AR291" s="10">
        <v>-4.169994945</v>
      </c>
      <c r="AS291" s="10">
        <v>-5.1528880680000002</v>
      </c>
      <c r="AT291" s="10">
        <v>-5.4463194240000004</v>
      </c>
      <c r="AU291" s="10">
        <v>-5.6065204910000004</v>
      </c>
      <c r="AV291" s="10">
        <v>-6.022081397</v>
      </c>
      <c r="AW291" s="10">
        <v>-5.8246886719999997</v>
      </c>
      <c r="AX291" s="10">
        <v>-5.9038941420000004</v>
      </c>
      <c r="AY291" s="10">
        <v>-5.4329780210000003</v>
      </c>
      <c r="AZ291" s="10">
        <v>4.9826547789999998</v>
      </c>
      <c r="BA291" s="10">
        <v>4.675181598</v>
      </c>
      <c r="BB291" s="10">
        <v>4.8024477259999996</v>
      </c>
      <c r="BC291" s="10">
        <v>4.7522302620000003</v>
      </c>
      <c r="BD291" s="10">
        <v>4.5117062309999998</v>
      </c>
      <c r="BE291" s="10">
        <v>4.6891786660000001</v>
      </c>
      <c r="BF291" s="10">
        <v>4.5979319319999998</v>
      </c>
      <c r="BG291" s="10">
        <v>4.0018617020000002</v>
      </c>
      <c r="BH291" s="10">
        <v>-1.586401685</v>
      </c>
      <c r="BI291" s="10">
        <v>-1.6428338149999999</v>
      </c>
      <c r="BJ291" s="10">
        <v>-1.717192316</v>
      </c>
      <c r="BK291" s="10">
        <v>-1.751247008</v>
      </c>
      <c r="BL291" s="10">
        <v>-1.881162862</v>
      </c>
      <c r="BM291" s="10">
        <v>-1.777525083</v>
      </c>
      <c r="BN291" s="10">
        <v>-1.8568736079999999</v>
      </c>
      <c r="BO291" s="10">
        <v>-1.713665236</v>
      </c>
      <c r="BP291" s="10">
        <f>VLOOKUP($B291,[1]PhiInxIrossOut_ggeffects!$A$1:$F$316,2,FALSE)</f>
        <v>1.0896927397138201</v>
      </c>
      <c r="BQ291" s="10">
        <f>VLOOKUP($B291,[2]PhiInxICross_ggeffects!$A$1:$F$316,2,FALSE)</f>
        <v>1.4135998846882001</v>
      </c>
      <c r="BR291" s="10">
        <v>-4.5098166000000002E-2</v>
      </c>
      <c r="BS291" s="10">
        <v>0.52516074599999996</v>
      </c>
      <c r="BT291">
        <v>0.55331863117874502</v>
      </c>
      <c r="BU291">
        <v>0.52845475285174903</v>
      </c>
      <c r="BV291">
        <v>0.51602281368825098</v>
      </c>
      <c r="BW291">
        <v>0.47872699619775599</v>
      </c>
      <c r="BX291">
        <v>0.466295057034258</v>
      </c>
      <c r="BY291">
        <v>0.43521520912551198</v>
      </c>
      <c r="BZ291" s="15">
        <v>1.1231647300000001</v>
      </c>
      <c r="CA291" s="15">
        <v>0.90178957500000001</v>
      </c>
      <c r="CB291" s="15">
        <v>0.90897921000000004</v>
      </c>
      <c r="CC291" s="15">
        <v>0.68052849100000001</v>
      </c>
      <c r="CD291" s="15">
        <v>1.1158154330000001</v>
      </c>
      <c r="CE291" s="15">
        <v>1.6029810710000001</v>
      </c>
      <c r="CF291" s="15">
        <v>1.5771835519999999</v>
      </c>
      <c r="CG291" s="10">
        <v>0.22368971900000001</v>
      </c>
      <c r="CH291" s="10">
        <v>33.479900280000003</v>
      </c>
      <c r="CI291" s="10">
        <v>36.41215158</v>
      </c>
      <c r="CJ291" s="10">
        <v>38.356869850000002</v>
      </c>
      <c r="CK291" s="10">
        <v>41.970193119999998</v>
      </c>
      <c r="CL291" s="10">
        <v>42.170337529999998</v>
      </c>
      <c r="CM291" s="10">
        <v>38.46322284</v>
      </c>
      <c r="CN291" s="10">
        <v>38.546504349999999</v>
      </c>
      <c r="CO291" s="10">
        <v>-6.2715575560000003</v>
      </c>
      <c r="CP291" s="10">
        <v>-6.774423305</v>
      </c>
      <c r="CQ291" s="10">
        <v>-6.3915210650000001</v>
      </c>
      <c r="CR291" s="10">
        <v>-5.7732871729999999</v>
      </c>
      <c r="CS291" s="10">
        <v>-6.0553302039999997</v>
      </c>
      <c r="CT291" s="10">
        <v>-6.9135328549999997</v>
      </c>
      <c r="CU291" s="10">
        <v>-5.6002376380000003</v>
      </c>
    </row>
    <row r="292" spans="1:99" x14ac:dyDescent="0.25">
      <c r="A292" s="12" t="s">
        <v>1270</v>
      </c>
      <c r="B292" s="12" t="s">
        <v>497</v>
      </c>
      <c r="C292" t="s">
        <v>421</v>
      </c>
      <c r="D292" t="s">
        <v>537</v>
      </c>
      <c r="E292" t="s">
        <v>1709</v>
      </c>
      <c r="F292" t="s">
        <v>493</v>
      </c>
      <c r="G292" t="s">
        <v>154</v>
      </c>
      <c r="H292" t="s">
        <v>160</v>
      </c>
      <c r="I292" t="s">
        <v>155</v>
      </c>
      <c r="J292" t="s">
        <v>155</v>
      </c>
      <c r="K292" s="10">
        <v>0.71071282000000002</v>
      </c>
      <c r="L292" s="10">
        <v>1.346503555</v>
      </c>
      <c r="M292" s="10">
        <v>0.82854851500000004</v>
      </c>
      <c r="N292" s="10">
        <v>0.50873803900000003</v>
      </c>
      <c r="O292" s="10">
        <v>0.68033966800000001</v>
      </c>
      <c r="P292" s="10">
        <v>0.54875582599999995</v>
      </c>
      <c r="Q292" s="10">
        <v>0.81955710299999995</v>
      </c>
      <c r="R292" s="10">
        <v>0.53836524200000002</v>
      </c>
      <c r="S292" s="10">
        <v>0.52875920499999995</v>
      </c>
      <c r="T292" s="10">
        <v>0.55555060099999998</v>
      </c>
      <c r="U292" s="10">
        <v>0.56848183699999999</v>
      </c>
      <c r="V292" s="10">
        <v>0.57884275799999996</v>
      </c>
      <c r="W292" s="10">
        <v>0.57923994700000003</v>
      </c>
      <c r="X292" s="10">
        <v>0.58443619300000005</v>
      </c>
      <c r="Y292" s="10">
        <v>0.56928311499999995</v>
      </c>
      <c r="Z292" s="10">
        <v>0.59087193699999996</v>
      </c>
      <c r="AA292" s="10">
        <v>0.25754041300000002</v>
      </c>
      <c r="AB292" s="10">
        <v>0.20657320300000001</v>
      </c>
      <c r="AC292" s="10">
        <v>0.233663916</v>
      </c>
      <c r="AD292" s="10">
        <v>0.18897083100000001</v>
      </c>
      <c r="AE292" s="10">
        <v>0.15365140199999999</v>
      </c>
      <c r="AF292" s="10">
        <v>0.167615229</v>
      </c>
      <c r="AG292" s="10">
        <v>0.152198421</v>
      </c>
      <c r="AH292" s="10">
        <v>0.18500904900000001</v>
      </c>
      <c r="AI292" s="10">
        <v>0.14637434999999999</v>
      </c>
      <c r="AJ292" s="10">
        <v>35.696146759999998</v>
      </c>
      <c r="AK292" s="10">
        <v>37.97638671</v>
      </c>
      <c r="AL292" s="10">
        <v>38.232552820000002</v>
      </c>
      <c r="AM292" s="10">
        <v>38.71939639</v>
      </c>
      <c r="AN292" s="10">
        <v>38.199815430000001</v>
      </c>
      <c r="AO292" s="10">
        <v>40.486379579999998</v>
      </c>
      <c r="AP292" s="10">
        <v>42.040657230000001</v>
      </c>
      <c r="AQ292" s="10">
        <v>46.859694779999998</v>
      </c>
      <c r="AR292" s="10">
        <v>-4.3791345039999996</v>
      </c>
      <c r="AS292" s="10">
        <v>-6.020876436</v>
      </c>
      <c r="AT292" s="10">
        <v>-5.7461059670000001</v>
      </c>
      <c r="AU292" s="10">
        <v>-6.0433829609999998</v>
      </c>
      <c r="AV292" s="10">
        <v>-6.0631924010000002</v>
      </c>
      <c r="AW292" s="10">
        <v>-7.296253299</v>
      </c>
      <c r="AX292" s="10">
        <v>-5.3414288880000003</v>
      </c>
      <c r="AY292" s="10">
        <v>-6.5574310269999998</v>
      </c>
      <c r="AZ292" s="10">
        <v>5.0157158559999999</v>
      </c>
      <c r="BA292" s="10">
        <v>4.7862142560000001</v>
      </c>
      <c r="BB292" s="10">
        <v>4.9325373849999998</v>
      </c>
      <c r="BC292" s="10">
        <v>4.7429850440000001</v>
      </c>
      <c r="BD292" s="10">
        <v>4.6348289039999999</v>
      </c>
      <c r="BE292" s="10">
        <v>4.7427350229999998</v>
      </c>
      <c r="BF292" s="10">
        <v>4.732894656</v>
      </c>
      <c r="BG292" s="10">
        <v>4.108327643</v>
      </c>
      <c r="BH292" s="10">
        <v>-1.60614283</v>
      </c>
      <c r="BI292" s="10">
        <v>-1.566679232</v>
      </c>
      <c r="BJ292" s="10">
        <v>-1.725034368</v>
      </c>
      <c r="BK292" s="10">
        <v>-1.879220546</v>
      </c>
      <c r="BL292" s="10">
        <v>-1.8359714739999999</v>
      </c>
      <c r="BM292" s="10">
        <v>-1.898935375</v>
      </c>
      <c r="BN292" s="10">
        <v>-1.786121823</v>
      </c>
      <c r="BO292" s="10">
        <v>-1.99218121</v>
      </c>
      <c r="BP292" s="10">
        <f>VLOOKUP($B292,[1]PhiInxIrossOut_ggeffects!$A$1:$F$316,2,FALSE)</f>
        <v>1.2885182489281</v>
      </c>
      <c r="BQ292" s="10">
        <f>VLOOKUP($B292,[2]PhiInxICross_ggeffects!$A$1:$F$316,2,FALSE)</f>
        <v>1.3589401276882001</v>
      </c>
      <c r="BR292" s="10">
        <v>-0.28875903600000002</v>
      </c>
      <c r="BS292" s="10">
        <v>0.53445320900000004</v>
      </c>
      <c r="BT292">
        <v>0.559009125475323</v>
      </c>
      <c r="BU292">
        <v>0.557234980988631</v>
      </c>
      <c r="BV292">
        <v>0.55634790874528495</v>
      </c>
      <c r="BW292">
        <v>0.55368669201524701</v>
      </c>
      <c r="BX292">
        <v>0.55279961977190095</v>
      </c>
      <c r="BY292">
        <v>0.55058193916353504</v>
      </c>
      <c r="BZ292" s="15">
        <v>0.94938063299999997</v>
      </c>
      <c r="CA292" s="15">
        <v>0.740946408</v>
      </c>
      <c r="CB292" s="15">
        <v>0.82041587800000004</v>
      </c>
      <c r="CC292" s="15">
        <v>0.92937626500000003</v>
      </c>
      <c r="CD292" s="15">
        <v>0.903208542</v>
      </c>
      <c r="CE292" s="15">
        <v>0.68051676299999997</v>
      </c>
      <c r="CF292" s="15">
        <v>1.098498492</v>
      </c>
      <c r="CG292" s="10">
        <v>0.23879312</v>
      </c>
      <c r="CH292" s="10">
        <v>42.572717160000003</v>
      </c>
      <c r="CI292" s="10">
        <v>42.591916699999999</v>
      </c>
      <c r="CJ292" s="10">
        <v>44.212104009999997</v>
      </c>
      <c r="CK292" s="10">
        <v>45.865363260000002</v>
      </c>
      <c r="CL292" s="10">
        <v>49.395813539999999</v>
      </c>
      <c r="CM292" s="10">
        <v>48.362215839999998</v>
      </c>
      <c r="CN292" s="10">
        <v>49.01471437</v>
      </c>
      <c r="CO292" s="10">
        <v>-8.4633385329999999</v>
      </c>
      <c r="CP292" s="10">
        <v>-8.1493443340000002</v>
      </c>
      <c r="CQ292" s="10">
        <v>-7.3217905029999999</v>
      </c>
      <c r="CR292" s="10">
        <v>-7.9475818509999998</v>
      </c>
      <c r="CS292" s="10">
        <v>-7.7587438420000003</v>
      </c>
      <c r="CT292" s="10">
        <v>-7.6951687550000001</v>
      </c>
      <c r="CU292" s="10">
        <v>-7.2611845519999996</v>
      </c>
    </row>
    <row r="293" spans="1:99" x14ac:dyDescent="0.25">
      <c r="A293" s="12" t="s">
        <v>1273</v>
      </c>
      <c r="B293" s="12" t="s">
        <v>498</v>
      </c>
      <c r="C293" t="s">
        <v>421</v>
      </c>
      <c r="D293" t="s">
        <v>537</v>
      </c>
      <c r="E293" t="s">
        <v>1709</v>
      </c>
      <c r="F293" t="s">
        <v>493</v>
      </c>
      <c r="G293" t="s">
        <v>157</v>
      </c>
      <c r="H293" t="s">
        <v>158</v>
      </c>
      <c r="I293" t="s">
        <v>155</v>
      </c>
      <c r="J293" t="s">
        <v>155</v>
      </c>
      <c r="K293" s="10">
        <v>0.90001107400000002</v>
      </c>
      <c r="L293" s="10">
        <v>0.88860108699999996</v>
      </c>
      <c r="M293" s="10">
        <v>0.96660084099999999</v>
      </c>
      <c r="N293" s="10">
        <v>0.77667228399999999</v>
      </c>
      <c r="O293" s="10">
        <v>0.68718474799999996</v>
      </c>
      <c r="P293" s="10">
        <v>0.85026499</v>
      </c>
      <c r="Q293" s="10">
        <v>0.92226740900000004</v>
      </c>
      <c r="R293" s="10">
        <v>0.730314146</v>
      </c>
      <c r="S293" s="10">
        <v>0.53935332400000002</v>
      </c>
      <c r="T293" s="10">
        <v>0.55944748899999996</v>
      </c>
      <c r="U293" s="10">
        <v>0.56631932500000004</v>
      </c>
      <c r="V293" s="10">
        <v>0.57157759299999999</v>
      </c>
      <c r="W293" s="10">
        <v>0.58186117100000001</v>
      </c>
      <c r="X293" s="10">
        <v>0.573025122</v>
      </c>
      <c r="Y293" s="10">
        <v>0.57360522400000002</v>
      </c>
      <c r="Z293" s="10">
        <v>0.58849681399999998</v>
      </c>
      <c r="AA293" s="10">
        <v>0.23905009199999999</v>
      </c>
      <c r="AB293" s="10">
        <v>0.21817549</v>
      </c>
      <c r="AC293" s="10">
        <v>0.213083249</v>
      </c>
      <c r="AD293" s="10">
        <v>0.20913980400000001</v>
      </c>
      <c r="AE293" s="10">
        <v>0.19025914999999999</v>
      </c>
      <c r="AF293" s="10">
        <v>0.172503086</v>
      </c>
      <c r="AG293" s="10">
        <v>0.19227915000000001</v>
      </c>
      <c r="AH293" s="10">
        <v>0.19452754799999999</v>
      </c>
      <c r="AI293" s="10">
        <v>0.17233162299999999</v>
      </c>
      <c r="AJ293" s="10">
        <v>32.933776909999999</v>
      </c>
      <c r="AK293" s="10">
        <v>34.755444830000002</v>
      </c>
      <c r="AL293" s="10">
        <v>35.39812165</v>
      </c>
      <c r="AM293" s="10">
        <v>41.626942079999999</v>
      </c>
      <c r="AN293" s="10">
        <v>42.247240159999997</v>
      </c>
      <c r="AO293" s="10">
        <v>44.222630430000002</v>
      </c>
      <c r="AP293" s="10">
        <v>41.390994210000002</v>
      </c>
      <c r="AQ293" s="10">
        <v>40.743198120000002</v>
      </c>
      <c r="AR293" s="10">
        <v>-4.671406213</v>
      </c>
      <c r="AS293" s="10">
        <v>-5.8201169889999997</v>
      </c>
      <c r="AT293" s="10">
        <v>-5.8637164139999998</v>
      </c>
      <c r="AU293" s="10">
        <v>-5.6082678980000003</v>
      </c>
      <c r="AV293" s="10">
        <v>-6.589819726</v>
      </c>
      <c r="AW293" s="10">
        <v>-6.8257638030000001</v>
      </c>
      <c r="AX293" s="10">
        <v>-6.2638076790000001</v>
      </c>
      <c r="AY293" s="10">
        <v>-6.3544606779999997</v>
      </c>
      <c r="AZ293" s="10">
        <v>4.849795028</v>
      </c>
      <c r="BA293" s="10">
        <v>4.698886355</v>
      </c>
      <c r="BB293" s="10">
        <v>4.880181812</v>
      </c>
      <c r="BC293" s="10">
        <v>4.7012179239999998</v>
      </c>
      <c r="BD293" s="10">
        <v>4.5669972169999999</v>
      </c>
      <c r="BE293" s="10">
        <v>4.7554357080000003</v>
      </c>
      <c r="BF293" s="10">
        <v>4.63763814</v>
      </c>
      <c r="BG293" s="10">
        <v>4.0728097679999999</v>
      </c>
      <c r="BH293" s="10">
        <v>-1.504129737</v>
      </c>
      <c r="BI293" s="10">
        <v>-1.5450754499999999</v>
      </c>
      <c r="BJ293" s="10">
        <v>-1.5798623279999999</v>
      </c>
      <c r="BK293" s="10">
        <v>-1.6582983920000001</v>
      </c>
      <c r="BL293" s="10">
        <v>-1.7579440749999999</v>
      </c>
      <c r="BM293" s="10">
        <v>-1.6705002250000001</v>
      </c>
      <c r="BN293" s="10">
        <v>-1.6913584779999999</v>
      </c>
      <c r="BO293" s="10">
        <v>-1.816319646</v>
      </c>
      <c r="BP293" s="10">
        <f>VLOOKUP($B293,[1]PhiInxIrossOut_ggeffects!$A$1:$F$316,2,FALSE)</f>
        <v>1.15919670799953</v>
      </c>
      <c r="BQ293" s="10">
        <f>VLOOKUP($B293,[2]PhiInxICross_ggeffects!$A$1:$F$316,2,FALSE)</f>
        <v>1.3439517985006999</v>
      </c>
      <c r="BR293" s="10">
        <v>-0.38604079899999999</v>
      </c>
      <c r="BS293" s="10">
        <v>0.52969765400000002</v>
      </c>
      <c r="BT293">
        <v>0.53605855513311795</v>
      </c>
      <c r="BU293">
        <v>0.53325779467684398</v>
      </c>
      <c r="BV293">
        <v>0.53185741444870704</v>
      </c>
      <c r="BW293">
        <v>0.52765627376429602</v>
      </c>
      <c r="BX293">
        <v>0.52625589353615998</v>
      </c>
      <c r="BY293">
        <v>0.52275494296581704</v>
      </c>
      <c r="BZ293" s="15">
        <v>1.053782225</v>
      </c>
      <c r="CA293" s="15">
        <v>0.53981577300000005</v>
      </c>
      <c r="CB293" s="15">
        <v>0.75784789600000002</v>
      </c>
      <c r="CC293" s="15">
        <v>0.97727964599999995</v>
      </c>
      <c r="CD293" s="15">
        <v>0.86683805400000002</v>
      </c>
      <c r="CE293" s="15">
        <v>0.700328854</v>
      </c>
      <c r="CF293" s="15">
        <v>0.95670675999999999</v>
      </c>
      <c r="CG293" s="10">
        <v>0.26208018</v>
      </c>
      <c r="CH293" s="10">
        <v>40.664964789999999</v>
      </c>
      <c r="CI293" s="10">
        <v>40.472961640000001</v>
      </c>
      <c r="CJ293" s="10">
        <v>41.441511370000001</v>
      </c>
      <c r="CK293" s="10">
        <v>43.264763039999998</v>
      </c>
      <c r="CL293" s="10">
        <v>50.434596280000001</v>
      </c>
      <c r="CM293" s="10">
        <v>47.515628220000004</v>
      </c>
      <c r="CN293" s="10">
        <v>49.054147790000002</v>
      </c>
      <c r="CO293" s="10">
        <v>-5.0713693580000001</v>
      </c>
      <c r="CP293" s="10">
        <v>-6.1487849160000003</v>
      </c>
      <c r="CQ293" s="10">
        <v>-6.0843831140000004</v>
      </c>
      <c r="CR293" s="10">
        <v>-5.9545165610000002</v>
      </c>
      <c r="CS293" s="10">
        <v>-6.671219013</v>
      </c>
      <c r="CT293" s="10">
        <v>-6.0418372649999998</v>
      </c>
      <c r="CU293" s="10">
        <v>-5.6303354460000001</v>
      </c>
    </row>
    <row r="294" spans="1:99" x14ac:dyDescent="0.25">
      <c r="A294" s="12" t="s">
        <v>1276</v>
      </c>
      <c r="B294" s="12" t="s">
        <v>499</v>
      </c>
      <c r="C294" t="s">
        <v>421</v>
      </c>
      <c r="D294" t="s">
        <v>537</v>
      </c>
      <c r="E294" t="s">
        <v>1709</v>
      </c>
      <c r="F294" t="s">
        <v>493</v>
      </c>
      <c r="G294" t="s">
        <v>157</v>
      </c>
      <c r="H294" t="s">
        <v>160</v>
      </c>
      <c r="I294" t="s">
        <v>155</v>
      </c>
      <c r="J294" t="s">
        <v>155</v>
      </c>
      <c r="K294" s="10">
        <v>1.4229974030000001</v>
      </c>
      <c r="L294" s="10">
        <v>0.67691519700000002</v>
      </c>
      <c r="M294" s="10">
        <v>0.84901307699999995</v>
      </c>
      <c r="N294" s="10">
        <v>0.95904990599999995</v>
      </c>
      <c r="O294" s="10">
        <v>0.82405952100000002</v>
      </c>
      <c r="P294" s="10">
        <v>0.83075132799999996</v>
      </c>
      <c r="Q294" s="10">
        <v>0.76801230099999995</v>
      </c>
      <c r="R294" s="10">
        <v>0.67059893800000003</v>
      </c>
      <c r="S294" s="10">
        <v>0.50052128200000001</v>
      </c>
      <c r="T294" s="10">
        <v>0.56664562500000004</v>
      </c>
      <c r="U294" s="10">
        <v>0.562142798</v>
      </c>
      <c r="V294" s="10">
        <v>0.56920825600000002</v>
      </c>
      <c r="W294" s="10">
        <v>0.57800355999999997</v>
      </c>
      <c r="X294" s="10">
        <v>0.55991895400000002</v>
      </c>
      <c r="Y294" s="10">
        <v>0.57198002299999995</v>
      </c>
      <c r="Z294" s="10">
        <v>0.58921033</v>
      </c>
      <c r="AA294" s="10">
        <v>0.23929228399999999</v>
      </c>
      <c r="AB294" s="10">
        <v>0.290130318</v>
      </c>
      <c r="AC294" s="10">
        <v>0.18872074699999999</v>
      </c>
      <c r="AD294" s="10">
        <v>0.20422599399999999</v>
      </c>
      <c r="AE294" s="10">
        <v>0.205257095</v>
      </c>
      <c r="AF294" s="10">
        <v>0.18634337200000001</v>
      </c>
      <c r="AG294" s="10">
        <v>0.202646454</v>
      </c>
      <c r="AH294" s="10">
        <v>0.185446161</v>
      </c>
      <c r="AI294" s="10">
        <v>0.16672321700000001</v>
      </c>
      <c r="AJ294" s="10">
        <v>40.130020770000002</v>
      </c>
      <c r="AK294" s="10">
        <v>37.762305689999998</v>
      </c>
      <c r="AL294" s="10">
        <v>38.034849379999997</v>
      </c>
      <c r="AM294" s="10">
        <v>38.249825250000001</v>
      </c>
      <c r="AN294" s="10">
        <v>40.933697440000003</v>
      </c>
      <c r="AO294" s="10">
        <v>40.426247750000002</v>
      </c>
      <c r="AP294" s="10">
        <v>39.658185639999999</v>
      </c>
      <c r="AQ294" s="10">
        <v>45.194560860000003</v>
      </c>
      <c r="AR294" s="10">
        <v>-4.8789519889999999</v>
      </c>
      <c r="AS294" s="10">
        <v>-3.500601729</v>
      </c>
      <c r="AT294" s="10">
        <v>-5.8899682230000003</v>
      </c>
      <c r="AU294" s="10">
        <v>-6.5432004470000003</v>
      </c>
      <c r="AV294" s="10">
        <v>-6.691242205</v>
      </c>
      <c r="AW294" s="10">
        <v>-6.2970791979999996</v>
      </c>
      <c r="AX294" s="10">
        <v>-5.4676039269999999</v>
      </c>
      <c r="AY294" s="10">
        <v>-6.1795204010000004</v>
      </c>
      <c r="AZ294" s="10">
        <v>5.0237077729999999</v>
      </c>
      <c r="BA294" s="10">
        <v>4.6173585819999996</v>
      </c>
      <c r="BB294" s="10">
        <v>4.8993268490000004</v>
      </c>
      <c r="BC294" s="10">
        <v>4.7104892769999998</v>
      </c>
      <c r="BD294" s="10">
        <v>4.5873023660000003</v>
      </c>
      <c r="BE294" s="10">
        <v>4.7321688760000002</v>
      </c>
      <c r="BF294" s="10">
        <v>4.6529576260000001</v>
      </c>
      <c r="BG294" s="10">
        <v>4.0791981740000001</v>
      </c>
      <c r="BH294" s="10">
        <v>-1.373324604</v>
      </c>
      <c r="BI294" s="10">
        <v>-1.6653697300000001</v>
      </c>
      <c r="BJ294" s="10">
        <v>-1.6099860180000001</v>
      </c>
      <c r="BK294" s="10">
        <v>-1.624878373</v>
      </c>
      <c r="BL294" s="10">
        <v>-1.7226594550000001</v>
      </c>
      <c r="BM294" s="10">
        <v>-1.6500535599999999</v>
      </c>
      <c r="BN294" s="10">
        <v>-1.7302948600000001</v>
      </c>
      <c r="BO294" s="10">
        <v>-1.8576949359999999</v>
      </c>
      <c r="BP294" s="10">
        <f>VLOOKUP($B294,[1]PhiInxIrossOut_ggeffects!$A$1:$F$316,2,FALSE)</f>
        <v>1.07497838589638</v>
      </c>
      <c r="BQ294" s="10">
        <f>VLOOKUP($B294,[2]PhiInxICross_ggeffects!$A$1:$F$316,2,FALSE)</f>
        <v>1.3323207611257</v>
      </c>
      <c r="BR294" s="10">
        <v>0.139724554</v>
      </c>
      <c r="BS294" s="10">
        <v>0.52335691500000003</v>
      </c>
      <c r="BT294">
        <v>0.53613384030421996</v>
      </c>
      <c r="BU294">
        <v>0.515446387832737</v>
      </c>
      <c r="BV294">
        <v>0.50510266159699602</v>
      </c>
      <c r="BW294">
        <v>0.47407148288977202</v>
      </c>
      <c r="BX294">
        <v>0.46372775665403099</v>
      </c>
      <c r="BY294">
        <v>0.43786844106467798</v>
      </c>
      <c r="BZ294" s="15">
        <v>1.142879277</v>
      </c>
      <c r="CA294" s="15">
        <v>0.98936510099999997</v>
      </c>
      <c r="CB294" s="15">
        <v>1.0558936400000001</v>
      </c>
      <c r="CC294" s="15">
        <v>1.108355816</v>
      </c>
      <c r="CD294" s="15">
        <v>1.3053402460000001</v>
      </c>
      <c r="CE294" s="15">
        <v>0.99395574399999997</v>
      </c>
      <c r="CF294" s="15">
        <v>3.682281803</v>
      </c>
      <c r="CG294" s="10">
        <v>0.21011861800000001</v>
      </c>
      <c r="CH294" s="10">
        <v>42.673545349999998</v>
      </c>
      <c r="CI294" s="10">
        <v>41.219477339999997</v>
      </c>
      <c r="CJ294" s="10">
        <v>39.094680320000002</v>
      </c>
      <c r="CK294" s="10">
        <v>39.666169699999998</v>
      </c>
      <c r="CL294" s="10">
        <v>41.919101249999997</v>
      </c>
      <c r="CM294" s="10">
        <v>41.052920329999999</v>
      </c>
      <c r="CN294" s="10">
        <v>37.24698154</v>
      </c>
      <c r="CO294" s="10">
        <v>-6.5520708750000001</v>
      </c>
      <c r="CP294" s="10">
        <v>-6.6877243540000002</v>
      </c>
      <c r="CQ294" s="10">
        <v>-6.2998260290000001</v>
      </c>
      <c r="CR294" s="10">
        <v>-6.5696462999999996</v>
      </c>
      <c r="CS294" s="10">
        <v>-6.491971189</v>
      </c>
      <c r="CT294" s="10">
        <v>-6.6644611319999996</v>
      </c>
      <c r="CU294" s="10">
        <v>-5.2312598680000004</v>
      </c>
    </row>
    <row r="295" spans="1:99" x14ac:dyDescent="0.25">
      <c r="A295" s="12" t="s">
        <v>1279</v>
      </c>
      <c r="B295" s="12" t="s">
        <v>500</v>
      </c>
      <c r="C295" t="s">
        <v>421</v>
      </c>
      <c r="D295" t="s">
        <v>537</v>
      </c>
      <c r="E295" t="s">
        <v>1710</v>
      </c>
      <c r="F295" t="s">
        <v>501</v>
      </c>
      <c r="G295" t="s">
        <v>155</v>
      </c>
      <c r="H295" t="s">
        <v>155</v>
      </c>
      <c r="I295" t="s">
        <v>155</v>
      </c>
      <c r="J295" t="s">
        <v>155</v>
      </c>
      <c r="K295" s="10">
        <v>0.58755280399999998</v>
      </c>
      <c r="L295" s="10">
        <v>1.2317372680000001</v>
      </c>
      <c r="M295" s="10">
        <v>0.44827531100000001</v>
      </c>
      <c r="N295" s="10">
        <v>0.56493876799999998</v>
      </c>
      <c r="O295" s="10">
        <v>0.41846222700000002</v>
      </c>
      <c r="P295" s="10">
        <v>0.62130223900000003</v>
      </c>
      <c r="Q295" s="10">
        <v>0.52719716999999999</v>
      </c>
      <c r="R295" s="10">
        <v>0.41785587600000001</v>
      </c>
      <c r="S295" s="10">
        <v>0.54800779499999996</v>
      </c>
      <c r="T295" s="10">
        <v>0.56501910700000002</v>
      </c>
      <c r="U295" s="10">
        <v>0.58379713300000002</v>
      </c>
      <c r="V295" s="10">
        <v>0.58682299100000002</v>
      </c>
      <c r="W295" s="10">
        <v>0.59211022099999999</v>
      </c>
      <c r="X295" s="10">
        <v>0.57051754099999996</v>
      </c>
      <c r="Y295" s="10">
        <v>0.58311013700000003</v>
      </c>
      <c r="Z295" s="10">
        <v>0.60438004400000001</v>
      </c>
      <c r="AA295" s="10">
        <v>0.26979967799999999</v>
      </c>
      <c r="AB295" s="10">
        <v>0.17364073799999999</v>
      </c>
      <c r="AC295" s="10">
        <v>0.20628821999999999</v>
      </c>
      <c r="AD295" s="10">
        <v>0.13797886700000001</v>
      </c>
      <c r="AE295" s="10">
        <v>0.147345122</v>
      </c>
      <c r="AF295" s="10">
        <v>0.124958418</v>
      </c>
      <c r="AG295" s="10">
        <v>0.16209938400000001</v>
      </c>
      <c r="AH295" s="10">
        <v>0.141657642</v>
      </c>
      <c r="AI295" s="10">
        <v>0.117609461</v>
      </c>
      <c r="AJ295" s="10">
        <v>34.199890439999997</v>
      </c>
      <c r="AK295" s="10">
        <v>37.312111049999999</v>
      </c>
      <c r="AL295" s="10">
        <v>36.736296500000002</v>
      </c>
      <c r="AM295" s="10">
        <v>40.50520556</v>
      </c>
      <c r="AN295" s="10">
        <v>39.743236529999997</v>
      </c>
      <c r="AO295" s="10">
        <v>41.666218569999998</v>
      </c>
      <c r="AP295" s="10">
        <v>42.214913279999998</v>
      </c>
      <c r="AQ295" s="10">
        <v>43.552078960000003</v>
      </c>
      <c r="AR295" s="10">
        <v>-4.2668588459999999</v>
      </c>
      <c r="AS295" s="10">
        <v>-5.7759466550000003</v>
      </c>
      <c r="AT295" s="10">
        <v>-5.3243040219999997</v>
      </c>
      <c r="AU295" s="10">
        <v>-5.5508321509999998</v>
      </c>
      <c r="AV295" s="10">
        <v>-6.1764287510000004</v>
      </c>
      <c r="AW295" s="10">
        <v>-5.6053935810000004</v>
      </c>
      <c r="AX295" s="10">
        <v>-6.1798411079999997</v>
      </c>
      <c r="AY295" s="10">
        <v>-6.3699846989999998</v>
      </c>
      <c r="AZ295" s="10">
        <v>4.9795822520000002</v>
      </c>
      <c r="BA295" s="10">
        <v>4.7813432310000001</v>
      </c>
      <c r="BB295" s="10">
        <v>4.9100613429999997</v>
      </c>
      <c r="BC295" s="10">
        <v>4.7888314239999996</v>
      </c>
      <c r="BD295" s="10">
        <v>4.6226421110000002</v>
      </c>
      <c r="BE295" s="10">
        <v>4.8190015109999997</v>
      </c>
      <c r="BF295" s="10">
        <v>4.6878999810000002</v>
      </c>
      <c r="BG295" s="10">
        <v>4.1033924940000004</v>
      </c>
      <c r="BH295" s="10">
        <v>-1.8363013850000001</v>
      </c>
      <c r="BI295" s="10">
        <v>-1.7803683349999999</v>
      </c>
      <c r="BJ295" s="10">
        <v>-2.0402236829999998</v>
      </c>
      <c r="BK295" s="10">
        <v>-1.9908856049999999</v>
      </c>
      <c r="BL295" s="10">
        <v>-2.1330800669999999</v>
      </c>
      <c r="BM295" s="10">
        <v>-1.9456452630000001</v>
      </c>
      <c r="BN295" s="10">
        <v>-2.0595131530000002</v>
      </c>
      <c r="BO295" s="10">
        <v>-2.247118355</v>
      </c>
      <c r="BP295" s="10">
        <f>VLOOKUP($B295,[1]PhiInxIrossOut_ggeffects!$A$1:$F$316,2,FALSE)</f>
        <v>1.18830643014239</v>
      </c>
      <c r="BQ295" s="10">
        <f>VLOOKUP($B295,[2]PhiInxICross_ggeffects!$A$1:$F$316,2,FALSE)</f>
        <v>1.4671640670632</v>
      </c>
      <c r="BR295" s="10">
        <v>-0.224334753</v>
      </c>
      <c r="BS295" s="10">
        <v>0.53084554699999997</v>
      </c>
      <c r="BT295">
        <v>0.53301292775669296</v>
      </c>
      <c r="BU295">
        <v>0.53508288973387896</v>
      </c>
      <c r="BV295">
        <v>0.53611787072247197</v>
      </c>
      <c r="BW295">
        <v>0.53922281368824998</v>
      </c>
      <c r="BX295">
        <v>0.54025779467684298</v>
      </c>
      <c r="BY295">
        <v>0.54284524714832505</v>
      </c>
      <c r="BZ295" s="15">
        <v>0.92647229799999997</v>
      </c>
      <c r="CA295" s="15">
        <v>0.84302853</v>
      </c>
      <c r="CB295" s="15">
        <v>0.80161076600000003</v>
      </c>
      <c r="CC295" s="15">
        <v>1.209790731</v>
      </c>
      <c r="CD295" s="15">
        <v>0.93679841799999997</v>
      </c>
      <c r="CE295" s="15">
        <v>0.73241332299999995</v>
      </c>
      <c r="CF295" s="15">
        <v>0.97837535799999997</v>
      </c>
      <c r="CG295" s="10">
        <v>0.243856884</v>
      </c>
      <c r="CH295" s="10">
        <v>41.228414569999998</v>
      </c>
      <c r="CI295" s="10">
        <v>42.550889259999998</v>
      </c>
      <c r="CJ295" s="10">
        <v>41.376504359999998</v>
      </c>
      <c r="CK295" s="10">
        <v>42.334340130000001</v>
      </c>
      <c r="CL295" s="10">
        <v>45.390872160000001</v>
      </c>
      <c r="CM295" s="10">
        <v>45.227841660000003</v>
      </c>
      <c r="CN295" s="10">
        <v>45.718074700000003</v>
      </c>
      <c r="CO295" s="10">
        <v>-7.6784904950000001</v>
      </c>
      <c r="CP295" s="10">
        <v>-7.2046215670000002</v>
      </c>
      <c r="CQ295" s="10">
        <v>-6.9291351609999996</v>
      </c>
      <c r="CR295" s="10">
        <v>-7.2664025829999996</v>
      </c>
      <c r="CS295" s="10">
        <v>-7.338610031</v>
      </c>
      <c r="CT295" s="10">
        <v>-7.5835432110000003</v>
      </c>
      <c r="CU295" s="10">
        <v>-6.5650170279999998</v>
      </c>
    </row>
    <row r="296" spans="1:99" x14ac:dyDescent="0.25">
      <c r="A296" s="12" t="s">
        <v>1282</v>
      </c>
      <c r="B296" s="12" t="s">
        <v>502</v>
      </c>
      <c r="C296" t="s">
        <v>421</v>
      </c>
      <c r="D296" t="s">
        <v>537</v>
      </c>
      <c r="E296" t="s">
        <v>1710</v>
      </c>
      <c r="F296" t="s">
        <v>501</v>
      </c>
      <c r="G296" t="s">
        <v>158</v>
      </c>
      <c r="H296" t="s">
        <v>155</v>
      </c>
      <c r="I296" t="s">
        <v>155</v>
      </c>
      <c r="J296" t="s">
        <v>155</v>
      </c>
      <c r="K296" s="10">
        <v>0.64830650099999998</v>
      </c>
      <c r="L296" s="10">
        <v>1.003128185</v>
      </c>
      <c r="M296" s="10">
        <v>0.72152289700000005</v>
      </c>
      <c r="N296" s="10">
        <v>0.64645590200000003</v>
      </c>
      <c r="O296" s="10">
        <v>0.59982056399999995</v>
      </c>
      <c r="P296" s="10">
        <v>0.54466383799999996</v>
      </c>
      <c r="Q296" s="10">
        <v>0.58839264300000005</v>
      </c>
      <c r="R296" s="10">
        <v>0.51174271599999999</v>
      </c>
      <c r="S296" s="10">
        <v>0.55100767399999995</v>
      </c>
      <c r="T296" s="10">
        <v>0.57439730099999997</v>
      </c>
      <c r="U296" s="10">
        <v>0.582119579</v>
      </c>
      <c r="V296" s="10">
        <v>0.58737784800000004</v>
      </c>
      <c r="W296" s="10">
        <v>0.59574793100000001</v>
      </c>
      <c r="X296" s="10">
        <v>0.59435325100000003</v>
      </c>
      <c r="Y296" s="10">
        <v>0.588236121</v>
      </c>
      <c r="Z296" s="10">
        <v>0.60323401600000004</v>
      </c>
      <c r="AA296" s="10">
        <v>0.25415298600000003</v>
      </c>
      <c r="AB296" s="10">
        <v>0.18374132700000001</v>
      </c>
      <c r="AC296" s="10">
        <v>0.20133922700000001</v>
      </c>
      <c r="AD296" s="10">
        <v>0.171927257</v>
      </c>
      <c r="AE296" s="10">
        <v>0.16068716</v>
      </c>
      <c r="AF296" s="10">
        <v>0.147561738</v>
      </c>
      <c r="AG296" s="10">
        <v>0.144184597</v>
      </c>
      <c r="AH296" s="10">
        <v>0.15129516800000001</v>
      </c>
      <c r="AI296" s="10">
        <v>0.13442448000000001</v>
      </c>
      <c r="AJ296" s="10">
        <v>36.726681409999998</v>
      </c>
      <c r="AK296" s="10">
        <v>33.24529141</v>
      </c>
      <c r="AL296" s="10">
        <v>36.498553270000002</v>
      </c>
      <c r="AM296" s="10">
        <v>34.764598030000002</v>
      </c>
      <c r="AN296" s="10">
        <v>35.293181699999998</v>
      </c>
      <c r="AO296" s="10">
        <v>37.632154079999999</v>
      </c>
      <c r="AP296" s="10">
        <v>38.076032320000003</v>
      </c>
      <c r="AQ296" s="10">
        <v>41.096812440000001</v>
      </c>
      <c r="AR296" s="10">
        <v>-3.9794571169999999</v>
      </c>
      <c r="AS296" s="10">
        <v>-5.5615046939999999</v>
      </c>
      <c r="AT296" s="10">
        <v>-5.5940496089999998</v>
      </c>
      <c r="AU296" s="10">
        <v>-6.9989885269999998</v>
      </c>
      <c r="AV296" s="10">
        <v>-5.9133469449999998</v>
      </c>
      <c r="AW296" s="10">
        <v>-7.0292300350000003</v>
      </c>
      <c r="AX296" s="10">
        <v>-5.2181142559999998</v>
      </c>
      <c r="AY296" s="10">
        <v>-6.4142182769999998</v>
      </c>
      <c r="AZ296" s="10">
        <v>4.941275944</v>
      </c>
      <c r="BA296" s="10">
        <v>4.6912591409999997</v>
      </c>
      <c r="BB296" s="10">
        <v>4.8798698519999997</v>
      </c>
      <c r="BC296" s="10">
        <v>4.6736362419999997</v>
      </c>
      <c r="BD296" s="10">
        <v>4.5754519739999999</v>
      </c>
      <c r="BE296" s="10">
        <v>4.6714217710000003</v>
      </c>
      <c r="BF296" s="10">
        <v>4.6059523789999997</v>
      </c>
      <c r="BG296" s="10">
        <v>4.0350170729999997</v>
      </c>
      <c r="BH296" s="10">
        <v>-1.732053767</v>
      </c>
      <c r="BI296" s="10">
        <v>-1.679446153</v>
      </c>
      <c r="BJ296" s="10">
        <v>-1.8032586719999999</v>
      </c>
      <c r="BK296" s="10">
        <v>-1.8660578109999999</v>
      </c>
      <c r="BL296" s="10">
        <v>-1.9492911930000001</v>
      </c>
      <c r="BM296" s="10">
        <v>-1.9561838519999999</v>
      </c>
      <c r="BN296" s="10">
        <v>-1.9386556880000001</v>
      </c>
      <c r="BO296" s="10">
        <v>-2.0876891660000001</v>
      </c>
      <c r="BP296" s="10">
        <f>VLOOKUP($B296,[1]PhiInxIrossOut_ggeffects!$A$1:$F$316,2,FALSE)</f>
        <v>1.13605032614239</v>
      </c>
      <c r="BQ296" s="10">
        <f>VLOOKUP($B296,[2]PhiInxICross_ggeffects!$A$1:$F$316,2,FALSE)</f>
        <v>1.4915527042507</v>
      </c>
      <c r="BR296" s="10">
        <v>5.0119466000000001E-2</v>
      </c>
      <c r="BS296" s="10">
        <v>0.52915103900000005</v>
      </c>
      <c r="BT296">
        <v>0.55017414448672897</v>
      </c>
      <c r="BU296">
        <v>0.53823422053235703</v>
      </c>
      <c r="BV296">
        <v>0.53226425855517101</v>
      </c>
      <c r="BW296">
        <v>0.51435437262361206</v>
      </c>
      <c r="BX296">
        <v>0.50838441064642603</v>
      </c>
      <c r="BY296">
        <v>0.49345950570346098</v>
      </c>
      <c r="BZ296" s="15">
        <v>1.219565961</v>
      </c>
      <c r="CA296" s="15">
        <v>0.94863650799999999</v>
      </c>
      <c r="CB296" s="15">
        <v>0.90785000900000001</v>
      </c>
      <c r="CC296" s="15">
        <v>1.328970905</v>
      </c>
      <c r="CD296" s="15">
        <v>1.2529332520000001</v>
      </c>
      <c r="CE296" s="15">
        <v>0.91724505000000001</v>
      </c>
      <c r="CF296" s="15">
        <v>1.741130131</v>
      </c>
      <c r="CG296" s="10">
        <v>0.20564073999999999</v>
      </c>
      <c r="CH296" s="10">
        <v>35.962904109999997</v>
      </c>
      <c r="CI296" s="10">
        <v>37.27765187</v>
      </c>
      <c r="CJ296" s="10">
        <v>39.43614848</v>
      </c>
      <c r="CK296" s="10">
        <v>39.407513129999998</v>
      </c>
      <c r="CL296" s="10">
        <v>43.78534981</v>
      </c>
      <c r="CM296" s="10">
        <v>40.691238050000003</v>
      </c>
      <c r="CN296" s="10">
        <v>42.144761420000002</v>
      </c>
      <c r="CO296" s="10">
        <v>-7.5434299210000004</v>
      </c>
      <c r="CP296" s="10">
        <v>-7.5854068010000004</v>
      </c>
      <c r="CQ296" s="10">
        <v>-7.4298264420000004</v>
      </c>
      <c r="CR296" s="10">
        <v>-7.3861423610000001</v>
      </c>
      <c r="CS296" s="10">
        <v>-6.9749785559999999</v>
      </c>
      <c r="CT296" s="10">
        <v>-7.6433299650000004</v>
      </c>
      <c r="CU296" s="10">
        <v>-6.466178073</v>
      </c>
    </row>
    <row r="297" spans="1:99" x14ac:dyDescent="0.25">
      <c r="A297" s="12" t="s">
        <v>1285</v>
      </c>
      <c r="B297" s="12" t="s">
        <v>503</v>
      </c>
      <c r="C297" t="s">
        <v>421</v>
      </c>
      <c r="D297" t="s">
        <v>537</v>
      </c>
      <c r="E297" t="s">
        <v>1710</v>
      </c>
      <c r="F297" t="s">
        <v>501</v>
      </c>
      <c r="G297" t="s">
        <v>158</v>
      </c>
      <c r="H297" t="s">
        <v>158</v>
      </c>
      <c r="I297" t="s">
        <v>155</v>
      </c>
      <c r="J297" t="s">
        <v>155</v>
      </c>
      <c r="K297" s="10">
        <v>1.048040353</v>
      </c>
      <c r="L297" s="10">
        <v>0.56613973900000003</v>
      </c>
      <c r="M297" s="10">
        <v>1.08768183</v>
      </c>
      <c r="N297" s="10">
        <v>0.87875693899999996</v>
      </c>
      <c r="O297" s="10">
        <v>0.69428772699999997</v>
      </c>
      <c r="P297" s="10">
        <v>0.61483336300000002</v>
      </c>
      <c r="Q297" s="10">
        <v>0.96603773299999995</v>
      </c>
      <c r="R297" s="10">
        <v>0.577494489</v>
      </c>
      <c r="S297" s="10">
        <v>0.49462546299999999</v>
      </c>
      <c r="T297" s="10">
        <v>0.565958764</v>
      </c>
      <c r="U297" s="10">
        <v>0.55550284299999997</v>
      </c>
      <c r="V297" s="10">
        <v>0.56937183800000002</v>
      </c>
      <c r="W297" s="10">
        <v>0.579123889</v>
      </c>
      <c r="X297" s="10">
        <v>0.57411482999999996</v>
      </c>
      <c r="Y297" s="10">
        <v>0.56640312100000001</v>
      </c>
      <c r="Z297" s="10">
        <v>0.58926760600000005</v>
      </c>
      <c r="AA297" s="10">
        <v>0.25180240599999998</v>
      </c>
      <c r="AB297" s="10">
        <v>0.26377793799999999</v>
      </c>
      <c r="AC297" s="10">
        <v>0.174871097</v>
      </c>
      <c r="AD297" s="10">
        <v>0.22140163800000001</v>
      </c>
      <c r="AE297" s="10">
        <v>0.194880426</v>
      </c>
      <c r="AF297" s="10">
        <v>0.17017840200000001</v>
      </c>
      <c r="AG297" s="10">
        <v>0.16703279300000001</v>
      </c>
      <c r="AH297" s="10">
        <v>0.200074953</v>
      </c>
      <c r="AI297" s="10">
        <v>0.15287356699999999</v>
      </c>
      <c r="AJ297" s="10">
        <v>43.864405359999999</v>
      </c>
      <c r="AK297" s="10">
        <v>41.116730599999997</v>
      </c>
      <c r="AL297" s="10">
        <v>39.587741340000001</v>
      </c>
      <c r="AM297" s="10">
        <v>44.771672649999999</v>
      </c>
      <c r="AN297" s="10">
        <v>42.866549069999998</v>
      </c>
      <c r="AO297" s="10">
        <v>46.401084230000002</v>
      </c>
      <c r="AP297" s="10">
        <v>42.783324540000002</v>
      </c>
      <c r="AQ297" s="10">
        <v>48.978078170000003</v>
      </c>
      <c r="AR297" s="10">
        <v>-5.5580219189999998</v>
      </c>
      <c r="AS297" s="10">
        <v>-5.0596106719999998</v>
      </c>
      <c r="AT297" s="10">
        <v>-6.2396137469999999</v>
      </c>
      <c r="AU297" s="10">
        <v>-6.6253268240000001</v>
      </c>
      <c r="AV297" s="10">
        <v>-6.5655437900000004</v>
      </c>
      <c r="AW297" s="10">
        <v>-7.0778506209999996</v>
      </c>
      <c r="AX297" s="10">
        <v>-6.6640249349999996</v>
      </c>
      <c r="AY297" s="10">
        <v>-7.0244079829999997</v>
      </c>
      <c r="AZ297" s="10">
        <v>5.0663249500000003</v>
      </c>
      <c r="BA297" s="10">
        <v>4.6759436719999998</v>
      </c>
      <c r="BB297" s="10">
        <v>4.9446663290000004</v>
      </c>
      <c r="BC297" s="10">
        <v>4.7160772150000003</v>
      </c>
      <c r="BD297" s="10">
        <v>4.5815996119999998</v>
      </c>
      <c r="BE297" s="10">
        <v>4.7051541090000004</v>
      </c>
      <c r="BF297" s="10">
        <v>4.7067566300000001</v>
      </c>
      <c r="BG297" s="10">
        <v>4.1244849840000004</v>
      </c>
      <c r="BH297" s="10">
        <v>-1.412737846</v>
      </c>
      <c r="BI297" s="10">
        <v>-1.7375662700000001</v>
      </c>
      <c r="BJ297" s="10">
        <v>-1.579525522</v>
      </c>
      <c r="BK297" s="10">
        <v>-1.6784252230000001</v>
      </c>
      <c r="BL297" s="10">
        <v>-1.80025072</v>
      </c>
      <c r="BM297" s="10">
        <v>-1.801722974</v>
      </c>
      <c r="BN297" s="10">
        <v>-1.70480985</v>
      </c>
      <c r="BO297" s="10">
        <v>-1.9572732209999999</v>
      </c>
      <c r="BP297" s="10">
        <f>VLOOKUP($B297,[1]PhiInxIrossOut_ggeffects!$A$1:$F$316,2,FALSE)</f>
        <v>1.0640226787138201</v>
      </c>
      <c r="BQ297" s="10">
        <f>VLOOKUP($B297,[2]PhiInxICross_ggeffects!$A$1:$F$316,2,FALSE)</f>
        <v>1.3324049998131999</v>
      </c>
      <c r="BR297" s="10">
        <v>-3.470794E-2</v>
      </c>
      <c r="BS297" s="10">
        <v>0.52524273799999999</v>
      </c>
      <c r="BT297">
        <v>0.49714600760460098</v>
      </c>
      <c r="BU297">
        <v>0.502759695817529</v>
      </c>
      <c r="BV297">
        <v>0.50556653992399203</v>
      </c>
      <c r="BW297">
        <v>0.51398707224338402</v>
      </c>
      <c r="BX297">
        <v>0.51679391634984695</v>
      </c>
      <c r="BY297">
        <v>0.52381102661600698</v>
      </c>
      <c r="BZ297" s="15">
        <v>1.686837401</v>
      </c>
      <c r="CA297" s="15">
        <v>0.64481783299999995</v>
      </c>
      <c r="CB297" s="15">
        <v>1.50326823</v>
      </c>
      <c r="CC297" s="15">
        <v>1.184230992</v>
      </c>
      <c r="CD297" s="15">
        <v>1.232236898</v>
      </c>
      <c r="CE297" s="15">
        <v>0.81227482799999995</v>
      </c>
      <c r="CF297" s="15">
        <v>1.143457629</v>
      </c>
      <c r="CG297" s="10">
        <v>0.227423397</v>
      </c>
      <c r="CH297" s="10">
        <v>38.760081290000002</v>
      </c>
      <c r="CI297" s="10">
        <v>40.801160260000003</v>
      </c>
      <c r="CJ297" s="10">
        <v>38.503795199999999</v>
      </c>
      <c r="CK297" s="10">
        <v>39.623896440000003</v>
      </c>
      <c r="CL297" s="10">
        <v>44.738366910000003</v>
      </c>
      <c r="CM297" s="10">
        <v>44.724723679999997</v>
      </c>
      <c r="CN297" s="10">
        <v>47.48152219</v>
      </c>
      <c r="CO297" s="10">
        <v>-6.6400738480000001</v>
      </c>
      <c r="CP297" s="10">
        <v>-7.7874346010000002</v>
      </c>
      <c r="CQ297" s="10">
        <v>-6.7038313980000002</v>
      </c>
      <c r="CR297" s="10">
        <v>-6.6988669769999998</v>
      </c>
      <c r="CS297" s="10">
        <v>-7.2194730810000003</v>
      </c>
      <c r="CT297" s="10">
        <v>-7.4556631109999998</v>
      </c>
      <c r="CU297" s="10">
        <v>-6.7706256219999998</v>
      </c>
    </row>
    <row r="298" spans="1:99" x14ac:dyDescent="0.25">
      <c r="A298" s="12" t="s">
        <v>1288</v>
      </c>
      <c r="B298" s="12" t="s">
        <v>504</v>
      </c>
      <c r="C298" t="s">
        <v>421</v>
      </c>
      <c r="D298" t="s">
        <v>537</v>
      </c>
      <c r="E298" t="s">
        <v>1710</v>
      </c>
      <c r="F298" t="s">
        <v>501</v>
      </c>
      <c r="G298" t="s">
        <v>160</v>
      </c>
      <c r="H298" t="s">
        <v>155</v>
      </c>
      <c r="I298" t="s">
        <v>155</v>
      </c>
      <c r="J298" t="s">
        <v>155</v>
      </c>
      <c r="K298" s="10">
        <v>1.037232602</v>
      </c>
      <c r="L298" s="10">
        <v>1.9937521579999999</v>
      </c>
      <c r="M298" s="10">
        <v>1.3004123489999999</v>
      </c>
      <c r="N298" s="10">
        <v>0.90284943200000001</v>
      </c>
      <c r="O298" s="10">
        <v>0.92557280600000003</v>
      </c>
      <c r="P298" s="10">
        <v>0.81165997400000001</v>
      </c>
      <c r="Q298" s="10">
        <v>0.82402273699999995</v>
      </c>
      <c r="R298" s="10">
        <v>0.66652794199999998</v>
      </c>
      <c r="S298" s="10">
        <v>0.51071205200000003</v>
      </c>
      <c r="T298" s="10">
        <v>0.54962224800000004</v>
      </c>
      <c r="U298" s="10">
        <v>0.56712461000000003</v>
      </c>
      <c r="V298" s="10">
        <v>0.57822966899999995</v>
      </c>
      <c r="W298" s="10">
        <v>0.57958360399999997</v>
      </c>
      <c r="X298" s="10">
        <v>0.57925197699999997</v>
      </c>
      <c r="Y298" s="10">
        <v>0.58100143599999998</v>
      </c>
      <c r="Z298" s="10">
        <v>0.59036515300000003</v>
      </c>
      <c r="AA298" s="10">
        <v>0.23223479499999999</v>
      </c>
      <c r="AB298" s="10">
        <v>0.26301170499999998</v>
      </c>
      <c r="AC298" s="10">
        <v>0.259540188</v>
      </c>
      <c r="AD298" s="10">
        <v>0.230359751</v>
      </c>
      <c r="AE298" s="10">
        <v>0.198513302</v>
      </c>
      <c r="AF298" s="10">
        <v>0.19765907799999999</v>
      </c>
      <c r="AG298" s="10">
        <v>0.189651296</v>
      </c>
      <c r="AH298" s="10">
        <v>0.18726905299999999</v>
      </c>
      <c r="AI298" s="10">
        <v>0.17109296199999999</v>
      </c>
      <c r="AJ298" s="10">
        <v>36.330802929999997</v>
      </c>
      <c r="AK298" s="10">
        <v>33.7501794</v>
      </c>
      <c r="AL298" s="10">
        <v>32.653558050000001</v>
      </c>
      <c r="AM298" s="10">
        <v>36.284895509999998</v>
      </c>
      <c r="AN298" s="10">
        <v>37.334285970000003</v>
      </c>
      <c r="AO298" s="10">
        <v>39.240890440000001</v>
      </c>
      <c r="AP298" s="10">
        <v>42.449302899999999</v>
      </c>
      <c r="AQ298" s="10">
        <v>42.551599619999998</v>
      </c>
      <c r="AR298" s="10">
        <v>-6.4709115339999999</v>
      </c>
      <c r="AS298" s="10">
        <v>-5.1412011189999998</v>
      </c>
      <c r="AT298" s="10">
        <v>-6.4229056890000003</v>
      </c>
      <c r="AU298" s="10">
        <v>-7.951655122</v>
      </c>
      <c r="AV298" s="10">
        <v>-7.7636397690000001</v>
      </c>
      <c r="AW298" s="10">
        <v>-8.4196552340000004</v>
      </c>
      <c r="AX298" s="10">
        <v>-7.1037815130000004</v>
      </c>
      <c r="AY298" s="10">
        <v>-7.1701145899999998</v>
      </c>
      <c r="AZ298" s="10">
        <v>4.9854560540000001</v>
      </c>
      <c r="BA298" s="10">
        <v>4.630267227</v>
      </c>
      <c r="BB298" s="10">
        <v>4.8548756209999997</v>
      </c>
      <c r="BC298" s="10">
        <v>4.629202287</v>
      </c>
      <c r="BD298" s="10">
        <v>4.5202478360000002</v>
      </c>
      <c r="BE298" s="10">
        <v>4.6219786020000004</v>
      </c>
      <c r="BF298" s="10">
        <v>4.5317063050000002</v>
      </c>
      <c r="BG298" s="10">
        <v>3.978569684</v>
      </c>
      <c r="BH298" s="10">
        <v>-1.3774033269999999</v>
      </c>
      <c r="BI298" s="10">
        <v>-1.487090977</v>
      </c>
      <c r="BJ298" s="10">
        <v>-1.517215902</v>
      </c>
      <c r="BK298" s="10">
        <v>-1.634195984</v>
      </c>
      <c r="BL298" s="10">
        <v>-1.6675058899999999</v>
      </c>
      <c r="BM298" s="10">
        <v>-1.6807035130000001</v>
      </c>
      <c r="BN298" s="10">
        <v>-1.711322977</v>
      </c>
      <c r="BO298" s="10">
        <v>-1.8296517160000001</v>
      </c>
      <c r="BP298" s="10">
        <f>VLOOKUP($B298,[1]PhiInxIrossOut_ggeffects!$A$1:$F$316,2,FALSE)</f>
        <v>1.19181593535668</v>
      </c>
      <c r="BQ298" s="10">
        <f>VLOOKUP($B298,[2]PhiInxICross_ggeffects!$A$1:$F$316,2,FALSE)</f>
        <v>1.41134736469322</v>
      </c>
      <c r="BR298" s="10">
        <v>-0.52519909099999995</v>
      </c>
      <c r="BS298" s="10">
        <v>0.53166546999999997</v>
      </c>
      <c r="BT298">
        <v>0.55490266159699597</v>
      </c>
      <c r="BU298">
        <v>0.54749353612171103</v>
      </c>
      <c r="BV298">
        <v>0.54378897338406795</v>
      </c>
      <c r="BW298">
        <v>0.53267528517114104</v>
      </c>
      <c r="BX298">
        <v>0.52897072243349896</v>
      </c>
      <c r="BY298">
        <v>0.51970931558939204</v>
      </c>
      <c r="BZ298" s="15">
        <v>0.70795669800000005</v>
      </c>
      <c r="CA298" s="15">
        <v>0.62388166499999997</v>
      </c>
      <c r="CB298" s="15">
        <v>0.68157249499999994</v>
      </c>
      <c r="CC298" s="15">
        <v>0.94393026000000002</v>
      </c>
      <c r="CD298" s="15">
        <v>0.91965633199999997</v>
      </c>
      <c r="CE298" s="15">
        <v>0.62184402599999999</v>
      </c>
      <c r="CF298" s="15">
        <v>0.76112228699999995</v>
      </c>
      <c r="CG298" s="10">
        <v>0.28135573600000002</v>
      </c>
      <c r="CH298" s="10">
        <v>35.285158199999998</v>
      </c>
      <c r="CI298" s="10">
        <v>36.113109520000002</v>
      </c>
      <c r="CJ298" s="10">
        <v>33.540150699999998</v>
      </c>
      <c r="CK298" s="10">
        <v>34.621617309999998</v>
      </c>
      <c r="CL298" s="10">
        <v>41.268595099999999</v>
      </c>
      <c r="CM298" s="10">
        <v>37.01801983</v>
      </c>
      <c r="CN298" s="10">
        <v>38.051713450000001</v>
      </c>
      <c r="CO298" s="10">
        <v>-2.1625477790000001</v>
      </c>
      <c r="CP298" s="10">
        <v>-2.4980446700000001</v>
      </c>
      <c r="CQ298" s="10">
        <v>-2.7621354770000002</v>
      </c>
      <c r="CR298" s="10">
        <v>-2.5123628770000002</v>
      </c>
      <c r="CS298" s="10">
        <v>-2.6320331349999999</v>
      </c>
      <c r="CT298" s="10">
        <v>-2.226226204</v>
      </c>
      <c r="CU298" s="10">
        <v>-1.8909146859999999</v>
      </c>
    </row>
    <row r="299" spans="1:99" x14ac:dyDescent="0.25">
      <c r="A299" s="12" t="s">
        <v>1291</v>
      </c>
      <c r="B299" s="12" t="s">
        <v>505</v>
      </c>
      <c r="C299" t="s">
        <v>421</v>
      </c>
      <c r="D299" t="s">
        <v>537</v>
      </c>
      <c r="E299" t="s">
        <v>1710</v>
      </c>
      <c r="F299" t="s">
        <v>501</v>
      </c>
      <c r="G299" t="s">
        <v>160</v>
      </c>
      <c r="H299" t="s">
        <v>158</v>
      </c>
      <c r="I299" t="s">
        <v>155</v>
      </c>
      <c r="J299" t="s">
        <v>155</v>
      </c>
      <c r="K299" s="10">
        <v>0.68698347400000004</v>
      </c>
      <c r="L299" s="10">
        <v>0.99806941000000005</v>
      </c>
      <c r="M299" s="10">
        <v>0.69658423599999997</v>
      </c>
      <c r="N299" s="10">
        <v>0.62681854400000003</v>
      </c>
      <c r="O299" s="10">
        <v>0.65661032200000002</v>
      </c>
      <c r="P299" s="10">
        <v>0.48084895599999999</v>
      </c>
      <c r="Q299" s="10">
        <v>0.82056716900000004</v>
      </c>
      <c r="R299" s="10">
        <v>0.450578486</v>
      </c>
      <c r="S299" s="10">
        <v>0.54790928299999997</v>
      </c>
      <c r="T299" s="10">
        <v>0.57533851000000003</v>
      </c>
      <c r="U299" s="10">
        <v>0.58391123099999998</v>
      </c>
      <c r="V299" s="10">
        <v>0.59023255200000002</v>
      </c>
      <c r="W299" s="10">
        <v>0.59105496099999999</v>
      </c>
      <c r="X299" s="10">
        <v>0.59561337599999997</v>
      </c>
      <c r="Y299" s="10">
        <v>0.58396837199999996</v>
      </c>
      <c r="Z299" s="10">
        <v>0.60162389900000002</v>
      </c>
      <c r="AA299" s="10">
        <v>0.256793732</v>
      </c>
      <c r="AB299" s="10">
        <v>0.18954778799999999</v>
      </c>
      <c r="AC299" s="10">
        <v>0.19996819399999999</v>
      </c>
      <c r="AD299" s="10">
        <v>0.16870396800000001</v>
      </c>
      <c r="AE299" s="10">
        <v>0.157463872</v>
      </c>
      <c r="AF299" s="10">
        <v>0.15637811500000001</v>
      </c>
      <c r="AG299" s="10">
        <v>0.13748832699999999</v>
      </c>
      <c r="AH299" s="10">
        <v>0.16960435900000001</v>
      </c>
      <c r="AI299" s="10">
        <v>0.12911740299999999</v>
      </c>
      <c r="AJ299" s="10">
        <v>34.57058747</v>
      </c>
      <c r="AK299" s="10">
        <v>32.428882880000003</v>
      </c>
      <c r="AL299" s="10">
        <v>31.29295535</v>
      </c>
      <c r="AM299" s="10">
        <v>37.233530510000001</v>
      </c>
      <c r="AN299" s="10">
        <v>37.382154499999999</v>
      </c>
      <c r="AO299" s="10">
        <v>39.514769469999997</v>
      </c>
      <c r="AP299" s="10">
        <v>39.893137420000002</v>
      </c>
      <c r="AQ299" s="10">
        <v>44.620460569999999</v>
      </c>
      <c r="AR299" s="10">
        <v>-5.3328650809999996</v>
      </c>
      <c r="AS299" s="10">
        <v>-6.4616777389999998</v>
      </c>
      <c r="AT299" s="10">
        <v>-6.0852057750000004</v>
      </c>
      <c r="AU299" s="10">
        <v>-7.1651420940000001</v>
      </c>
      <c r="AV299" s="10">
        <v>-6.1148749440000003</v>
      </c>
      <c r="AW299" s="10">
        <v>-7.0583076739999999</v>
      </c>
      <c r="AX299" s="10">
        <v>-6.7395507749999997</v>
      </c>
      <c r="AY299" s="10">
        <v>-7.0159195460000001</v>
      </c>
      <c r="AZ299" s="10">
        <v>4.9533871270000001</v>
      </c>
      <c r="BA299" s="10">
        <v>4.6967683449999997</v>
      </c>
      <c r="BB299" s="10">
        <v>4.8438560669999999</v>
      </c>
      <c r="BC299" s="10">
        <v>4.7081296210000003</v>
      </c>
      <c r="BD299" s="10">
        <v>4.6031898670000002</v>
      </c>
      <c r="BE299" s="10">
        <v>4.6790222400000001</v>
      </c>
      <c r="BF299" s="10">
        <v>4.6557112949999997</v>
      </c>
      <c r="BG299" s="10">
        <v>4.0984437710000003</v>
      </c>
      <c r="BH299" s="10">
        <v>-1.706690373</v>
      </c>
      <c r="BI299" s="10">
        <v>-1.6877840989999999</v>
      </c>
      <c r="BJ299" s="10">
        <v>-1.8228932449999999</v>
      </c>
      <c r="BK299" s="10">
        <v>-1.8906742750000001</v>
      </c>
      <c r="BL299" s="10">
        <v>-1.915379985</v>
      </c>
      <c r="BM299" s="10">
        <v>-2.0026476259999999</v>
      </c>
      <c r="BN299" s="10">
        <v>-1.8903782600000001</v>
      </c>
      <c r="BO299" s="10">
        <v>-2.1185720969999999</v>
      </c>
      <c r="BP299" s="10">
        <f>VLOOKUP($B299,[1]PhiInxIrossOut_ggeffects!$A$1:$F$316,2,FALSE)</f>
        <v>1.4034483149281001</v>
      </c>
      <c r="BQ299" s="10">
        <f>VLOOKUP($B299,[2]PhiInxICross_ggeffects!$A$1:$F$316,2,FALSE)</f>
        <v>1.4914936986881999</v>
      </c>
      <c r="BR299" s="10">
        <v>-0.28065005599999998</v>
      </c>
      <c r="BS299" s="10">
        <v>0.53740493199999995</v>
      </c>
      <c r="BT299">
        <v>0.55621368821296502</v>
      </c>
      <c r="BU299">
        <v>0.56425247148292701</v>
      </c>
      <c r="BV299">
        <v>0.568271863117908</v>
      </c>
      <c r="BW299">
        <v>0.58033003802285199</v>
      </c>
      <c r="BX299">
        <v>0.58434942965783299</v>
      </c>
      <c r="BY299">
        <v>0.59439790874528597</v>
      </c>
      <c r="BZ299" s="15">
        <v>1.1278946990000001</v>
      </c>
      <c r="CA299" s="15">
        <v>0.76448493399999995</v>
      </c>
      <c r="CB299" s="15">
        <v>0.87709581299999995</v>
      </c>
      <c r="CC299" s="15">
        <v>1.174804414</v>
      </c>
      <c r="CD299" s="15">
        <v>0.86298930900000004</v>
      </c>
      <c r="CE299" s="15">
        <v>0.64408511999999996</v>
      </c>
      <c r="CF299" s="15">
        <v>1.0794266340000001</v>
      </c>
      <c r="CG299" s="10">
        <v>0.22360720000000001</v>
      </c>
      <c r="CH299" s="10">
        <v>38.372892110000002</v>
      </c>
      <c r="CI299" s="10">
        <v>37.776513080000001</v>
      </c>
      <c r="CJ299" s="10">
        <v>37.24861447</v>
      </c>
      <c r="CK299" s="10">
        <v>38.845209590000003</v>
      </c>
      <c r="CL299" s="10">
        <v>41.281011769999999</v>
      </c>
      <c r="CM299" s="10">
        <v>43.302126180000002</v>
      </c>
      <c r="CN299" s="10">
        <v>43.081481859999997</v>
      </c>
      <c r="CO299" s="10">
        <v>-7.3690557200000004</v>
      </c>
      <c r="CP299" s="10">
        <v>-7.0912831399999998</v>
      </c>
      <c r="CQ299" s="10">
        <v>-6.4161099100000003</v>
      </c>
      <c r="CR299" s="10">
        <v>-6.3399512729999996</v>
      </c>
      <c r="CS299" s="10">
        <v>-6.2997468019999996</v>
      </c>
      <c r="CT299" s="10">
        <v>-6.5621662809999997</v>
      </c>
      <c r="CU299" s="10">
        <v>-5.7784561060000001</v>
      </c>
    </row>
    <row r="300" spans="1:99" x14ac:dyDescent="0.25">
      <c r="A300" s="12" t="s">
        <v>1294</v>
      </c>
      <c r="B300" s="12" t="s">
        <v>506</v>
      </c>
      <c r="C300" t="s">
        <v>421</v>
      </c>
      <c r="D300" t="s">
        <v>537</v>
      </c>
      <c r="E300" t="s">
        <v>1710</v>
      </c>
      <c r="F300" t="s">
        <v>501</v>
      </c>
      <c r="G300" t="s">
        <v>262</v>
      </c>
      <c r="H300" t="s">
        <v>155</v>
      </c>
      <c r="I300" t="s">
        <v>155</v>
      </c>
      <c r="J300" t="s">
        <v>155</v>
      </c>
      <c r="K300" s="10">
        <v>1.2377317249999999</v>
      </c>
      <c r="L300" s="10">
        <v>0.78852247900000005</v>
      </c>
      <c r="M300" s="10">
        <v>0.61250147200000005</v>
      </c>
      <c r="N300" s="10">
        <v>0.43096664499999998</v>
      </c>
      <c r="O300" s="10">
        <v>0.41967332600000001</v>
      </c>
      <c r="P300" s="10">
        <v>0.58761309500000003</v>
      </c>
      <c r="Q300" s="10">
        <v>0.99934067199999999</v>
      </c>
      <c r="R300" s="10">
        <v>1.0985172889999999</v>
      </c>
      <c r="S300" s="10">
        <v>0.54425412200000001</v>
      </c>
      <c r="T300" s="10">
        <v>0.57572294999999996</v>
      </c>
      <c r="U300" s="10">
        <v>0.58876049100000005</v>
      </c>
      <c r="V300" s="10">
        <v>0.59550703299999996</v>
      </c>
      <c r="W300" s="10">
        <v>0.594628559</v>
      </c>
      <c r="X300" s="10">
        <v>0.59206451999999998</v>
      </c>
      <c r="Y300" s="10">
        <v>0.58573478000000001</v>
      </c>
      <c r="Z300" s="10">
        <v>0.58319230700000002</v>
      </c>
      <c r="AA300" s="10">
        <v>0.239189023</v>
      </c>
      <c r="AB300" s="10">
        <v>0.224030177</v>
      </c>
      <c r="AC300" s="10">
        <v>0.188375706</v>
      </c>
      <c r="AD300" s="10">
        <v>0.161047525</v>
      </c>
      <c r="AE300" s="10">
        <v>0.13846235800000001</v>
      </c>
      <c r="AF300" s="10">
        <v>0.13344055699999999</v>
      </c>
      <c r="AG300" s="10">
        <v>0.153216621</v>
      </c>
      <c r="AH300" s="10">
        <v>0.18023894700000001</v>
      </c>
      <c r="AI300" s="10">
        <v>0.201571047</v>
      </c>
      <c r="AJ300" s="10">
        <v>34.28432471</v>
      </c>
      <c r="AK300" s="10">
        <v>34.46168436</v>
      </c>
      <c r="AL300" s="10">
        <v>34.242900880000001</v>
      </c>
      <c r="AM300" s="10">
        <v>38.883096799999997</v>
      </c>
      <c r="AN300" s="10">
        <v>38.874496090000001</v>
      </c>
      <c r="AO300" s="10">
        <v>35.995573929999999</v>
      </c>
      <c r="AP300" s="10">
        <v>33.881275379999998</v>
      </c>
      <c r="AQ300" s="10">
        <v>29.833495280000001</v>
      </c>
      <c r="AR300" s="10">
        <v>-4.5121709330000002</v>
      </c>
      <c r="AS300" s="10">
        <v>-6.9343612869999998</v>
      </c>
      <c r="AT300" s="10">
        <v>-6.3876498660000003</v>
      </c>
      <c r="AU300" s="10">
        <v>-6.6937704690000004</v>
      </c>
      <c r="AV300" s="10">
        <v>-6.4283735450000004</v>
      </c>
      <c r="AW300" s="10">
        <v>-6.3149950979999998</v>
      </c>
      <c r="AX300" s="10">
        <v>-5.9343329420000002</v>
      </c>
      <c r="AY300" s="10">
        <v>-5.9785569980000002</v>
      </c>
      <c r="AZ300" s="10">
        <v>4.916716943</v>
      </c>
      <c r="BA300" s="10">
        <v>4.6193033379999999</v>
      </c>
      <c r="BB300" s="10">
        <v>4.7837581379999996</v>
      </c>
      <c r="BC300" s="10">
        <v>4.6234908539999999</v>
      </c>
      <c r="BD300" s="10">
        <v>4.4780907599999997</v>
      </c>
      <c r="BE300" s="10">
        <v>4.5962550479999997</v>
      </c>
      <c r="BF300" s="10">
        <v>4.4845452760000004</v>
      </c>
      <c r="BG300" s="10">
        <v>3.9372288659999999</v>
      </c>
      <c r="BH300" s="10">
        <v>-1.627997602</v>
      </c>
      <c r="BI300" s="10">
        <v>-1.732665846</v>
      </c>
      <c r="BJ300" s="10">
        <v>-1.877427046</v>
      </c>
      <c r="BK300" s="10">
        <v>-2.0113437080000001</v>
      </c>
      <c r="BL300" s="10">
        <v>-2.0472140419999998</v>
      </c>
      <c r="BM300" s="10">
        <v>-1.929155806</v>
      </c>
      <c r="BN300" s="10">
        <v>-1.868432986</v>
      </c>
      <c r="BO300" s="10">
        <v>-1.826522931</v>
      </c>
      <c r="BP300" s="10">
        <f>VLOOKUP($B300,[1]PhiInxIrossOut_ggeffects!$A$1:$F$316,2,FALSE)</f>
        <v>1.1982532630709599</v>
      </c>
      <c r="BQ300" s="10">
        <f>VLOOKUP($B300,[2]PhiInxICross_ggeffects!$A$1:$F$316,2,FALSE)</f>
        <v>1.4972801658132</v>
      </c>
      <c r="BR300" s="10">
        <v>-0.39094045100000002</v>
      </c>
      <c r="BS300" s="10">
        <v>0.53084554699999997</v>
      </c>
      <c r="BT300">
        <v>0.53400152091258501</v>
      </c>
      <c r="BU300">
        <v>0.53553916349813702</v>
      </c>
      <c r="BV300">
        <v>0.53630798479091202</v>
      </c>
      <c r="BW300">
        <v>0.53861444866923902</v>
      </c>
      <c r="BX300">
        <v>0.53938326996201502</v>
      </c>
      <c r="BY300">
        <v>0.54130532319395497</v>
      </c>
      <c r="BZ300" s="15">
        <v>0.93498853500000001</v>
      </c>
      <c r="CA300" s="15">
        <v>0.68930968000000004</v>
      </c>
      <c r="CB300" s="15">
        <v>0.709440246</v>
      </c>
      <c r="CC300" s="15">
        <v>0.75053965300000003</v>
      </c>
      <c r="CD300" s="15">
        <v>1.061151771</v>
      </c>
      <c r="CE300" s="15">
        <v>0.61088898400000002</v>
      </c>
      <c r="CF300" s="15">
        <v>0.95722214299999997</v>
      </c>
      <c r="CG300" s="10">
        <v>0.26017244899999997</v>
      </c>
      <c r="CH300" s="10">
        <v>39.133981159999998</v>
      </c>
      <c r="CI300" s="10">
        <v>41.046278000000001</v>
      </c>
      <c r="CJ300" s="10">
        <v>40.580194820000003</v>
      </c>
      <c r="CK300" s="10">
        <v>39.418276730000002</v>
      </c>
      <c r="CL300" s="10">
        <v>45.629970929999999</v>
      </c>
      <c r="CM300" s="10">
        <v>44.74833615</v>
      </c>
      <c r="CN300" s="10">
        <v>43.538645090000003</v>
      </c>
      <c r="CO300" s="10">
        <v>-5.9270915310000003</v>
      </c>
      <c r="CP300" s="10">
        <v>-6.468676941</v>
      </c>
      <c r="CQ300" s="10">
        <v>-6.5216831439999998</v>
      </c>
      <c r="CR300" s="10">
        <v>-5.9221845719999999</v>
      </c>
      <c r="CS300" s="10">
        <v>-6.4727671879999997</v>
      </c>
      <c r="CT300" s="10">
        <v>-6.3704724390000003</v>
      </c>
      <c r="CU300" s="10">
        <v>-5.9527255139999999</v>
      </c>
    </row>
    <row r="301" spans="1:99" x14ac:dyDescent="0.25">
      <c r="A301" s="12" t="s">
        <v>1297</v>
      </c>
      <c r="B301" s="12" t="s">
        <v>507</v>
      </c>
      <c r="C301" t="s">
        <v>421</v>
      </c>
      <c r="D301" t="s">
        <v>537</v>
      </c>
      <c r="E301" t="s">
        <v>1710</v>
      </c>
      <c r="F301" t="s">
        <v>501</v>
      </c>
      <c r="G301" t="s">
        <v>264</v>
      </c>
      <c r="H301" t="s">
        <v>158</v>
      </c>
      <c r="I301" t="s">
        <v>155</v>
      </c>
      <c r="J301" t="s">
        <v>155</v>
      </c>
      <c r="K301" s="10">
        <v>0.99139249200000001</v>
      </c>
      <c r="L301" s="10">
        <v>0.86789368</v>
      </c>
      <c r="M301" s="10">
        <v>0.94810231</v>
      </c>
      <c r="N301" s="10">
        <v>1.02103002</v>
      </c>
      <c r="O301" s="10">
        <v>0.959374324</v>
      </c>
      <c r="P301" s="10">
        <v>0.97799406300000002</v>
      </c>
      <c r="Q301" s="10">
        <v>0.96208320999999997</v>
      </c>
      <c r="R301" s="10">
        <v>0.69812058300000002</v>
      </c>
      <c r="S301" s="10">
        <v>0.52357089000000001</v>
      </c>
      <c r="T301" s="10">
        <v>0.56211514100000004</v>
      </c>
      <c r="U301" s="10">
        <v>0.56260866099999995</v>
      </c>
      <c r="V301" s="10">
        <v>0.57158761400000002</v>
      </c>
      <c r="W301" s="10">
        <v>0.57857572899999998</v>
      </c>
      <c r="X301" s="10">
        <v>0.56973967999999997</v>
      </c>
      <c r="Y301" s="10">
        <v>0.574146771</v>
      </c>
      <c r="Z301" s="10">
        <v>0.58893205599999998</v>
      </c>
      <c r="AA301" s="10">
        <v>0.23125310600000001</v>
      </c>
      <c r="AB301" s="10">
        <v>0.24819439500000001</v>
      </c>
      <c r="AC301" s="10">
        <v>0.21253445900000001</v>
      </c>
      <c r="AD301" s="10">
        <v>0.21507391100000001</v>
      </c>
      <c r="AE301" s="10">
        <v>0.210548244</v>
      </c>
      <c r="AF301" s="10">
        <v>0.19927507699999999</v>
      </c>
      <c r="AG301" s="10">
        <v>0.20770607099999999</v>
      </c>
      <c r="AH301" s="10">
        <v>0.20046165499999999</v>
      </c>
      <c r="AI301" s="10">
        <v>0.17340355700000001</v>
      </c>
      <c r="AJ301" s="10">
        <v>36.384537199999997</v>
      </c>
      <c r="AK301" s="10">
        <v>37.452509689999999</v>
      </c>
      <c r="AL301" s="10">
        <v>36.067643070000003</v>
      </c>
      <c r="AM301" s="10">
        <v>37.33078356</v>
      </c>
      <c r="AN301" s="10">
        <v>37.14530508</v>
      </c>
      <c r="AO301" s="10">
        <v>40.958258970000003</v>
      </c>
      <c r="AP301" s="10">
        <v>39.715247259999998</v>
      </c>
      <c r="AQ301" s="10">
        <v>43.171670800000001</v>
      </c>
      <c r="AR301" s="10">
        <v>-5.8078870870000001</v>
      </c>
      <c r="AS301" s="10">
        <v>-6.8967322900000001</v>
      </c>
      <c r="AT301" s="10">
        <v>-7.3051305519999996</v>
      </c>
      <c r="AU301" s="10">
        <v>-7.3879500480000004</v>
      </c>
      <c r="AV301" s="10">
        <v>-6.6383655770000001</v>
      </c>
      <c r="AW301" s="10">
        <v>-7.1307742899999997</v>
      </c>
      <c r="AX301" s="10">
        <v>-7.3448447840000002</v>
      </c>
      <c r="AY301" s="10">
        <v>-7.5261447669999999</v>
      </c>
      <c r="AZ301" s="10">
        <v>4.9591554999999996</v>
      </c>
      <c r="BA301" s="10">
        <v>4.6616845409999996</v>
      </c>
      <c r="BB301" s="10">
        <v>4.8789422379999996</v>
      </c>
      <c r="BC301" s="10">
        <v>4.6576792549999997</v>
      </c>
      <c r="BD301" s="10">
        <v>4.5587783220000002</v>
      </c>
      <c r="BE301" s="10">
        <v>4.7501373469999999</v>
      </c>
      <c r="BF301" s="10">
        <v>4.6189818499999999</v>
      </c>
      <c r="BG301" s="10">
        <v>4.0364218139999997</v>
      </c>
      <c r="BH301" s="10">
        <v>-1.3886505680000001</v>
      </c>
      <c r="BI301" s="10">
        <v>-1.522535285</v>
      </c>
      <c r="BJ301" s="10">
        <v>-1.5404173750000001</v>
      </c>
      <c r="BK301" s="10">
        <v>-1.566825556</v>
      </c>
      <c r="BL301" s="10">
        <v>-1.643838567</v>
      </c>
      <c r="BM301" s="10">
        <v>-1.6023284280000001</v>
      </c>
      <c r="BN301" s="10">
        <v>-1.6442205050000001</v>
      </c>
      <c r="BO301" s="10">
        <v>-1.7941168700000001</v>
      </c>
      <c r="BP301" s="10">
        <f>VLOOKUP($B301,[1]PhiInxIrossOut_ggeffects!$A$1:$F$316,2,FALSE)</f>
        <v>0.99748482414239104</v>
      </c>
      <c r="BQ301" s="10">
        <f>VLOOKUP($B301,[2]PhiInxICross_ggeffects!$A$1:$F$316,2,FALSE)</f>
        <v>1.3245162466568099</v>
      </c>
      <c r="BR301" s="10">
        <v>-0.290300526</v>
      </c>
      <c r="BS301" s="10">
        <v>0.52200404099999997</v>
      </c>
      <c r="BT301">
        <v>0.48846653992399103</v>
      </c>
      <c r="BU301">
        <v>0.48963840304186201</v>
      </c>
      <c r="BV301">
        <v>0.49022433460079701</v>
      </c>
      <c r="BW301">
        <v>0.49198212927760498</v>
      </c>
      <c r="BX301">
        <v>0.49256806083654098</v>
      </c>
      <c r="BY301">
        <v>0.49403288973387999</v>
      </c>
      <c r="BZ301" s="15">
        <v>1.1467463120000001</v>
      </c>
      <c r="CA301" s="15">
        <v>0.71452866900000001</v>
      </c>
      <c r="CB301" s="15">
        <v>1.0547105560000001</v>
      </c>
      <c r="CC301" s="15">
        <v>0.72052296100000002</v>
      </c>
      <c r="CD301" s="15">
        <v>1.0254536940000001</v>
      </c>
      <c r="CE301" s="15">
        <v>0.62474520499999997</v>
      </c>
      <c r="CF301" s="15">
        <v>1.023473353</v>
      </c>
      <c r="CG301" s="10">
        <v>0.27420918900000002</v>
      </c>
      <c r="CH301" s="10">
        <v>29.811626860000001</v>
      </c>
      <c r="CI301" s="10">
        <v>39.216467979999997</v>
      </c>
      <c r="CJ301" s="10">
        <v>38.868864350000003</v>
      </c>
      <c r="CK301" s="10">
        <v>38.82477514</v>
      </c>
      <c r="CL301" s="10">
        <v>44.464676689999997</v>
      </c>
      <c r="CM301" s="10">
        <v>47.024100400000002</v>
      </c>
      <c r="CN301" s="10">
        <v>48.65791875</v>
      </c>
      <c r="CO301" s="10">
        <v>-4.4311419369999996</v>
      </c>
      <c r="CP301" s="10">
        <v>-4.6779583139999996</v>
      </c>
      <c r="CQ301" s="10">
        <v>-5.0194884430000002</v>
      </c>
      <c r="CR301" s="10">
        <v>-5.424203017</v>
      </c>
      <c r="CS301" s="10">
        <v>-4.8094487360000002</v>
      </c>
      <c r="CT301" s="10">
        <v>-5.5627335950000001</v>
      </c>
      <c r="CU301" s="10">
        <v>-4.3143874880000004</v>
      </c>
    </row>
    <row r="302" spans="1:99" x14ac:dyDescent="0.25">
      <c r="A302" s="12" t="s">
        <v>552</v>
      </c>
      <c r="B302" s="12" t="s">
        <v>508</v>
      </c>
      <c r="C302" t="s">
        <v>509</v>
      </c>
      <c r="D302" t="s">
        <v>538</v>
      </c>
      <c r="E302" t="s">
        <v>1711</v>
      </c>
      <c r="F302" t="s">
        <v>153</v>
      </c>
      <c r="G302" t="s">
        <v>154</v>
      </c>
      <c r="H302" t="s">
        <v>155</v>
      </c>
      <c r="I302" t="s">
        <v>155</v>
      </c>
      <c r="J302" t="s">
        <v>155</v>
      </c>
      <c r="K302" s="10">
        <v>1.389343094</v>
      </c>
      <c r="L302" s="10">
        <v>0.71703735300000004</v>
      </c>
      <c r="M302" s="10">
        <v>0.85732741599999995</v>
      </c>
      <c r="N302" s="10">
        <v>0.79197947599999996</v>
      </c>
      <c r="O302" s="10">
        <v>0.77052532600000001</v>
      </c>
      <c r="P302" s="10">
        <v>0.79532991900000005</v>
      </c>
      <c r="Q302" s="10">
        <v>0.79797362599999999</v>
      </c>
      <c r="R302" s="10">
        <v>0.66654356999999997</v>
      </c>
      <c r="S302" s="10">
        <v>0.482347409</v>
      </c>
      <c r="T302" s="10">
        <v>0.554956373</v>
      </c>
      <c r="U302" s="10">
        <v>0.56076515699999996</v>
      </c>
      <c r="V302" s="10">
        <v>0.56868105700000005</v>
      </c>
      <c r="W302" s="10">
        <v>0.56907824500000004</v>
      </c>
      <c r="X302" s="10">
        <v>0.56768356499999995</v>
      </c>
      <c r="Y302" s="10">
        <v>0.56135382499999997</v>
      </c>
      <c r="Z302" s="10">
        <v>0.57582019399999995</v>
      </c>
      <c r="AA302" s="10">
        <v>0.251987923</v>
      </c>
      <c r="AB302" s="10">
        <v>0.30500639299999999</v>
      </c>
      <c r="AC302" s="10">
        <v>0.19503013699999999</v>
      </c>
      <c r="AD302" s="10">
        <v>0.201737166</v>
      </c>
      <c r="AE302" s="10">
        <v>0.19049706999999999</v>
      </c>
      <c r="AF302" s="10">
        <v>0.18686446100000001</v>
      </c>
      <c r="AG302" s="10">
        <v>0.18927562100000001</v>
      </c>
      <c r="AH302" s="10">
        <v>0.19314474300000001</v>
      </c>
      <c r="AI302" s="10">
        <v>0.17326413900000001</v>
      </c>
      <c r="AJ302" s="10">
        <v>38.970382469999997</v>
      </c>
      <c r="AK302" s="10">
        <v>39.87163082</v>
      </c>
      <c r="AL302" s="10">
        <v>39.649571829999999</v>
      </c>
      <c r="AM302" s="10">
        <v>40.640844629999997</v>
      </c>
      <c r="AN302" s="10">
        <v>41.52973489</v>
      </c>
      <c r="AO302" s="10">
        <v>41.480857219999997</v>
      </c>
      <c r="AP302" s="10">
        <v>45.707954669999999</v>
      </c>
      <c r="AQ302" s="10">
        <v>47.742804929999998</v>
      </c>
      <c r="AR302" s="10">
        <v>-4.4711452749999996</v>
      </c>
      <c r="AS302" s="10">
        <v>-4.4414452620000002</v>
      </c>
      <c r="AT302" s="10">
        <v>-6.14322122</v>
      </c>
      <c r="AU302" s="10">
        <v>-6.8495150919999999</v>
      </c>
      <c r="AV302" s="10">
        <v>-7.2075925449999998</v>
      </c>
      <c r="AW302" s="10">
        <v>-7.3506787349999998</v>
      </c>
      <c r="AX302" s="10">
        <v>-6.1763027450000001</v>
      </c>
      <c r="AY302" s="10">
        <v>-6.7290342709999997</v>
      </c>
      <c r="AZ302" s="10">
        <v>5.0919275500000003</v>
      </c>
      <c r="BA302" s="10">
        <v>4.7200616799999997</v>
      </c>
      <c r="BB302" s="10">
        <v>4.8671148889999998</v>
      </c>
      <c r="BC302" s="10">
        <v>4.7338947999999998</v>
      </c>
      <c r="BD302" s="10">
        <v>4.6166633470000003</v>
      </c>
      <c r="BE302" s="10">
        <v>4.727001349</v>
      </c>
      <c r="BF302" s="10">
        <v>4.7301760379999997</v>
      </c>
      <c r="BG302" s="10">
        <v>4.1411255349999996</v>
      </c>
      <c r="BH302" s="10">
        <v>-1.3037262039999999</v>
      </c>
      <c r="BI302" s="10">
        <v>-1.6489640699999999</v>
      </c>
      <c r="BJ302" s="10">
        <v>-1.6177743520000001</v>
      </c>
      <c r="BK302" s="10">
        <v>-1.6711407410000001</v>
      </c>
      <c r="BL302" s="10">
        <v>-1.7173436879999999</v>
      </c>
      <c r="BM302" s="10">
        <v>-1.6908387819999999</v>
      </c>
      <c r="BN302" s="10">
        <v>-1.7017934589999999</v>
      </c>
      <c r="BO302" s="10">
        <v>-1.825787069</v>
      </c>
      <c r="BP302" s="10">
        <f>VLOOKUP($B302,[1]PhiInxIrossOut_ggeffects!$A$1:$F$316,2,FALSE)</f>
        <v>1.1846477154995301</v>
      </c>
      <c r="BQ302" s="10">
        <f>VLOOKUP($B302,[2]PhiInxICross_ggeffects!$A$1:$F$316,2,FALSE)</f>
        <v>1.2729550618132</v>
      </c>
      <c r="BR302" s="10">
        <v>-0.12609145199999999</v>
      </c>
      <c r="BS302" s="10">
        <v>0.53117351599999996</v>
      </c>
      <c r="BT302">
        <v>0.54095817490497999</v>
      </c>
      <c r="BU302">
        <v>0.53967300380231897</v>
      </c>
      <c r="BV302">
        <v>0.53903041825098796</v>
      </c>
      <c r="BW302">
        <v>0.53710266159699604</v>
      </c>
      <c r="BX302">
        <v>0.53646007604566603</v>
      </c>
      <c r="BY302">
        <v>0.53485361216733895</v>
      </c>
      <c r="BZ302" s="15">
        <v>1.0736655820000001</v>
      </c>
      <c r="CA302" s="15">
        <v>0.78506071099999997</v>
      </c>
      <c r="CB302" s="15">
        <v>0.89735595800000001</v>
      </c>
      <c r="CC302" s="15">
        <v>1.0653396159999999</v>
      </c>
      <c r="CD302" s="15">
        <v>1.2563270289999999</v>
      </c>
      <c r="CE302" s="15">
        <v>0.84646519799999997</v>
      </c>
      <c r="CF302" s="15">
        <v>1.0251975170000001</v>
      </c>
      <c r="CG302" s="10">
        <v>0.228934151</v>
      </c>
      <c r="CH302" s="10">
        <v>43.270770229999997</v>
      </c>
      <c r="CI302" s="10">
        <v>42.365314089999998</v>
      </c>
      <c r="CJ302" s="10">
        <v>41.675150000000002</v>
      </c>
      <c r="CK302" s="10">
        <v>43.454615740000001</v>
      </c>
      <c r="CL302" s="10">
        <v>43.98444241</v>
      </c>
      <c r="CM302" s="10">
        <v>47.568971859999998</v>
      </c>
      <c r="CN302" s="10">
        <v>47.708917509999999</v>
      </c>
      <c r="CO302" s="10">
        <v>-7.0881893680000001</v>
      </c>
      <c r="CP302" s="10">
        <v>-7.1214230980000002</v>
      </c>
      <c r="CQ302" s="10">
        <v>-7.0420330409999998</v>
      </c>
      <c r="CR302" s="10">
        <v>-7.0558039399999997</v>
      </c>
      <c r="CS302" s="10">
        <v>-6.5684498339999999</v>
      </c>
      <c r="CT302" s="10">
        <v>-7.4104152079999999</v>
      </c>
      <c r="CU302" s="10">
        <v>-6.3993831520000004</v>
      </c>
    </row>
    <row r="303" spans="1:99" x14ac:dyDescent="0.25">
      <c r="A303" s="12" t="s">
        <v>555</v>
      </c>
      <c r="B303" s="12" t="s">
        <v>510</v>
      </c>
      <c r="C303" t="s">
        <v>509</v>
      </c>
      <c r="D303" t="s">
        <v>538</v>
      </c>
      <c r="E303" t="s">
        <v>1711</v>
      </c>
      <c r="F303" t="s">
        <v>153</v>
      </c>
      <c r="G303" t="s">
        <v>154</v>
      </c>
      <c r="H303" t="s">
        <v>158</v>
      </c>
      <c r="I303" t="s">
        <v>155</v>
      </c>
      <c r="J303" t="s">
        <v>155</v>
      </c>
      <c r="K303" s="10">
        <v>1.9318845760000001</v>
      </c>
      <c r="L303" s="10">
        <v>0.70691801499999996</v>
      </c>
      <c r="M303" s="10">
        <v>0.59186199100000003</v>
      </c>
      <c r="N303" s="10">
        <v>0.47129214600000002</v>
      </c>
      <c r="O303" s="10">
        <v>0.45469752400000002</v>
      </c>
      <c r="P303" s="10">
        <v>0.67432499599999995</v>
      </c>
      <c r="Q303" s="10">
        <v>0.53913482999999995</v>
      </c>
      <c r="R303" s="10">
        <v>0.43730371499999998</v>
      </c>
      <c r="S303" s="10">
        <v>0.49153194900000002</v>
      </c>
      <c r="T303" s="10">
        <v>0.56031392400000002</v>
      </c>
      <c r="U303" s="10">
        <v>0.56644162300000001</v>
      </c>
      <c r="V303" s="10">
        <v>0.57977909100000002</v>
      </c>
      <c r="W303" s="10">
        <v>0.58421588000000002</v>
      </c>
      <c r="X303" s="10">
        <v>0.57527352600000004</v>
      </c>
      <c r="Y303" s="10">
        <v>0.56894378499999998</v>
      </c>
      <c r="Z303" s="10">
        <v>0.59159565999999997</v>
      </c>
      <c r="AA303" s="10">
        <v>0.26836527999999998</v>
      </c>
      <c r="AB303" s="10">
        <v>0.31009384400000001</v>
      </c>
      <c r="AC303" s="10">
        <v>0.18599413400000001</v>
      </c>
      <c r="AD303" s="10">
        <v>0.167695702</v>
      </c>
      <c r="AE303" s="10">
        <v>0.14626819599999999</v>
      </c>
      <c r="AF303" s="10">
        <v>0.138236478</v>
      </c>
      <c r="AG303" s="10">
        <v>0.16611616300000001</v>
      </c>
      <c r="AH303" s="10">
        <v>0.15516723399999999</v>
      </c>
      <c r="AI303" s="10">
        <v>0.13088752100000001</v>
      </c>
      <c r="AJ303" s="10">
        <v>30.37640206</v>
      </c>
      <c r="AK303" s="10">
        <v>34.857787729999998</v>
      </c>
      <c r="AL303" s="10">
        <v>33.823401150000002</v>
      </c>
      <c r="AM303" s="10">
        <v>35.813705859999999</v>
      </c>
      <c r="AN303" s="10">
        <v>37.531301280000001</v>
      </c>
      <c r="AO303" s="10">
        <v>35.605553819999997</v>
      </c>
      <c r="AP303" s="10">
        <v>40.707213629999998</v>
      </c>
      <c r="AQ303" s="10">
        <v>38.808171020000003</v>
      </c>
      <c r="AR303" s="10">
        <v>-4.025523229</v>
      </c>
      <c r="AS303" s="10">
        <v>-6.3946519339999996</v>
      </c>
      <c r="AT303" s="10">
        <v>-5.850151415</v>
      </c>
      <c r="AU303" s="10">
        <v>-7.2484576279999997</v>
      </c>
      <c r="AV303" s="10">
        <v>-6.3131573840000001</v>
      </c>
      <c r="AW303" s="10">
        <v>-5.8814090429999997</v>
      </c>
      <c r="AX303" s="10">
        <v>-6.838342624</v>
      </c>
      <c r="AY303" s="10">
        <v>-6.221506969</v>
      </c>
      <c r="AZ303" s="10">
        <v>4.9740375019999998</v>
      </c>
      <c r="BA303" s="10">
        <v>4.7265384289999997</v>
      </c>
      <c r="BB303" s="10">
        <v>4.889804109</v>
      </c>
      <c r="BC303" s="10">
        <v>4.6864175850000001</v>
      </c>
      <c r="BD303" s="10">
        <v>4.5541760130000002</v>
      </c>
      <c r="BE303" s="10">
        <v>4.6769300920000001</v>
      </c>
      <c r="BF303" s="10">
        <v>4.671199992</v>
      </c>
      <c r="BG303" s="10">
        <v>4.0647110489999996</v>
      </c>
      <c r="BH303" s="10">
        <v>-1.418348816</v>
      </c>
      <c r="BI303" s="10">
        <v>-1.761202817</v>
      </c>
      <c r="BJ303" s="10">
        <v>-1.8500533379999999</v>
      </c>
      <c r="BK303" s="10">
        <v>-1.9726947290000001</v>
      </c>
      <c r="BL303" s="10">
        <v>-2.032197789</v>
      </c>
      <c r="BM303" s="10">
        <v>-1.8842072480000001</v>
      </c>
      <c r="BN303" s="10">
        <v>-1.9732438409999999</v>
      </c>
      <c r="BO303" s="10">
        <v>-2.1395405439999999</v>
      </c>
      <c r="BP303" s="10">
        <f>VLOOKUP($B303,[1]PhiInxIrossOut_ggeffects!$A$1:$F$316,2,FALSE)</f>
        <v>1.1956938310709599</v>
      </c>
      <c r="BQ303" s="10">
        <f>VLOOKUP($B303,[2]PhiInxICross_ggeffects!$A$1:$F$316,2,FALSE)</f>
        <v>1.3549549055632</v>
      </c>
      <c r="BR303" s="10">
        <v>-0.40627098299999997</v>
      </c>
      <c r="BS303" s="10">
        <v>0.53043558499999999</v>
      </c>
      <c r="BT303">
        <v>0.54387148288977205</v>
      </c>
      <c r="BU303">
        <v>0.53894068441068499</v>
      </c>
      <c r="BV303">
        <v>0.53647528517114096</v>
      </c>
      <c r="BW303">
        <v>0.52907908745250898</v>
      </c>
      <c r="BX303">
        <v>0.52661368821296495</v>
      </c>
      <c r="BY303">
        <v>0.52045019011410398</v>
      </c>
      <c r="BZ303" s="15">
        <v>0.87046058299999995</v>
      </c>
      <c r="CA303" s="15">
        <v>0.65918566599999995</v>
      </c>
      <c r="CB303" s="15">
        <v>0.870273874</v>
      </c>
      <c r="CC303" s="15">
        <v>0.65949857300000003</v>
      </c>
      <c r="CD303" s="15">
        <v>0.76968407500000002</v>
      </c>
      <c r="CE303" s="15">
        <v>0.66156688200000002</v>
      </c>
      <c r="CF303" s="15">
        <v>1.547947191</v>
      </c>
      <c r="CG303" s="10">
        <v>0.25331642900000001</v>
      </c>
      <c r="CH303" s="10">
        <v>33.81155467</v>
      </c>
      <c r="CI303" s="10">
        <v>35.136605009999997</v>
      </c>
      <c r="CJ303" s="10">
        <v>34.886875799999999</v>
      </c>
      <c r="CK303" s="10">
        <v>36.04046039</v>
      </c>
      <c r="CL303" s="10">
        <v>40.920547380000002</v>
      </c>
      <c r="CM303" s="10">
        <v>39.737562420000003</v>
      </c>
      <c r="CN303" s="10">
        <v>37.077784579999999</v>
      </c>
      <c r="CO303" s="10">
        <v>-4.9555136129999999</v>
      </c>
      <c r="CP303" s="10">
        <v>-5.3035007170000004</v>
      </c>
      <c r="CQ303" s="10">
        <v>-5.3502618139999996</v>
      </c>
      <c r="CR303" s="10">
        <v>-5.0330420609999997</v>
      </c>
      <c r="CS303" s="10">
        <v>-5.9183623919999997</v>
      </c>
      <c r="CT303" s="10">
        <v>-5.032931273</v>
      </c>
      <c r="CU303" s="10">
        <v>-4.5652234939999996</v>
      </c>
    </row>
    <row r="304" spans="1:99" x14ac:dyDescent="0.25">
      <c r="A304" s="12" t="s">
        <v>539</v>
      </c>
      <c r="B304" s="12" t="s">
        <v>511</v>
      </c>
      <c r="C304" t="s">
        <v>511</v>
      </c>
      <c r="D304" t="s">
        <v>511</v>
      </c>
      <c r="E304" t="s">
        <v>511</v>
      </c>
      <c r="F304" t="s">
        <v>511</v>
      </c>
      <c r="G304" t="b">
        <v>0</v>
      </c>
      <c r="H304" t="b">
        <v>0</v>
      </c>
      <c r="I304" t="b">
        <v>0</v>
      </c>
      <c r="J304" t="b">
        <v>0</v>
      </c>
      <c r="K304" s="10">
        <v>1.361252473</v>
      </c>
      <c r="L304" s="10">
        <v>0.85715156100000001</v>
      </c>
      <c r="M304" s="10">
        <v>0.82382395500000005</v>
      </c>
      <c r="N304" s="10">
        <v>0.72180867100000001</v>
      </c>
      <c r="O304" s="10">
        <v>0.76838790800000001</v>
      </c>
      <c r="P304" s="10">
        <v>0.737087045</v>
      </c>
      <c r="Q304" s="10">
        <v>0.72780282100000004</v>
      </c>
      <c r="R304" s="10">
        <v>0.70593302400000002</v>
      </c>
      <c r="S304" s="10">
        <v>0.52959427699999995</v>
      </c>
      <c r="T304" s="10">
        <v>0.56886651899999996</v>
      </c>
      <c r="U304" s="10">
        <v>0.57531313399999995</v>
      </c>
      <c r="V304" s="10">
        <v>0.58003987700000004</v>
      </c>
      <c r="W304" s="10">
        <v>0.58734690700000003</v>
      </c>
      <c r="X304" s="10">
        <v>0.58159371100000001</v>
      </c>
      <c r="Y304" s="10">
        <v>0.58217381300000004</v>
      </c>
      <c r="Z304" s="10">
        <v>0.59727801300000005</v>
      </c>
      <c r="AA304" s="10">
        <v>0.23561352099999999</v>
      </c>
      <c r="AB304" s="10">
        <v>0.251451327</v>
      </c>
      <c r="AC304" s="10">
        <v>0.202726565</v>
      </c>
      <c r="AD304" s="10">
        <v>0.19206869100000001</v>
      </c>
      <c r="AE304" s="10">
        <v>0.179670935</v>
      </c>
      <c r="AF304" s="10">
        <v>0.17557526200000001</v>
      </c>
      <c r="AG304" s="10">
        <v>0.17729182499999999</v>
      </c>
      <c r="AH304" s="10">
        <v>0.17398345500000001</v>
      </c>
      <c r="AI304" s="10">
        <v>0.16382719600000001</v>
      </c>
      <c r="AJ304" s="10">
        <v>38.778204670000001</v>
      </c>
      <c r="AK304" s="10">
        <v>39.424550959999998</v>
      </c>
      <c r="AL304" s="10">
        <v>39.281104310000003</v>
      </c>
      <c r="AM304" s="10">
        <v>42.37198188</v>
      </c>
      <c r="AN304" s="10">
        <v>41.94083981</v>
      </c>
      <c r="AO304" s="10">
        <v>47.375173359999998</v>
      </c>
      <c r="AP304" s="10">
        <v>47.550459420000003</v>
      </c>
      <c r="AQ304" s="10">
        <v>48.11132817</v>
      </c>
      <c r="AR304" s="10">
        <v>-4.4401985269999997</v>
      </c>
      <c r="AS304" s="10">
        <v>-5.2550192019999997</v>
      </c>
      <c r="AT304" s="10">
        <v>-5.665628366</v>
      </c>
      <c r="AU304" s="10">
        <v>-6.1287230140000002</v>
      </c>
      <c r="AV304" s="10">
        <v>-6.0180892330000004</v>
      </c>
      <c r="AW304" s="10">
        <v>-6.6785265020000004</v>
      </c>
      <c r="AX304" s="10">
        <v>-6.0745632389999997</v>
      </c>
      <c r="AY304" s="10">
        <v>-6.2912376549999998</v>
      </c>
      <c r="AZ304" s="10">
        <v>5.0148396660000003</v>
      </c>
      <c r="BA304" s="10">
        <v>4.7090597140000003</v>
      </c>
      <c r="BB304" s="10">
        <v>4.9038082709999999</v>
      </c>
      <c r="BC304" s="10">
        <v>4.7495976559999997</v>
      </c>
      <c r="BD304" s="10">
        <v>4.5881742360000004</v>
      </c>
      <c r="BE304" s="10">
        <v>4.7374331669999998</v>
      </c>
      <c r="BF304" s="10">
        <v>4.6379255009999998</v>
      </c>
      <c r="BG304" s="10">
        <v>4.0622353100000002</v>
      </c>
      <c r="BH304" s="10">
        <v>-1.4375189960000001</v>
      </c>
      <c r="BI304" s="10">
        <v>-1.6005745629999999</v>
      </c>
      <c r="BJ304" s="10">
        <v>-1.657136578</v>
      </c>
      <c r="BK304" s="10">
        <v>-1.718706238</v>
      </c>
      <c r="BL304" s="10">
        <v>-1.7734778689999999</v>
      </c>
      <c r="BM304" s="10">
        <v>-1.745188422</v>
      </c>
      <c r="BN304" s="10">
        <v>-1.788122792</v>
      </c>
      <c r="BO304" s="10">
        <v>-1.871686339</v>
      </c>
      <c r="BP304" s="10">
        <f>VLOOKUP($B304,[1]PhiInxIrossOut_ggeffects!$A$1:$F$316,2,FALSE)</f>
        <v>1.04152420849953</v>
      </c>
      <c r="BQ304" s="10">
        <f>VLOOKUP($B304,[2]PhiInxICross_ggeffects!$A$1:$F$316,2,FALSE)</f>
        <v>1.41141920907355</v>
      </c>
      <c r="BR304" s="10">
        <v>-0.38525332499999998</v>
      </c>
      <c r="BS304" s="10">
        <v>0.524012853</v>
      </c>
      <c r="BT304">
        <v>0.52138783269965705</v>
      </c>
      <c r="BU304">
        <v>0.51048669201524699</v>
      </c>
      <c r="BV304">
        <v>0.50503612167304202</v>
      </c>
      <c r="BW304">
        <v>0.48868441064642598</v>
      </c>
      <c r="BX304">
        <v>0.48323384030422101</v>
      </c>
      <c r="BY304">
        <v>0.46960741444870702</v>
      </c>
      <c r="BZ304" s="15">
        <v>0.81866961800000004</v>
      </c>
      <c r="CA304" s="15">
        <v>0.79267095899999995</v>
      </c>
      <c r="CB304" s="15">
        <v>0.66887312099999996</v>
      </c>
      <c r="CC304" s="15">
        <v>0.70870999800000001</v>
      </c>
      <c r="CD304" s="15">
        <v>0.96692712599999997</v>
      </c>
      <c r="CE304" s="15">
        <v>0.68079322200000003</v>
      </c>
      <c r="CF304" s="15">
        <v>1.018288672</v>
      </c>
      <c r="CG304" s="10">
        <v>0.28439677600000002</v>
      </c>
      <c r="CH304" s="10">
        <v>44.294784110000002</v>
      </c>
      <c r="CI304" s="10">
        <v>45.122735429999999</v>
      </c>
      <c r="CJ304" s="10">
        <v>46.400362270000002</v>
      </c>
      <c r="CK304" s="10">
        <v>51.123787479999997</v>
      </c>
      <c r="CL304" s="10">
        <v>50.564117340000003</v>
      </c>
      <c r="CM304" s="10">
        <v>51.567852930000001</v>
      </c>
      <c r="CN304" s="10">
        <v>50.36073751</v>
      </c>
      <c r="CO304" s="10">
        <v>-5.649048949</v>
      </c>
      <c r="CP304" s="10">
        <v>-6.2380971690000004</v>
      </c>
      <c r="CQ304" s="10">
        <v>-5.8139772250000004</v>
      </c>
      <c r="CR304" s="10">
        <v>-6.0026111100000001</v>
      </c>
      <c r="CS304" s="10">
        <v>-6.2921482690000001</v>
      </c>
      <c r="CT304" s="10">
        <v>-6.5258402569999996</v>
      </c>
      <c r="CU304" s="10">
        <v>-5.3561824930000004</v>
      </c>
    </row>
    <row r="305" spans="1:99" x14ac:dyDescent="0.25">
      <c r="A305" s="12" t="s">
        <v>540</v>
      </c>
      <c r="B305" s="12" t="s">
        <v>512</v>
      </c>
      <c r="C305" t="s">
        <v>512</v>
      </c>
      <c r="D305" t="s">
        <v>512</v>
      </c>
      <c r="E305" t="s">
        <v>512</v>
      </c>
      <c r="F305" t="s">
        <v>512</v>
      </c>
      <c r="G305" t="b">
        <v>0</v>
      </c>
      <c r="H305" t="b">
        <v>0</v>
      </c>
      <c r="I305" t="b">
        <v>0</v>
      </c>
      <c r="J305" t="b">
        <v>0</v>
      </c>
      <c r="K305" s="10">
        <v>0.93917003300000002</v>
      </c>
      <c r="L305" s="10">
        <v>0.82880239300000003</v>
      </c>
      <c r="M305" s="10">
        <v>0.77250247599999999</v>
      </c>
      <c r="N305" s="10">
        <v>0.68815820100000002</v>
      </c>
      <c r="O305" s="10">
        <v>0.71088157500000004</v>
      </c>
      <c r="P305" s="10">
        <v>0.76307623199999997</v>
      </c>
      <c r="Q305" s="10">
        <v>0.63407091900000001</v>
      </c>
      <c r="R305" s="10">
        <v>0.65814574599999998</v>
      </c>
      <c r="S305" s="10">
        <v>0.54471816500000003</v>
      </c>
      <c r="T305" s="10">
        <v>0.57002128699999999</v>
      </c>
      <c r="U305" s="10">
        <v>0.57976336500000003</v>
      </c>
      <c r="V305" s="10">
        <v>0.58225769699999996</v>
      </c>
      <c r="W305" s="10">
        <v>0.58988364400000004</v>
      </c>
      <c r="X305" s="10">
        <v>0.58848896299999998</v>
      </c>
      <c r="Y305" s="10">
        <v>0.59119516999999999</v>
      </c>
      <c r="Z305" s="10">
        <v>0.59811386600000005</v>
      </c>
      <c r="AA305" s="10">
        <v>0.242510173</v>
      </c>
      <c r="AB305" s="10">
        <v>0.21497460800000001</v>
      </c>
      <c r="AC305" s="10">
        <v>0.196685041</v>
      </c>
      <c r="AD305" s="10">
        <v>0.18185958999999999</v>
      </c>
      <c r="AE305" s="10">
        <v>0.17200868599999999</v>
      </c>
      <c r="AF305" s="10">
        <v>0.165829225</v>
      </c>
      <c r="AG305" s="10">
        <v>0.169629577</v>
      </c>
      <c r="AH305" s="10">
        <v>0.15682839200000001</v>
      </c>
      <c r="AI305" s="10">
        <v>0.156164948</v>
      </c>
      <c r="AJ305" s="10">
        <v>40.63333574</v>
      </c>
      <c r="AK305" s="10">
        <v>40.587960420000002</v>
      </c>
      <c r="AL305" s="10">
        <v>42.963384390000002</v>
      </c>
      <c r="AM305" s="10">
        <v>45.703781919999997</v>
      </c>
      <c r="AN305" s="10">
        <v>47.778408409999997</v>
      </c>
      <c r="AO305" s="10">
        <v>50.166513510000001</v>
      </c>
      <c r="AP305" s="10">
        <v>50.69227961</v>
      </c>
      <c r="AQ305" s="10">
        <v>51.698618330000002</v>
      </c>
      <c r="AR305" s="10">
        <v>-0.72180314400000001</v>
      </c>
      <c r="AS305" s="10">
        <v>-1.636158303</v>
      </c>
      <c r="AT305" s="10">
        <v>-2.2811230839999999</v>
      </c>
      <c r="AU305" s="10">
        <v>-1.910707661</v>
      </c>
      <c r="AV305" s="10">
        <v>-1.9681024359999999</v>
      </c>
      <c r="AW305" s="10">
        <v>-2.4715656589999999</v>
      </c>
      <c r="AX305" s="10">
        <v>-2.088692601</v>
      </c>
      <c r="AY305" s="10">
        <v>-1.9228809630000001</v>
      </c>
      <c r="AZ305" s="10">
        <v>4.8880376600000002</v>
      </c>
      <c r="BA305" s="10">
        <v>4.6329714070000003</v>
      </c>
      <c r="BB305" s="10">
        <v>4.7941358520000001</v>
      </c>
      <c r="BC305" s="10">
        <v>4.6561661609999998</v>
      </c>
      <c r="BD305" s="10">
        <v>4.5056315060000003</v>
      </c>
      <c r="BE305" s="10">
        <v>4.6380969949999997</v>
      </c>
      <c r="BF305" s="10">
        <v>4.4915838890000002</v>
      </c>
      <c r="BG305" s="10">
        <v>4.0187673229999996</v>
      </c>
      <c r="BH305" s="10">
        <v>-1.565513376</v>
      </c>
      <c r="BI305" s="10">
        <v>-1.651971678</v>
      </c>
      <c r="BJ305" s="10">
        <v>-1.7188018110000001</v>
      </c>
      <c r="BK305" s="10">
        <v>-1.7711083670000001</v>
      </c>
      <c r="BL305" s="10">
        <v>-1.8257285510000001</v>
      </c>
      <c r="BM305" s="10">
        <v>-1.7986456790000001</v>
      </c>
      <c r="BN305" s="10">
        <v>-1.8732296980000001</v>
      </c>
      <c r="BO305" s="10">
        <v>-1.924658347</v>
      </c>
      <c r="BP305" s="10">
        <f>VLOOKUP($B305,[1]PhiInxIrossOut_ggeffects!$A$1:$F$316,2,FALSE)</f>
        <v>1.09967718907096</v>
      </c>
      <c r="BQ305" s="10">
        <f>VLOOKUP($B305,[2]PhiInxICross_ggeffects!$A$1:$F$316,2,FALSE)</f>
        <v>1.4525039498757</v>
      </c>
      <c r="BR305" s="10">
        <v>-7.3130619999999993E-2</v>
      </c>
      <c r="BS305" s="10">
        <v>0.52706023400000002</v>
      </c>
      <c r="BT305">
        <v>0.53013498098863099</v>
      </c>
      <c r="BU305">
        <v>0.52310076045631204</v>
      </c>
      <c r="BV305">
        <v>0.51958365019015196</v>
      </c>
      <c r="BW305">
        <v>0.50903231939167304</v>
      </c>
      <c r="BX305">
        <v>0.50551520912551295</v>
      </c>
      <c r="BY305">
        <v>0.49672243346011402</v>
      </c>
      <c r="BZ305" s="15">
        <v>1.294389051</v>
      </c>
      <c r="CA305" s="15">
        <v>0.93255744799999996</v>
      </c>
      <c r="CB305" s="15">
        <v>0.89682106699999997</v>
      </c>
      <c r="CC305" s="15">
        <v>0.98968419900000004</v>
      </c>
      <c r="CD305" s="15">
        <v>0.94205346700000003</v>
      </c>
      <c r="CE305" s="15">
        <v>0.79353531799999999</v>
      </c>
      <c r="CF305" s="15">
        <v>1.4876954549999999</v>
      </c>
      <c r="CG305" s="10">
        <v>0.22970027000000001</v>
      </c>
      <c r="CH305" s="10">
        <v>43.645229069999999</v>
      </c>
      <c r="CI305" s="10">
        <v>44.663777940000003</v>
      </c>
      <c r="CJ305" s="10">
        <v>47.682539159999997</v>
      </c>
      <c r="CK305" s="10">
        <v>48.037674559999999</v>
      </c>
      <c r="CL305" s="10">
        <v>51.49600684</v>
      </c>
      <c r="CM305" s="10">
        <v>51.255707059999999</v>
      </c>
      <c r="CN305" s="10">
        <v>50.00480572</v>
      </c>
      <c r="CO305" s="10">
        <v>-5.8538454670000002</v>
      </c>
      <c r="CP305" s="10">
        <v>-6.5977723309999998</v>
      </c>
      <c r="CQ305" s="10">
        <v>-6.2323563899999996</v>
      </c>
      <c r="CR305" s="10">
        <v>-6.502176661</v>
      </c>
      <c r="CS305" s="10">
        <v>-5.9898421290000003</v>
      </c>
      <c r="CT305" s="10">
        <v>-6.9729469120000003</v>
      </c>
      <c r="CU305" s="10">
        <v>-5.4910338169999999</v>
      </c>
    </row>
    <row r="306" spans="1:99" x14ac:dyDescent="0.25">
      <c r="A306" s="12" t="s">
        <v>546</v>
      </c>
      <c r="B306" s="12" t="s">
        <v>513</v>
      </c>
      <c r="C306" t="s">
        <v>513</v>
      </c>
      <c r="D306" t="s">
        <v>513</v>
      </c>
      <c r="E306" t="s">
        <v>513</v>
      </c>
      <c r="F306" t="s">
        <v>513</v>
      </c>
      <c r="G306" t="b">
        <v>0</v>
      </c>
      <c r="H306" t="b">
        <v>0</v>
      </c>
      <c r="I306" t="b">
        <v>0</v>
      </c>
      <c r="J306" t="b">
        <v>0</v>
      </c>
      <c r="K306" s="10">
        <v>1.6427848229999999</v>
      </c>
      <c r="L306" s="10">
        <v>1.109291566</v>
      </c>
      <c r="M306" s="10">
        <v>1.1523910770000001</v>
      </c>
      <c r="N306" s="10">
        <v>0.96246251999999999</v>
      </c>
      <c r="O306" s="10">
        <v>1.0253874409999999</v>
      </c>
      <c r="P306" s="10">
        <v>1.069630144</v>
      </c>
      <c r="Q306" s="10">
        <v>1.4866590230000001</v>
      </c>
      <c r="R306" s="10">
        <v>1.390570986</v>
      </c>
      <c r="S306" s="10">
        <v>0.51059691299999999</v>
      </c>
      <c r="T306" s="10">
        <v>0.53934465399999998</v>
      </c>
      <c r="U306" s="10">
        <v>0.55791006899999995</v>
      </c>
      <c r="V306" s="10">
        <v>0.55817198999999995</v>
      </c>
      <c r="W306" s="10">
        <v>0.56441596800000005</v>
      </c>
      <c r="X306" s="10">
        <v>0.56684827699999996</v>
      </c>
      <c r="Y306" s="10">
        <v>0.55265194699999998</v>
      </c>
      <c r="Z306" s="10">
        <v>0.57105161100000001</v>
      </c>
      <c r="AA306" s="10">
        <v>0.20714390199999999</v>
      </c>
      <c r="AB306" s="10">
        <v>0.29373038000000001</v>
      </c>
      <c r="AC306" s="10">
        <v>0.25466535499999998</v>
      </c>
      <c r="AD306" s="10">
        <v>0.237293051</v>
      </c>
      <c r="AE306" s="10">
        <v>0.22651601900000001</v>
      </c>
      <c r="AF306" s="10">
        <v>0.22311494200000001</v>
      </c>
      <c r="AG306" s="10">
        <v>0.22159005700000001</v>
      </c>
      <c r="AH306" s="10">
        <v>0.25440068500000002</v>
      </c>
      <c r="AI306" s="10">
        <v>0.236835401</v>
      </c>
      <c r="AJ306" s="10">
        <v>36.951791900000003</v>
      </c>
      <c r="AK306" s="10">
        <v>38.24223954</v>
      </c>
      <c r="AL306" s="10">
        <v>39.919978929999999</v>
      </c>
      <c r="AM306" s="10">
        <v>38.526677200000002</v>
      </c>
      <c r="AN306" s="10">
        <v>34.243530120000003</v>
      </c>
      <c r="AO306" s="10">
        <v>40.745681380000001</v>
      </c>
      <c r="AP306" s="10">
        <v>40.446017840000003</v>
      </c>
      <c r="AQ306" s="10">
        <v>37.390718630000002</v>
      </c>
      <c r="AR306" s="10">
        <v>-5.3934109469999996</v>
      </c>
      <c r="AS306" s="10">
        <v>-5.0622741290000004</v>
      </c>
      <c r="AT306" s="10">
        <v>-7.031569234</v>
      </c>
      <c r="AU306" s="10">
        <v>-6.941938371</v>
      </c>
      <c r="AV306" s="10">
        <v>-6.384702377</v>
      </c>
      <c r="AW306" s="10">
        <v>-6.7488787720000003</v>
      </c>
      <c r="AX306" s="10">
        <v>-5.822123811</v>
      </c>
      <c r="AY306" s="10">
        <v>-5.468385499</v>
      </c>
      <c r="AZ306" s="10">
        <v>5.0406066049999998</v>
      </c>
      <c r="BA306" s="10">
        <v>4.7390665639999998</v>
      </c>
      <c r="BB306" s="10">
        <v>4.8893716989999998</v>
      </c>
      <c r="BC306" s="10">
        <v>4.8205280970000004</v>
      </c>
      <c r="BD306" s="10">
        <v>4.6760980600000002</v>
      </c>
      <c r="BE306" s="10">
        <v>4.7327272349999996</v>
      </c>
      <c r="BF306" s="10">
        <v>4.7509752340000002</v>
      </c>
      <c r="BG306" s="10">
        <v>4.1465376589999998</v>
      </c>
      <c r="BH306" s="10">
        <v>-1.210582813</v>
      </c>
      <c r="BI306" s="10">
        <v>-1.3523773539999999</v>
      </c>
      <c r="BJ306" s="10">
        <v>-1.4186566650000001</v>
      </c>
      <c r="BK306" s="10">
        <v>-1.4632515319999999</v>
      </c>
      <c r="BL306" s="10">
        <v>-1.516135429</v>
      </c>
      <c r="BM306" s="10">
        <v>-1.500256934</v>
      </c>
      <c r="BN306" s="10">
        <v>-1.4445030679999999</v>
      </c>
      <c r="BO306" s="10">
        <v>-1.5396792130000001</v>
      </c>
      <c r="BP306" s="10">
        <f>VLOOKUP($B306,[1]PhiInxIrossOut_ggeffects!$A$1:$F$316,2,FALSE)</f>
        <v>1.19060880757096</v>
      </c>
      <c r="BQ306" s="10">
        <f>VLOOKUP($B306,[2]PhiInxICross_ggeffects!$A$1:$F$316,2,FALSE)</f>
        <v>1.2079739488735499</v>
      </c>
      <c r="BR306" s="10">
        <v>-0.29772381599999997</v>
      </c>
      <c r="BS306" s="10">
        <v>0.53074988899999997</v>
      </c>
      <c r="BT306">
        <v>0.52700646387836303</v>
      </c>
      <c r="BU306">
        <v>0.53204144486695704</v>
      </c>
      <c r="BV306">
        <v>0.53455893536125398</v>
      </c>
      <c r="BW306">
        <v>0.54211140684414405</v>
      </c>
      <c r="BX306">
        <v>0.544628897338442</v>
      </c>
      <c r="BY306">
        <v>0.55092262357418498</v>
      </c>
      <c r="BZ306" s="15">
        <v>1.070185232</v>
      </c>
      <c r="CA306" s="15">
        <v>1.061861991</v>
      </c>
      <c r="CB306" s="15">
        <v>0.884406633</v>
      </c>
      <c r="CC306" s="15">
        <v>0.74370174</v>
      </c>
      <c r="CD306" s="15">
        <v>0.93468915299999999</v>
      </c>
      <c r="CE306" s="15">
        <v>1.126738435</v>
      </c>
      <c r="CF306" s="15">
        <v>0.82823446499999998</v>
      </c>
      <c r="CG306" s="10">
        <v>0.24911449799999999</v>
      </c>
      <c r="CH306" s="10">
        <v>43.49418859</v>
      </c>
      <c r="CI306" s="10">
        <v>44.61576316</v>
      </c>
      <c r="CJ306" s="10">
        <v>43.523798829999997</v>
      </c>
      <c r="CK306" s="10">
        <v>46.57563201</v>
      </c>
      <c r="CL306" s="10">
        <v>46.58002759</v>
      </c>
      <c r="CM306" s="10">
        <v>45.986864769999997</v>
      </c>
      <c r="CN306" s="10">
        <v>46.198928420000001</v>
      </c>
      <c r="CO306" s="10">
        <v>-5.0095223349999998</v>
      </c>
      <c r="CP306" s="10">
        <v>-4.8603989509999996</v>
      </c>
      <c r="CQ306" s="10">
        <v>-5.2743723170000001</v>
      </c>
      <c r="CR306" s="10">
        <v>-5.8626930259999996</v>
      </c>
      <c r="CS306" s="10">
        <v>-5.6338863349999997</v>
      </c>
      <c r="CT306" s="10">
        <v>-5.4016933680000001</v>
      </c>
      <c r="CU306" s="10">
        <v>-5.3798862029999999</v>
      </c>
    </row>
    <row r="307" spans="1:99" x14ac:dyDescent="0.25">
      <c r="A307" s="12" t="s">
        <v>547</v>
      </c>
      <c r="B307" s="12" t="s">
        <v>514</v>
      </c>
      <c r="C307" t="s">
        <v>514</v>
      </c>
      <c r="D307" t="s">
        <v>514</v>
      </c>
      <c r="E307" t="s">
        <v>514</v>
      </c>
      <c r="F307" t="s">
        <v>514</v>
      </c>
      <c r="G307" t="b">
        <v>0</v>
      </c>
      <c r="H307" t="b">
        <v>0</v>
      </c>
      <c r="I307" t="b">
        <v>0</v>
      </c>
      <c r="J307" t="b">
        <v>0</v>
      </c>
      <c r="K307" s="10">
        <v>0.96918795700000004</v>
      </c>
      <c r="L307" s="10">
        <v>1.044807692</v>
      </c>
      <c r="M307" s="10">
        <v>0.63552936000000004</v>
      </c>
      <c r="N307" s="10">
        <v>0.58696888000000003</v>
      </c>
      <c r="O307" s="10">
        <v>0.67109901199999999</v>
      </c>
      <c r="P307" s="10">
        <v>0.53377209199999998</v>
      </c>
      <c r="Q307" s="10">
        <v>0.74979323899999994</v>
      </c>
      <c r="R307" s="10">
        <v>0.50217629600000002</v>
      </c>
      <c r="S307" s="10">
        <v>0.54577055600000002</v>
      </c>
      <c r="T307" s="10">
        <v>0.56809713100000003</v>
      </c>
      <c r="U307" s="10">
        <v>0.58740668299999999</v>
      </c>
      <c r="V307" s="10">
        <v>0.59372800400000003</v>
      </c>
      <c r="W307" s="10">
        <v>0.58955406600000004</v>
      </c>
      <c r="X307" s="10">
        <v>0.59283681700000002</v>
      </c>
      <c r="Y307" s="10">
        <v>0.58746382399999997</v>
      </c>
      <c r="Z307" s="10">
        <v>0.60331216200000004</v>
      </c>
      <c r="AA307" s="10">
        <v>0.25023822800000001</v>
      </c>
      <c r="AB307" s="10">
        <v>0.21088973799999999</v>
      </c>
      <c r="AC307" s="10">
        <v>0.20950200999999999</v>
      </c>
      <c r="AD307" s="10">
        <v>0.16156747699999999</v>
      </c>
      <c r="AE307" s="10">
        <v>0.15356882899999999</v>
      </c>
      <c r="AF307" s="10">
        <v>0.16104975799999999</v>
      </c>
      <c r="AG307" s="10">
        <v>0.146096015</v>
      </c>
      <c r="AH307" s="10">
        <v>0.164783189</v>
      </c>
      <c r="AI307" s="10">
        <v>0.13564130299999999</v>
      </c>
      <c r="AJ307" s="10">
        <v>37.539019060000001</v>
      </c>
      <c r="AK307" s="10">
        <v>34.928915910000001</v>
      </c>
      <c r="AL307" s="10">
        <v>36.799910660000002</v>
      </c>
      <c r="AM307" s="10">
        <v>35.550731560000003</v>
      </c>
      <c r="AN307" s="10">
        <v>32.646576070000002</v>
      </c>
      <c r="AO307" s="10">
        <v>34.730058319999998</v>
      </c>
      <c r="AP307" s="10">
        <v>33.506699699999999</v>
      </c>
      <c r="AQ307" s="10">
        <v>37.28739917</v>
      </c>
      <c r="AR307" s="10">
        <v>-3.2968849329999999</v>
      </c>
      <c r="AS307" s="10">
        <v>-5.6173737929999996</v>
      </c>
      <c r="AT307" s="10">
        <v>-5.5172645850000004</v>
      </c>
      <c r="AU307" s="10">
        <v>-5.606716788</v>
      </c>
      <c r="AV307" s="10">
        <v>-5.8476164309999996</v>
      </c>
      <c r="AW307" s="10">
        <v>-6.3886649899999997</v>
      </c>
      <c r="AX307" s="10">
        <v>-5.8244979639999999</v>
      </c>
      <c r="AY307" s="10">
        <v>-5.497290477</v>
      </c>
      <c r="AZ307" s="10">
        <v>4.9649279760000002</v>
      </c>
      <c r="BA307" s="10">
        <v>4.7069877419999999</v>
      </c>
      <c r="BB307" s="10">
        <v>4.8274666699999997</v>
      </c>
      <c r="BC307" s="10">
        <v>4.6502565259999997</v>
      </c>
      <c r="BD307" s="10">
        <v>4.5271651540000004</v>
      </c>
      <c r="BE307" s="10">
        <v>4.6727947910000003</v>
      </c>
      <c r="BF307" s="10">
        <v>4.607455066</v>
      </c>
      <c r="BG307" s="10">
        <v>4.054614001</v>
      </c>
      <c r="BH307" s="10">
        <v>-1.637579119</v>
      </c>
      <c r="BI307" s="10">
        <v>-1.6665193119999999</v>
      </c>
      <c r="BJ307" s="10">
        <v>-1.8472385650000001</v>
      </c>
      <c r="BK307" s="10">
        <v>-1.908604913</v>
      </c>
      <c r="BL307" s="10">
        <v>-1.8889722449999999</v>
      </c>
      <c r="BM307" s="10">
        <v>-1.9485489380000001</v>
      </c>
      <c r="BN307" s="10">
        <v>-1.8920673610000001</v>
      </c>
      <c r="BO307" s="10">
        <v>-2.0753445610000001</v>
      </c>
      <c r="BP307" s="10">
        <f>VLOOKUP($B307,[1]PhiInxIrossOut_ggeffects!$A$1:$F$316,2,FALSE)</f>
        <v>1.14619326521382</v>
      </c>
      <c r="BQ307" s="10">
        <f>VLOOKUP($B307,[2]PhiInxICross_ggeffects!$A$1:$F$316,2,FALSE)</f>
        <v>1.4981092240006999</v>
      </c>
      <c r="BR307" s="10">
        <v>0.10620373</v>
      </c>
      <c r="BS307" s="10">
        <v>0.52938335000000003</v>
      </c>
      <c r="BT307">
        <v>0.53763003802285103</v>
      </c>
      <c r="BU307">
        <v>0.53309847908748997</v>
      </c>
      <c r="BV307">
        <v>0.53083269961980994</v>
      </c>
      <c r="BW307">
        <v>0.52403536121676897</v>
      </c>
      <c r="BX307">
        <v>0.52176958174908705</v>
      </c>
      <c r="BY307">
        <v>0.51610513307988704</v>
      </c>
      <c r="BZ307" s="15">
        <v>1.5005924310000001</v>
      </c>
      <c r="CA307" s="15">
        <v>0.949696981</v>
      </c>
      <c r="CB307" s="15">
        <v>1.1973985549999999</v>
      </c>
      <c r="CC307" s="15">
        <v>1.0797348309999999</v>
      </c>
      <c r="CD307" s="15">
        <v>1.741645884</v>
      </c>
      <c r="CE307" s="15">
        <v>0.95902211100000001</v>
      </c>
      <c r="CF307" s="15">
        <v>1.4925253220000001</v>
      </c>
      <c r="CG307" s="10">
        <v>0.19983405300000001</v>
      </c>
      <c r="CH307" s="10">
        <v>39.0295208</v>
      </c>
      <c r="CI307" s="10">
        <v>40.630164890000003</v>
      </c>
      <c r="CJ307" s="10">
        <v>40.581335799999998</v>
      </c>
      <c r="CK307" s="10">
        <v>39.880457739999997</v>
      </c>
      <c r="CL307" s="10">
        <v>40.969198839999997</v>
      </c>
      <c r="CM307" s="10">
        <v>39.853180590000001</v>
      </c>
      <c r="CN307" s="10">
        <v>40.889449859999999</v>
      </c>
      <c r="CO307" s="10">
        <v>-6.5181444749999997</v>
      </c>
      <c r="CP307" s="10">
        <v>-6.8648825579999997</v>
      </c>
      <c r="CQ307" s="10">
        <v>-6.6493491760000003</v>
      </c>
      <c r="CR307" s="10">
        <v>-7.1240089439999998</v>
      </c>
      <c r="CS307" s="10">
        <v>-6.3993407869999999</v>
      </c>
      <c r="CT307" s="10">
        <v>-7.0951706650000004</v>
      </c>
      <c r="CU307" s="10">
        <v>-6.3164565760000002</v>
      </c>
    </row>
    <row r="308" spans="1:99" x14ac:dyDescent="0.25">
      <c r="A308" s="12" t="s">
        <v>548</v>
      </c>
      <c r="B308" s="12" t="s">
        <v>515</v>
      </c>
      <c r="C308" t="s">
        <v>515</v>
      </c>
      <c r="D308" t="s">
        <v>515</v>
      </c>
      <c r="E308" t="s">
        <v>515</v>
      </c>
      <c r="F308" t="s">
        <v>515</v>
      </c>
      <c r="G308" t="b">
        <v>0</v>
      </c>
      <c r="H308" t="b">
        <v>0</v>
      </c>
      <c r="I308" t="b">
        <v>0</v>
      </c>
      <c r="J308" t="b">
        <v>0</v>
      </c>
      <c r="K308" s="10">
        <v>1.0934502399999999</v>
      </c>
      <c r="L308" s="10">
        <v>1.0060549130000001</v>
      </c>
      <c r="M308" s="10">
        <v>0.69131648199999995</v>
      </c>
      <c r="N308" s="10">
        <v>0.60432155600000004</v>
      </c>
      <c r="O308" s="10">
        <v>0.51483402</v>
      </c>
      <c r="P308" s="10">
        <v>0.57630595600000001</v>
      </c>
      <c r="Q308" s="10">
        <v>0.54139876899999995</v>
      </c>
      <c r="R308" s="10">
        <v>0.495673109</v>
      </c>
      <c r="S308" s="10">
        <v>0.537804905</v>
      </c>
      <c r="T308" s="10">
        <v>0.57076200600000004</v>
      </c>
      <c r="U308" s="10">
        <v>0.57603926299999997</v>
      </c>
      <c r="V308" s="10">
        <v>0.58172275299999998</v>
      </c>
      <c r="W308" s="10">
        <v>0.588285646</v>
      </c>
      <c r="X308" s="10">
        <v>0.58774140799999997</v>
      </c>
      <c r="Y308" s="10">
        <v>0.58428190999999996</v>
      </c>
      <c r="Z308" s="10">
        <v>0.58992494200000001</v>
      </c>
      <c r="AA308" s="10">
        <v>0.26379659900000002</v>
      </c>
      <c r="AB308" s="10">
        <v>0.22431859700000001</v>
      </c>
      <c r="AC308" s="10">
        <v>0.20278758099999999</v>
      </c>
      <c r="AD308" s="10">
        <v>0.17337561200000001</v>
      </c>
      <c r="AE308" s="10">
        <v>0.16005172600000001</v>
      </c>
      <c r="AF308" s="10">
        <v>0.14414791900000001</v>
      </c>
      <c r="AG308" s="10">
        <v>0.150263592</v>
      </c>
      <c r="AH308" s="10">
        <v>0.147881349</v>
      </c>
      <c r="AI308" s="10">
        <v>0.14027194400000001</v>
      </c>
      <c r="AJ308" s="10">
        <v>37.124518860000002</v>
      </c>
      <c r="AK308" s="10">
        <v>37.95043038</v>
      </c>
      <c r="AL308" s="10">
        <v>40.679609919999997</v>
      </c>
      <c r="AM308" s="10">
        <v>46.996869240000002</v>
      </c>
      <c r="AN308" s="10">
        <v>48.10194345</v>
      </c>
      <c r="AO308" s="10">
        <v>45.593154419999998</v>
      </c>
      <c r="AP308" s="10">
        <v>49.047230460000002</v>
      </c>
      <c r="AQ308" s="10">
        <v>50.476110540000001</v>
      </c>
      <c r="AR308" s="10">
        <v>-4.107641729</v>
      </c>
      <c r="AS308" s="10">
        <v>-5.7405400530000001</v>
      </c>
      <c r="AT308" s="10">
        <v>-5.2269921630000002</v>
      </c>
      <c r="AU308" s="10">
        <v>-7.1559148659999998</v>
      </c>
      <c r="AV308" s="10">
        <v>-6.9413686889999999</v>
      </c>
      <c r="AW308" s="10">
        <v>-7.6305476839999997</v>
      </c>
      <c r="AX308" s="10">
        <v>-5.582865387</v>
      </c>
      <c r="AY308" s="10">
        <v>-7.070808478</v>
      </c>
      <c r="AZ308" s="10">
        <v>5.0429592559999996</v>
      </c>
      <c r="BA308" s="10">
        <v>4.7969729990000003</v>
      </c>
      <c r="BB308" s="10">
        <v>4.9191360959999999</v>
      </c>
      <c r="BC308" s="10">
        <v>4.782341991</v>
      </c>
      <c r="BD308" s="10">
        <v>4.6368587090000002</v>
      </c>
      <c r="BE308" s="10">
        <v>4.7013853929999998</v>
      </c>
      <c r="BF308" s="10">
        <v>4.6792563749999996</v>
      </c>
      <c r="BG308" s="10">
        <v>4.1548454509999999</v>
      </c>
      <c r="BH308" s="10">
        <v>-1.584979677</v>
      </c>
      <c r="BI308" s="10">
        <v>-1.664888127</v>
      </c>
      <c r="BJ308" s="10">
        <v>-1.800303778</v>
      </c>
      <c r="BK308" s="10">
        <v>-1.8638468859999999</v>
      </c>
      <c r="BL308" s="10">
        <v>-1.959668338</v>
      </c>
      <c r="BM308" s="10">
        <v>-1.9208366240000001</v>
      </c>
      <c r="BN308" s="10">
        <v>-1.9535508850000001</v>
      </c>
      <c r="BO308" s="10">
        <v>-2.0394112990000002</v>
      </c>
      <c r="BP308" s="10">
        <f>VLOOKUP($B308,[1]PhiInxIrossOut_ggeffects!$A$1:$F$316,2,FALSE)</f>
        <v>1.1811616002852501</v>
      </c>
      <c r="BQ308" s="10">
        <f>VLOOKUP($B308,[2]PhiInxICross_ggeffects!$A$1:$F$316,2,FALSE)</f>
        <v>1.4220753033757001</v>
      </c>
      <c r="BR308" s="10">
        <v>-0.30653600399999997</v>
      </c>
      <c r="BS308" s="10">
        <v>0.53081821600000001</v>
      </c>
      <c r="BT308">
        <v>0.56124410646391498</v>
      </c>
      <c r="BU308">
        <v>0.54803574144490397</v>
      </c>
      <c r="BV308">
        <v>0.54143155893539896</v>
      </c>
      <c r="BW308">
        <v>0.52161901140688305</v>
      </c>
      <c r="BX308">
        <v>0.51501482889737704</v>
      </c>
      <c r="BY308">
        <v>0.49850437262361402</v>
      </c>
      <c r="BZ308" s="15">
        <v>1.064547635</v>
      </c>
      <c r="CA308" s="15">
        <v>0.69387832299999996</v>
      </c>
      <c r="CB308" s="15">
        <v>0.62657869600000005</v>
      </c>
      <c r="CC308" s="15">
        <v>0.70523836699999998</v>
      </c>
      <c r="CD308" s="15">
        <v>1.13042507</v>
      </c>
      <c r="CE308" s="15">
        <v>0.8076778</v>
      </c>
      <c r="CF308" s="15">
        <v>1.1584298129999999</v>
      </c>
      <c r="CG308" s="10">
        <v>0.24885912099999999</v>
      </c>
      <c r="CH308" s="10">
        <v>41.296765039999997</v>
      </c>
      <c r="CI308" s="10">
        <v>45.148520750000003</v>
      </c>
      <c r="CJ308" s="10">
        <v>44.76485812</v>
      </c>
      <c r="CK308" s="10">
        <v>44.218518609999997</v>
      </c>
      <c r="CL308" s="10">
        <v>48.014260069999999</v>
      </c>
      <c r="CM308" s="10">
        <v>51.047602019999999</v>
      </c>
      <c r="CN308" s="10">
        <v>47.298327370000003</v>
      </c>
      <c r="CO308" s="10">
        <v>-5.0544152110000002</v>
      </c>
      <c r="CP308" s="10">
        <v>-5.3149708230000003</v>
      </c>
      <c r="CQ308" s="10">
        <v>-5.6190303119999996</v>
      </c>
      <c r="CR308" s="10">
        <v>-5.1893986400000003</v>
      </c>
      <c r="CS308" s="10">
        <v>-6.1246798240000002</v>
      </c>
      <c r="CT308" s="10">
        <v>-5.4865549270000002</v>
      </c>
      <c r="CU308" s="10">
        <v>-5.2936318399999998</v>
      </c>
    </row>
    <row r="309" spans="1:99" x14ac:dyDescent="0.25">
      <c r="A309" s="12" t="s">
        <v>541</v>
      </c>
      <c r="B309" s="12" t="s">
        <v>516</v>
      </c>
      <c r="C309" t="s">
        <v>516</v>
      </c>
      <c r="D309" t="s">
        <v>516</v>
      </c>
      <c r="E309" t="s">
        <v>516</v>
      </c>
      <c r="F309" t="s">
        <v>516</v>
      </c>
      <c r="G309" t="b">
        <v>0</v>
      </c>
      <c r="H309" t="b">
        <v>0</v>
      </c>
      <c r="I309" t="b">
        <v>0</v>
      </c>
      <c r="J309" t="b">
        <v>0</v>
      </c>
      <c r="K309" s="10">
        <v>1.389023983</v>
      </c>
      <c r="L309" s="10">
        <v>0.70258143500000003</v>
      </c>
      <c r="M309" s="10">
        <v>0.864076709</v>
      </c>
      <c r="N309" s="10">
        <v>0.74350686499999996</v>
      </c>
      <c r="O309" s="10">
        <v>0.75297698199999996</v>
      </c>
      <c r="P309" s="10">
        <v>1.8009330219999999</v>
      </c>
      <c r="Q309" s="10">
        <v>1.2800730739999999</v>
      </c>
      <c r="R309" s="10">
        <v>1.354952054</v>
      </c>
      <c r="S309" s="10">
        <v>0.52136873100000003</v>
      </c>
      <c r="T309" s="10">
        <v>0.563149169</v>
      </c>
      <c r="U309" s="10">
        <v>0.56406791099999998</v>
      </c>
      <c r="V309" s="10">
        <v>0.57251533700000001</v>
      </c>
      <c r="W309" s="10">
        <v>0.57344405200000004</v>
      </c>
      <c r="X309" s="10">
        <v>0.54813068799999998</v>
      </c>
      <c r="Y309" s="10">
        <v>0.55306930499999996</v>
      </c>
      <c r="Z309" s="10">
        <v>0.55828711600000003</v>
      </c>
      <c r="AA309" s="10">
        <v>0.22123469800000001</v>
      </c>
      <c r="AB309" s="10">
        <v>0.267819264</v>
      </c>
      <c r="AC309" s="10">
        <v>0.20137103200000001</v>
      </c>
      <c r="AD309" s="10">
        <v>0.21016184900000001</v>
      </c>
      <c r="AE309" s="10">
        <v>0.19313345100000001</v>
      </c>
      <c r="AF309" s="10">
        <v>0.19204769499999999</v>
      </c>
      <c r="AG309" s="10">
        <v>0.26276080800000001</v>
      </c>
      <c r="AH309" s="10">
        <v>0.24370825800000001</v>
      </c>
      <c r="AI309" s="10">
        <v>0.24860158199999999</v>
      </c>
      <c r="AJ309" s="10">
        <v>35.983666069999998</v>
      </c>
      <c r="AK309" s="10">
        <v>40.989134049999997</v>
      </c>
      <c r="AL309" s="10">
        <v>39.790971740000003</v>
      </c>
      <c r="AM309" s="10">
        <v>42.066246210000003</v>
      </c>
      <c r="AN309" s="10">
        <v>42.172288510000001</v>
      </c>
      <c r="AO309" s="10">
        <v>40.9114705</v>
      </c>
      <c r="AP309" s="10">
        <v>36.592750709999997</v>
      </c>
      <c r="AQ309" s="10">
        <v>37.38618099</v>
      </c>
      <c r="AR309" s="10">
        <v>-6.0017663490000004</v>
      </c>
      <c r="AS309" s="10">
        <v>-7.4356834889999996</v>
      </c>
      <c r="AT309" s="10">
        <v>-7.3090434560000004</v>
      </c>
      <c r="AU309" s="10">
        <v>-8.05955537</v>
      </c>
      <c r="AV309" s="10">
        <v>-6.2597924269999998</v>
      </c>
      <c r="AW309" s="10">
        <v>-7.194381549</v>
      </c>
      <c r="AX309" s="10">
        <v>-5.9691548120000002</v>
      </c>
      <c r="AY309" s="10">
        <v>-6.8844742739999996</v>
      </c>
      <c r="AZ309" s="10">
        <v>4.8551891859999996</v>
      </c>
      <c r="BA309" s="10">
        <v>4.5623849290000003</v>
      </c>
      <c r="BB309" s="10">
        <v>4.7693640100000003</v>
      </c>
      <c r="BC309" s="10">
        <v>4.5430716719999999</v>
      </c>
      <c r="BD309" s="10">
        <v>4.4521091369999999</v>
      </c>
      <c r="BE309" s="10">
        <v>4.6347953789999998</v>
      </c>
      <c r="BF309" s="10">
        <v>4.408344155</v>
      </c>
      <c r="BG309" s="10">
        <v>3.9272879490000001</v>
      </c>
      <c r="BH309" s="10">
        <v>-1.329996688</v>
      </c>
      <c r="BI309" s="10">
        <v>-1.5648031689999999</v>
      </c>
      <c r="BJ309" s="10">
        <v>-1.546587954</v>
      </c>
      <c r="BK309" s="10">
        <v>-1.6261545120000001</v>
      </c>
      <c r="BL309" s="10">
        <v>-1.6628668440000001</v>
      </c>
      <c r="BM309" s="10">
        <v>-1.48163624</v>
      </c>
      <c r="BN309" s="10">
        <v>-1.5179876000000001</v>
      </c>
      <c r="BO309" s="10">
        <v>-1.557263512</v>
      </c>
      <c r="BP309" s="10">
        <f>VLOOKUP($B309,[1]PhiInxIrossOut_ggeffects!$A$1:$F$316,2,FALSE)</f>
        <v>1.14011789714239</v>
      </c>
      <c r="BQ309" s="10">
        <f>VLOOKUP($B309,[2]PhiInxICross_ggeffects!$A$1:$F$316,2,FALSE)</f>
        <v>1.2679323029381999</v>
      </c>
      <c r="BR309" s="10">
        <v>-0.19990206399999999</v>
      </c>
      <c r="BS309" s="10">
        <v>0.52822179199999997</v>
      </c>
      <c r="BT309">
        <v>0.57010950570345897</v>
      </c>
      <c r="BU309">
        <v>0.544819771863155</v>
      </c>
      <c r="BV309">
        <v>0.53217490494300301</v>
      </c>
      <c r="BW309">
        <v>0.494240304182548</v>
      </c>
      <c r="BX309">
        <v>0.48159543726239601</v>
      </c>
      <c r="BY309">
        <v>0.44998326996201699</v>
      </c>
      <c r="BZ309" s="15">
        <v>0.92697154699999995</v>
      </c>
      <c r="CA309" s="15">
        <v>0.836268232</v>
      </c>
      <c r="CB309" s="15">
        <v>0.86586777299999995</v>
      </c>
      <c r="CC309" s="15">
        <v>0.70401550400000001</v>
      </c>
      <c r="CD309" s="15">
        <v>0.90510315600000002</v>
      </c>
      <c r="CE309" s="15">
        <v>0.80456114199999995</v>
      </c>
      <c r="CF309" s="15">
        <v>1.711141928</v>
      </c>
      <c r="CG309" s="10">
        <v>0.23925967400000001</v>
      </c>
      <c r="CH309" s="10">
        <v>42.013387469999998</v>
      </c>
      <c r="CI309" s="10">
        <v>42.90572985</v>
      </c>
      <c r="CJ309" s="10">
        <v>43.727467949999998</v>
      </c>
      <c r="CK309" s="10">
        <v>46.019486569999998</v>
      </c>
      <c r="CL309" s="10">
        <v>45.179071380000003</v>
      </c>
      <c r="CM309" s="10">
        <v>45.307088489999998</v>
      </c>
      <c r="CN309" s="10">
        <v>42.521104170000001</v>
      </c>
      <c r="CO309" s="10">
        <v>-6.5943440239999997</v>
      </c>
      <c r="CP309" s="10">
        <v>-6.2266419089999996</v>
      </c>
      <c r="CQ309" s="10">
        <v>-6.3820678610000003</v>
      </c>
      <c r="CR309" s="10">
        <v>-6.9016923959999996</v>
      </c>
      <c r="CS309" s="10">
        <v>-5.8372904380000001</v>
      </c>
      <c r="CT309" s="10">
        <v>-6.8416285840000004</v>
      </c>
      <c r="CU309" s="10">
        <v>-5.1361406719999998</v>
      </c>
    </row>
    <row r="310" spans="1:99" x14ac:dyDescent="0.25">
      <c r="A310" s="12" t="s">
        <v>543</v>
      </c>
      <c r="B310" s="12" t="s">
        <v>517</v>
      </c>
      <c r="C310" t="s">
        <v>517</v>
      </c>
      <c r="D310" t="s">
        <v>517</v>
      </c>
      <c r="E310" t="s">
        <v>517</v>
      </c>
      <c r="F310" t="s">
        <v>517</v>
      </c>
      <c r="G310" t="b">
        <v>0</v>
      </c>
      <c r="H310" t="b">
        <v>0</v>
      </c>
      <c r="I310" t="b">
        <v>0</v>
      </c>
      <c r="J310" t="b">
        <v>0</v>
      </c>
      <c r="K310" s="10">
        <v>0.78901178500000002</v>
      </c>
      <c r="L310" s="10">
        <v>0.96447272299999998</v>
      </c>
      <c r="M310" s="10">
        <v>0.60688209400000004</v>
      </c>
      <c r="N310" s="10">
        <v>0.56759889299999999</v>
      </c>
      <c r="O310" s="10">
        <v>0.61815410699999995</v>
      </c>
      <c r="P310" s="10">
        <v>0.55195300000000003</v>
      </c>
      <c r="Q310" s="10">
        <v>0.54134345100000003</v>
      </c>
      <c r="R310" s="10">
        <v>0.87156851700000004</v>
      </c>
      <c r="S310" s="10">
        <v>0.53583021399999997</v>
      </c>
      <c r="T310" s="10">
        <v>0.563259442</v>
      </c>
      <c r="U310" s="10">
        <v>0.577997867</v>
      </c>
      <c r="V310" s="10">
        <v>0.57581476799999998</v>
      </c>
      <c r="W310" s="10">
        <v>0.57408585000000001</v>
      </c>
      <c r="X310" s="10">
        <v>0.58364061199999995</v>
      </c>
      <c r="Y310" s="10">
        <v>0.58050002999999994</v>
      </c>
      <c r="Z310" s="10">
        <v>0.57827647299999996</v>
      </c>
      <c r="AA310" s="10">
        <v>0.25663428300000002</v>
      </c>
      <c r="AB310" s="10">
        <v>0.20501348</v>
      </c>
      <c r="AC310" s="10">
        <v>0.20617260400000001</v>
      </c>
      <c r="AD310" s="10">
        <v>0.16310024400000001</v>
      </c>
      <c r="AE310" s="10">
        <v>0.16042683299999999</v>
      </c>
      <c r="AF310" s="10">
        <v>0.164434782</v>
      </c>
      <c r="AG310" s="10">
        <v>0.15063869899999999</v>
      </c>
      <c r="AH310" s="10">
        <v>0.15034024400000001</v>
      </c>
      <c r="AI310" s="10">
        <v>0.18394354199999999</v>
      </c>
      <c r="AJ310" s="10">
        <v>36.209886859999997</v>
      </c>
      <c r="AK310" s="10">
        <v>35.388214599999998</v>
      </c>
      <c r="AL310" s="10">
        <v>38.638200939999997</v>
      </c>
      <c r="AM310" s="10">
        <v>40.029086499999998</v>
      </c>
      <c r="AN310" s="10">
        <v>40.580598770000002</v>
      </c>
      <c r="AO310" s="10">
        <v>39.11669886</v>
      </c>
      <c r="AP310" s="10">
        <v>40.860956350000002</v>
      </c>
      <c r="AQ310" s="10">
        <v>36.498726859999998</v>
      </c>
      <c r="AR310" s="10">
        <v>-4.7020489689999998</v>
      </c>
      <c r="AS310" s="10">
        <v>-6.1249115989999998</v>
      </c>
      <c r="AT310" s="10">
        <v>-6.3188523630000004</v>
      </c>
      <c r="AU310" s="10">
        <v>-7.1157932199999996</v>
      </c>
      <c r="AV310" s="10">
        <v>-6.2114456049999998</v>
      </c>
      <c r="AW310" s="10">
        <v>-7.2565798289999996</v>
      </c>
      <c r="AX310" s="10">
        <v>-6.0976801529999998</v>
      </c>
      <c r="AY310" s="10">
        <v>-6.6084045409999996</v>
      </c>
      <c r="AZ310" s="10">
        <v>5.0224723569999998</v>
      </c>
      <c r="BA310" s="10">
        <v>4.7855642810000001</v>
      </c>
      <c r="BB310" s="10">
        <v>4.8522843819999997</v>
      </c>
      <c r="BC310" s="10">
        <v>4.755678863</v>
      </c>
      <c r="BD310" s="10">
        <v>4.6789927919999998</v>
      </c>
      <c r="BE310" s="10">
        <v>4.7055136820000003</v>
      </c>
      <c r="BF310" s="10">
        <v>4.6918134509999998</v>
      </c>
      <c r="BG310" s="10">
        <v>4.1571339079999996</v>
      </c>
      <c r="BH310" s="10">
        <v>-1.6148072609999999</v>
      </c>
      <c r="BI310" s="10">
        <v>-1.6319535730000001</v>
      </c>
      <c r="BJ310" s="10">
        <v>-1.812508188</v>
      </c>
      <c r="BK310" s="10">
        <v>-1.837535361</v>
      </c>
      <c r="BL310" s="10">
        <v>-1.8499546929999999</v>
      </c>
      <c r="BM310" s="10">
        <v>-1.8984204710000001</v>
      </c>
      <c r="BN310" s="10">
        <v>-1.9185467089999999</v>
      </c>
      <c r="BO310" s="10">
        <v>-1.8428151740000001</v>
      </c>
      <c r="BP310" s="10">
        <f>VLOOKUP($B310,[1]PhiInxIrossOut_ggeffects!$A$1:$F$316,2,FALSE)</f>
        <v>1.1522556361423899</v>
      </c>
      <c r="BQ310" s="10">
        <f>VLOOKUP($B310,[2]PhiInxICross_ggeffects!$A$1:$F$316,2,FALSE)</f>
        <v>1.3681188531882</v>
      </c>
      <c r="BR310" s="10">
        <v>-0.417767426</v>
      </c>
      <c r="BS310" s="10">
        <v>0.52938335000000003</v>
      </c>
      <c r="BT310">
        <v>0.54808935361220601</v>
      </c>
      <c r="BU310">
        <v>0.53792585551334504</v>
      </c>
      <c r="BV310">
        <v>0.532844106463916</v>
      </c>
      <c r="BW310">
        <v>0.51759885931562699</v>
      </c>
      <c r="BX310">
        <v>0.51251711026619795</v>
      </c>
      <c r="BY310">
        <v>0.49981273764262202</v>
      </c>
      <c r="BZ310" s="15">
        <v>0.83547632699999996</v>
      </c>
      <c r="CA310" s="15">
        <v>0.66965248499999996</v>
      </c>
      <c r="CB310" s="15">
        <v>0.62002827699999996</v>
      </c>
      <c r="CC310" s="15">
        <v>0.70721002399999999</v>
      </c>
      <c r="CD310" s="15">
        <v>0.86000590799999999</v>
      </c>
      <c r="CE310" s="15">
        <v>0.75946389400000003</v>
      </c>
      <c r="CF310" s="15">
        <v>1.173973666</v>
      </c>
      <c r="CG310" s="10">
        <v>0.26435900400000001</v>
      </c>
      <c r="CH310" s="10">
        <v>42.740299360000002</v>
      </c>
      <c r="CI310" s="10">
        <v>42.409211509999999</v>
      </c>
      <c r="CJ310" s="10">
        <v>44.632099179999997</v>
      </c>
      <c r="CK310" s="10">
        <v>48.559650840000003</v>
      </c>
      <c r="CL310" s="10">
        <v>50.346391079999997</v>
      </c>
      <c r="CM310" s="10">
        <v>48.05587981</v>
      </c>
      <c r="CN310" s="10">
        <v>47.788873930000001</v>
      </c>
      <c r="CO310" s="10">
        <v>-5.3877761849999999</v>
      </c>
      <c r="CP310" s="10">
        <v>-5.4747178319999996</v>
      </c>
      <c r="CQ310" s="10">
        <v>-5.7050850630000003</v>
      </c>
      <c r="CR310" s="10">
        <v>-5.7238520470000003</v>
      </c>
      <c r="CS310" s="10">
        <v>-6.3643641989999997</v>
      </c>
      <c r="CT310" s="10">
        <v>-6.0085181209999998</v>
      </c>
      <c r="CU310" s="10">
        <v>-5.3509590999999999</v>
      </c>
    </row>
    <row r="311" spans="1:99" x14ac:dyDescent="0.25">
      <c r="A311" s="12" t="s">
        <v>544</v>
      </c>
      <c r="B311" s="12" t="s">
        <v>518</v>
      </c>
      <c r="C311" t="s">
        <v>518</v>
      </c>
      <c r="D311" t="s">
        <v>518</v>
      </c>
      <c r="E311" t="s">
        <v>518</v>
      </c>
      <c r="F311" t="s">
        <v>518</v>
      </c>
      <c r="G311" t="b">
        <v>0</v>
      </c>
      <c r="H311" t="b">
        <v>0</v>
      </c>
      <c r="I311" t="b">
        <v>0</v>
      </c>
      <c r="J311" t="b">
        <v>0</v>
      </c>
      <c r="K311" s="10">
        <v>0.627506699</v>
      </c>
      <c r="L311" s="10">
        <v>0.84361095900000005</v>
      </c>
      <c r="M311" s="10">
        <v>0.703815521</v>
      </c>
      <c r="N311" s="10">
        <v>0.55718093800000001</v>
      </c>
      <c r="O311" s="10">
        <v>0.64970479999999997</v>
      </c>
      <c r="P311" s="10">
        <v>0.54374392199999999</v>
      </c>
      <c r="Q311" s="10">
        <v>0.69261523300000005</v>
      </c>
      <c r="R311" s="10">
        <v>0.44013876200000002</v>
      </c>
      <c r="S311" s="10">
        <v>0.55437157699999995</v>
      </c>
      <c r="T311" s="10">
        <v>0.57563509899999998</v>
      </c>
      <c r="U311" s="10">
        <v>0.57836103000000005</v>
      </c>
      <c r="V311" s="10">
        <v>0.58819042499999996</v>
      </c>
      <c r="W311" s="10">
        <v>0.59103263399999995</v>
      </c>
      <c r="X311" s="10">
        <v>0.59218928000000004</v>
      </c>
      <c r="Y311" s="10">
        <v>0.58607215000000001</v>
      </c>
      <c r="Z311" s="10">
        <v>0.60617269799999995</v>
      </c>
      <c r="AA311" s="10">
        <v>0.25913793600000001</v>
      </c>
      <c r="AB311" s="10">
        <v>0.17732879600000001</v>
      </c>
      <c r="AC311" s="10">
        <v>0.187749202</v>
      </c>
      <c r="AD311" s="10">
        <v>0.171303027</v>
      </c>
      <c r="AE311" s="10">
        <v>0.14964398800000001</v>
      </c>
      <c r="AF311" s="10">
        <v>0.15365193699999999</v>
      </c>
      <c r="AG311" s="10">
        <v>0.141939642</v>
      </c>
      <c r="AH311" s="10">
        <v>0.15784843100000001</v>
      </c>
      <c r="AI311" s="10">
        <v>0.122918244</v>
      </c>
      <c r="AJ311" s="10">
        <v>36.72656447</v>
      </c>
      <c r="AK311" s="10">
        <v>37.654016939999998</v>
      </c>
      <c r="AL311" s="10">
        <v>35.027730329999997</v>
      </c>
      <c r="AM311" s="10">
        <v>36.818228660000003</v>
      </c>
      <c r="AN311" s="10">
        <v>35.257034099999998</v>
      </c>
      <c r="AO311" s="10">
        <v>40.399846859999997</v>
      </c>
      <c r="AP311" s="10">
        <v>37.617343349999999</v>
      </c>
      <c r="AQ311" s="10">
        <v>37.365884520000002</v>
      </c>
      <c r="AR311" s="10">
        <v>-4.0750760589999997</v>
      </c>
      <c r="AS311" s="10">
        <v>-6.6011788090000003</v>
      </c>
      <c r="AT311" s="10">
        <v>-5.6808249420000001</v>
      </c>
      <c r="AU311" s="10">
        <v>-6.7629721629999997</v>
      </c>
      <c r="AV311" s="10">
        <v>-5.3434843719999998</v>
      </c>
      <c r="AW311" s="10">
        <v>-6.9612422250000003</v>
      </c>
      <c r="AX311" s="10">
        <v>-5.280569667</v>
      </c>
      <c r="AY311" s="10">
        <v>-6.4191902350000003</v>
      </c>
      <c r="AZ311" s="10">
        <v>4.8423438159999996</v>
      </c>
      <c r="BA311" s="10">
        <v>4.6105330850000001</v>
      </c>
      <c r="BB311" s="10">
        <v>4.8091151319999996</v>
      </c>
      <c r="BC311" s="10">
        <v>4.6471072769999999</v>
      </c>
      <c r="BD311" s="10">
        <v>4.5215608610000002</v>
      </c>
      <c r="BE311" s="10">
        <v>4.6049411190000002</v>
      </c>
      <c r="BF311" s="10">
        <v>4.5650220380000004</v>
      </c>
      <c r="BG311" s="10">
        <v>4.008501249</v>
      </c>
      <c r="BH311" s="10">
        <v>-1.7792522770000001</v>
      </c>
      <c r="BI311" s="10">
        <v>-1.7488208160000001</v>
      </c>
      <c r="BJ311" s="10">
        <v>-1.8277301319999999</v>
      </c>
      <c r="BK311" s="10">
        <v>-1.93804029</v>
      </c>
      <c r="BL311" s="10">
        <v>-1.9665643239999999</v>
      </c>
      <c r="BM311" s="10">
        <v>-1.991069542</v>
      </c>
      <c r="BN311" s="10">
        <v>-1.9506713600000001</v>
      </c>
      <c r="BO311" s="10">
        <v>-2.1851288699999998</v>
      </c>
      <c r="BP311" s="10">
        <f>VLOOKUP($B311,[1]PhiInxIrossOut_ggeffects!$A$1:$F$316,2,FALSE)</f>
        <v>1.23619412399953</v>
      </c>
      <c r="BQ311" s="10">
        <f>VLOOKUP($B311,[2]PhiInxICross_ggeffects!$A$1:$F$316,2,FALSE)</f>
        <v>1.4948971331881999</v>
      </c>
      <c r="BR311" s="10">
        <v>-0.450554554</v>
      </c>
      <c r="BS311" s="10">
        <v>0.533674282</v>
      </c>
      <c r="BT311">
        <v>0.54031216730041698</v>
      </c>
      <c r="BU311">
        <v>0.54641330798482701</v>
      </c>
      <c r="BV311">
        <v>0.54946387832703303</v>
      </c>
      <c r="BW311">
        <v>0.55861558935365097</v>
      </c>
      <c r="BX311">
        <v>0.56166615969585598</v>
      </c>
      <c r="BY311">
        <v>0.56929258555137097</v>
      </c>
      <c r="BZ311" s="15">
        <v>0.88307551500000003</v>
      </c>
      <c r="CA311" s="15">
        <v>0.71914546899999998</v>
      </c>
      <c r="CB311" s="15">
        <v>0.74685121399999999</v>
      </c>
      <c r="CC311" s="15">
        <v>0.74881219499999996</v>
      </c>
      <c r="CD311" s="15">
        <v>0.82585628799999999</v>
      </c>
      <c r="CE311" s="15">
        <v>0.59779875699999996</v>
      </c>
      <c r="CF311" s="15">
        <v>0.818510195</v>
      </c>
      <c r="CG311" s="10">
        <v>0.26428381200000001</v>
      </c>
      <c r="CH311" s="10">
        <v>39.137600290000002</v>
      </c>
      <c r="CI311" s="10">
        <v>40.434318560000001</v>
      </c>
      <c r="CJ311" s="10">
        <v>40.686839650000003</v>
      </c>
      <c r="CK311" s="10">
        <v>42.58478495</v>
      </c>
      <c r="CL311" s="10">
        <v>47.992878670000003</v>
      </c>
      <c r="CM311" s="10">
        <v>46.384912679999999</v>
      </c>
      <c r="CN311" s="10">
        <v>46.280172280000002</v>
      </c>
      <c r="CO311" s="10">
        <v>-6.0282060409999998</v>
      </c>
      <c r="CP311" s="10">
        <v>-5.4294349799999999</v>
      </c>
      <c r="CQ311" s="10">
        <v>-5.7222532770000001</v>
      </c>
      <c r="CR311" s="10">
        <v>-5.863424352</v>
      </c>
      <c r="CS311" s="10">
        <v>-6.3640461139999998</v>
      </c>
      <c r="CT311" s="10">
        <v>-6.4103849039999998</v>
      </c>
      <c r="CU311" s="10">
        <v>-5.6753865609999998</v>
      </c>
    </row>
    <row r="312" spans="1:99" x14ac:dyDescent="0.25">
      <c r="A312" s="12" t="s">
        <v>542</v>
      </c>
      <c r="B312" s="12" t="s">
        <v>519</v>
      </c>
      <c r="C312" t="s">
        <v>519</v>
      </c>
      <c r="D312" t="s">
        <v>519</v>
      </c>
      <c r="E312" t="s">
        <v>519</v>
      </c>
      <c r="F312" t="s">
        <v>519</v>
      </c>
      <c r="G312" t="b">
        <v>0</v>
      </c>
      <c r="H312" t="b">
        <v>0</v>
      </c>
      <c r="I312" t="b">
        <v>0</v>
      </c>
      <c r="J312" t="b">
        <v>0</v>
      </c>
      <c r="K312" s="10">
        <v>0.73243637800000005</v>
      </c>
      <c r="L312" s="10">
        <v>0.963560996</v>
      </c>
      <c r="M312" s="10">
        <v>0.56444349500000002</v>
      </c>
      <c r="N312" s="10">
        <v>0.64355605699999996</v>
      </c>
      <c r="O312" s="10">
        <v>0.55848627399999995</v>
      </c>
      <c r="P312" s="10">
        <v>1.1496467189999999</v>
      </c>
      <c r="Q312" s="10">
        <v>0.65220085900000002</v>
      </c>
      <c r="R312" s="10">
        <v>1.623441793</v>
      </c>
      <c r="S312" s="10">
        <v>0.54361524000000006</v>
      </c>
      <c r="T312" s="10">
        <v>0.56530398299999995</v>
      </c>
      <c r="U312" s="10">
        <v>0.57355778800000001</v>
      </c>
      <c r="V312" s="10">
        <v>0.57445754100000002</v>
      </c>
      <c r="W312" s="10">
        <v>0.580701519</v>
      </c>
      <c r="X312" s="10">
        <v>0.56995197500000006</v>
      </c>
      <c r="Y312" s="10">
        <v>0.57637886599999999</v>
      </c>
      <c r="Z312" s="10">
        <v>0.56586349899999999</v>
      </c>
      <c r="AA312" s="10">
        <v>0.23513308299999999</v>
      </c>
      <c r="AB312" s="10">
        <v>0.20052925599999999</v>
      </c>
      <c r="AC312" s="10">
        <v>0.21025506599999999</v>
      </c>
      <c r="AD312" s="10">
        <v>0.168803431</v>
      </c>
      <c r="AE312" s="10">
        <v>0.17492823699999999</v>
      </c>
      <c r="AF312" s="10">
        <v>0.15971902599999999</v>
      </c>
      <c r="AG312" s="10">
        <v>0.20889965899999999</v>
      </c>
      <c r="AH312" s="10">
        <v>0.169703821</v>
      </c>
      <c r="AI312" s="10">
        <v>0.238731522</v>
      </c>
      <c r="AJ312" s="10">
        <v>32.766366490000003</v>
      </c>
      <c r="AK312" s="10">
        <v>36.186485470000001</v>
      </c>
      <c r="AL312" s="10">
        <v>35.790824209999997</v>
      </c>
      <c r="AM312" s="10">
        <v>36.582290620000002</v>
      </c>
      <c r="AN312" s="10">
        <v>37.64150764</v>
      </c>
      <c r="AO312" s="10">
        <v>33.567022690000002</v>
      </c>
      <c r="AP312" s="10">
        <v>36.402026499999998</v>
      </c>
      <c r="AQ312" s="10">
        <v>30.510131749999999</v>
      </c>
      <c r="AR312" s="10">
        <v>-3.8846065090000002</v>
      </c>
      <c r="AS312" s="10">
        <v>-6.1033938750000001</v>
      </c>
      <c r="AT312" s="10">
        <v>-5.6252204170000004</v>
      </c>
      <c r="AU312" s="10">
        <v>-5.3786155090000003</v>
      </c>
      <c r="AV312" s="10">
        <v>-5.250294512</v>
      </c>
      <c r="AW312" s="10">
        <v>-6.9984955859999998</v>
      </c>
      <c r="AX312" s="10">
        <v>-5.2780267910000003</v>
      </c>
      <c r="AY312" s="10">
        <v>-5.6826278810000002</v>
      </c>
      <c r="AZ312" s="10">
        <v>4.9306513369999996</v>
      </c>
      <c r="BA312" s="10">
        <v>4.7087872620000004</v>
      </c>
      <c r="BB312" s="10">
        <v>4.8694627380000002</v>
      </c>
      <c r="BC312" s="10">
        <v>4.7207581809999999</v>
      </c>
      <c r="BD312" s="10">
        <v>4.5852031780000004</v>
      </c>
      <c r="BE312" s="10">
        <v>4.6548732929999996</v>
      </c>
      <c r="BF312" s="10">
        <v>4.6010807370000002</v>
      </c>
      <c r="BG312" s="10">
        <v>4.0925577569999998</v>
      </c>
      <c r="BH312" s="10">
        <v>-1.6131756180000001</v>
      </c>
      <c r="BI312" s="10">
        <v>-1.5918388400000001</v>
      </c>
      <c r="BJ312" s="10">
        <v>-1.7737946419999999</v>
      </c>
      <c r="BK312" s="10">
        <v>-1.7566427490000001</v>
      </c>
      <c r="BL312" s="10">
        <v>-1.8512856099999999</v>
      </c>
      <c r="BM312" s="10">
        <v>-1.687669723</v>
      </c>
      <c r="BN312" s="10">
        <v>-1.8165216340000001</v>
      </c>
      <c r="BO312" s="10">
        <v>-1.6816073970000001</v>
      </c>
      <c r="BP312" s="10">
        <f>VLOOKUP($B312,[1]PhiInxIrossOut_ggeffects!$A$1:$F$316,2,FALSE)</f>
        <v>1.2129826035709601</v>
      </c>
      <c r="BQ312" s="10">
        <f>VLOOKUP($B312,[2]PhiInxICross_ggeffects!$A$1:$F$316,2,FALSE)</f>
        <v>1.3562269859381999</v>
      </c>
      <c r="BR312" s="10">
        <v>-0.34268801900000001</v>
      </c>
      <c r="BS312" s="10">
        <v>0.53248539299999997</v>
      </c>
      <c r="BT312">
        <v>0.55304638783273696</v>
      </c>
      <c r="BU312">
        <v>0.54894448669205298</v>
      </c>
      <c r="BV312">
        <v>0.54689353612171099</v>
      </c>
      <c r="BW312">
        <v>0.54074068441068501</v>
      </c>
      <c r="BX312">
        <v>0.53868973384034302</v>
      </c>
      <c r="BY312">
        <v>0.53356235741448699</v>
      </c>
      <c r="BZ312" s="15">
        <v>0.81850945500000005</v>
      </c>
      <c r="CA312" s="15">
        <v>0.63027570799999999</v>
      </c>
      <c r="CB312" s="15">
        <v>0.70311689700000002</v>
      </c>
      <c r="CC312" s="15">
        <v>0.96579029500000002</v>
      </c>
      <c r="CD312" s="15">
        <v>0.88028366700000005</v>
      </c>
      <c r="CE312" s="15">
        <v>0.70178043400000001</v>
      </c>
      <c r="CF312" s="15">
        <v>1.1794166989999999</v>
      </c>
      <c r="CG312" s="10">
        <v>0.24935839100000001</v>
      </c>
      <c r="CH312" s="10">
        <v>40.57220083</v>
      </c>
      <c r="CI312" s="10">
        <v>41.235311029999998</v>
      </c>
      <c r="CJ312" s="10">
        <v>40.076379979999999</v>
      </c>
      <c r="CK312" s="10">
        <v>40.475301299999998</v>
      </c>
      <c r="CL312" s="10">
        <v>43.140335669999999</v>
      </c>
      <c r="CM312" s="10">
        <v>43.989532699999998</v>
      </c>
      <c r="CN312" s="10">
        <v>44.371588760000002</v>
      </c>
      <c r="CO312" s="10">
        <v>-6.089731767</v>
      </c>
      <c r="CP312" s="10">
        <v>-7.1634002609999996</v>
      </c>
      <c r="CQ312" s="10">
        <v>-6.499468223</v>
      </c>
      <c r="CR312" s="10">
        <v>-6.9991084179999996</v>
      </c>
      <c r="CS312" s="10">
        <v>-7.1150316120000001</v>
      </c>
      <c r="CT312" s="10">
        <v>-6.8978269020000003</v>
      </c>
      <c r="CU312" s="10">
        <v>-6.2639992869999999</v>
      </c>
    </row>
    <row r="313" spans="1:99" x14ac:dyDescent="0.25">
      <c r="A313" s="12" t="s">
        <v>545</v>
      </c>
      <c r="B313" s="12" t="s">
        <v>520</v>
      </c>
      <c r="C313" t="s">
        <v>520</v>
      </c>
      <c r="D313" t="s">
        <v>520</v>
      </c>
      <c r="E313" t="s">
        <v>520</v>
      </c>
      <c r="F313" t="s">
        <v>520</v>
      </c>
      <c r="G313" t="b">
        <v>0</v>
      </c>
      <c r="H313" t="b">
        <v>0</v>
      </c>
      <c r="I313" t="b">
        <v>0</v>
      </c>
      <c r="J313" t="b">
        <v>0</v>
      </c>
      <c r="K313" s="10">
        <v>0.92958082099999995</v>
      </c>
      <c r="L313" s="10">
        <v>0.70788582200000005</v>
      </c>
      <c r="M313" s="10">
        <v>0.98600975800000001</v>
      </c>
      <c r="N313" s="10">
        <v>0.76736581100000001</v>
      </c>
      <c r="O313" s="10">
        <v>0.73795970700000002</v>
      </c>
      <c r="P313" s="10">
        <v>0.74951104199999996</v>
      </c>
      <c r="Q313" s="10">
        <v>0.645686918</v>
      </c>
      <c r="R313" s="10">
        <v>0.59863593199999998</v>
      </c>
      <c r="S313" s="10">
        <v>0.49603026099999997</v>
      </c>
      <c r="T313" s="10">
        <v>0.562367214</v>
      </c>
      <c r="U313" s="10">
        <v>0.56317965000000003</v>
      </c>
      <c r="V313" s="10">
        <v>0.56546137200000002</v>
      </c>
      <c r="W313" s="10">
        <v>0.58329262299999995</v>
      </c>
      <c r="X313" s="10">
        <v>0.57892139600000003</v>
      </c>
      <c r="Y313" s="10">
        <v>0.57386731800000002</v>
      </c>
      <c r="Z313" s="10">
        <v>0.59141653999999999</v>
      </c>
      <c r="AA313" s="10">
        <v>0.25191208100000001</v>
      </c>
      <c r="AB313" s="10">
        <v>0.25629215900000002</v>
      </c>
      <c r="AC313" s="10">
        <v>0.18868626599999999</v>
      </c>
      <c r="AD313" s="10">
        <v>0.20673836600000001</v>
      </c>
      <c r="AE313" s="10">
        <v>0.18970996800000001</v>
      </c>
      <c r="AF313" s="10">
        <v>0.17033318</v>
      </c>
      <c r="AG313" s="10">
        <v>0.17436506399999999</v>
      </c>
      <c r="AH313" s="10">
        <v>0.166657585</v>
      </c>
      <c r="AI313" s="10">
        <v>0.152565282</v>
      </c>
      <c r="AJ313" s="10">
        <v>35.505655410000003</v>
      </c>
      <c r="AK313" s="10">
        <v>34.867411969999999</v>
      </c>
      <c r="AL313" s="10">
        <v>35.673864520000002</v>
      </c>
      <c r="AM313" s="10">
        <v>37.929485900000003</v>
      </c>
      <c r="AN313" s="10">
        <v>38.50392677</v>
      </c>
      <c r="AO313" s="10">
        <v>41.366981459999998</v>
      </c>
      <c r="AP313" s="10">
        <v>41.345736649999999</v>
      </c>
      <c r="AQ313" s="10">
        <v>42.39465706</v>
      </c>
      <c r="AR313" s="10">
        <v>-4.8424424530000003</v>
      </c>
      <c r="AS313" s="10">
        <v>-4.8370623620000002</v>
      </c>
      <c r="AT313" s="10">
        <v>-5.6920628369999999</v>
      </c>
      <c r="AU313" s="10">
        <v>-6.2015864279999997</v>
      </c>
      <c r="AV313" s="10">
        <v>-6.1793887290000002</v>
      </c>
      <c r="AW313" s="10">
        <v>-7.0012218470000001</v>
      </c>
      <c r="AX313" s="10">
        <v>-6.375149564</v>
      </c>
      <c r="AY313" s="10">
        <v>-6.1341672559999996</v>
      </c>
      <c r="AZ313" s="10">
        <v>4.9708819950000001</v>
      </c>
      <c r="BA313" s="10">
        <v>4.6976818490000003</v>
      </c>
      <c r="BB313" s="10">
        <v>4.9498495379999996</v>
      </c>
      <c r="BC313" s="10">
        <v>4.7927440109999999</v>
      </c>
      <c r="BD313" s="10">
        <v>4.5754458800000002</v>
      </c>
      <c r="BE313" s="10">
        <v>4.7120996210000001</v>
      </c>
      <c r="BF313" s="10">
        <v>4.6966587039999999</v>
      </c>
      <c r="BG313" s="10">
        <v>4.0872293419999997</v>
      </c>
      <c r="BH313" s="10">
        <v>-1.4441517610000001</v>
      </c>
      <c r="BI313" s="10">
        <v>-1.670958991</v>
      </c>
      <c r="BJ313" s="10">
        <v>-1.6235769870000001</v>
      </c>
      <c r="BK313" s="10">
        <v>-1.6937248279999999</v>
      </c>
      <c r="BL313" s="10">
        <v>-1.800381091</v>
      </c>
      <c r="BM313" s="10">
        <v>-1.7713402700000001</v>
      </c>
      <c r="BN313" s="10">
        <v>-1.8243521009999999</v>
      </c>
      <c r="BO313" s="10">
        <v>-1.9523115150000001</v>
      </c>
      <c r="BP313" s="10">
        <f>VLOOKUP($B313,[1]PhiInxIrossOut_ggeffects!$A$1:$F$316,2,FALSE)</f>
        <v>1.21533806678525</v>
      </c>
      <c r="BQ313" s="10">
        <f>VLOOKUP($B313,[2]PhiInxICross_ggeffects!$A$1:$F$316,2,FALSE)</f>
        <v>1.3608073834382</v>
      </c>
      <c r="BR313" s="10">
        <v>-0.185907405</v>
      </c>
      <c r="BS313" s="10">
        <v>0.53229407799999995</v>
      </c>
      <c r="BT313">
        <v>0.56665779467684396</v>
      </c>
      <c r="BU313">
        <v>0.55468821292779502</v>
      </c>
      <c r="BV313">
        <v>0.54870342205327005</v>
      </c>
      <c r="BW313">
        <v>0.53074904942969603</v>
      </c>
      <c r="BX313">
        <v>0.52476425855517095</v>
      </c>
      <c r="BY313">
        <v>0.50980228136885897</v>
      </c>
      <c r="BZ313" s="15">
        <v>0.86623135100000004</v>
      </c>
      <c r="CA313" s="15">
        <v>0.79130966000000003</v>
      </c>
      <c r="CB313" s="15">
        <v>0.82374989200000004</v>
      </c>
      <c r="CC313" s="15">
        <v>0.89830633999999998</v>
      </c>
      <c r="CD313" s="15">
        <v>1.121803898</v>
      </c>
      <c r="CE313" s="15">
        <v>0.89532453000000001</v>
      </c>
      <c r="CF313" s="15">
        <v>1.2501797649999999</v>
      </c>
      <c r="CG313" s="10">
        <v>0.23215121799999999</v>
      </c>
      <c r="CH313" s="10">
        <v>38.419190329999999</v>
      </c>
      <c r="CI313" s="10">
        <v>39.507281550000002</v>
      </c>
      <c r="CJ313" s="10">
        <v>44.177029670000003</v>
      </c>
      <c r="CK313" s="10">
        <v>39.002260450000001</v>
      </c>
      <c r="CL313" s="10">
        <v>43.465093330000002</v>
      </c>
      <c r="CM313" s="10">
        <v>42.609214979999997</v>
      </c>
      <c r="CN313" s="10">
        <v>41.193472509999999</v>
      </c>
      <c r="CO313" s="10">
        <v>-5.9785632719999997</v>
      </c>
      <c r="CP313" s="10">
        <v>-5.9143733379999999</v>
      </c>
      <c r="CQ313" s="10">
        <v>-5.6139065060000002</v>
      </c>
      <c r="CR313" s="10">
        <v>-6.2846626219999999</v>
      </c>
      <c r="CS313" s="10">
        <v>-5.3014470500000002</v>
      </c>
      <c r="CT313" s="10">
        <v>-6.1259261250000003</v>
      </c>
      <c r="CU313" s="10">
        <v>-4.796393632</v>
      </c>
    </row>
    <row r="314" spans="1:99" x14ac:dyDescent="0.25">
      <c r="A314" s="12" t="s">
        <v>549</v>
      </c>
      <c r="B314" s="12" t="s">
        <v>521</v>
      </c>
      <c r="C314" t="s">
        <v>521</v>
      </c>
      <c r="D314" t="s">
        <v>521</v>
      </c>
      <c r="E314" t="s">
        <v>521</v>
      </c>
      <c r="F314" t="s">
        <v>521</v>
      </c>
      <c r="G314" t="b">
        <v>0</v>
      </c>
      <c r="H314" t="b">
        <v>0</v>
      </c>
      <c r="I314" t="b">
        <v>0</v>
      </c>
      <c r="J314" t="b">
        <v>0</v>
      </c>
      <c r="K314" s="10">
        <v>0.85115125199999997</v>
      </c>
      <c r="L314" s="10">
        <v>0.80616634700000001</v>
      </c>
      <c r="M314" s="10">
        <v>0.56122840299999999</v>
      </c>
      <c r="N314" s="10">
        <v>0.62576238299999998</v>
      </c>
      <c r="O314" s="10">
        <v>0.54996987900000005</v>
      </c>
      <c r="P314" s="10">
        <v>0.50806641100000005</v>
      </c>
      <c r="Q314" s="10">
        <v>0.46344016799999999</v>
      </c>
      <c r="R314" s="10">
        <v>0.41992338400000001</v>
      </c>
      <c r="S314" s="10">
        <v>0.532183348</v>
      </c>
      <c r="T314" s="10">
        <v>0.56907374399999999</v>
      </c>
      <c r="U314" s="10">
        <v>0.58051670600000005</v>
      </c>
      <c r="V314" s="10">
        <v>0.57907774300000003</v>
      </c>
      <c r="W314" s="10">
        <v>0.58702260500000003</v>
      </c>
      <c r="X314" s="10">
        <v>0.579887441</v>
      </c>
      <c r="Y314" s="10">
        <v>0.58673955300000002</v>
      </c>
      <c r="Z314" s="10">
        <v>0.60354463800000002</v>
      </c>
      <c r="AA314" s="10">
        <v>0.26744726000000002</v>
      </c>
      <c r="AB314" s="10">
        <v>0.21064245400000001</v>
      </c>
      <c r="AC314" s="10">
        <v>0.18610152199999999</v>
      </c>
      <c r="AD314" s="10">
        <v>0.153216572</v>
      </c>
      <c r="AE314" s="10">
        <v>0.160035974</v>
      </c>
      <c r="AF314" s="10">
        <v>0.14459523099999999</v>
      </c>
      <c r="AG314" s="10">
        <v>0.14492260300000001</v>
      </c>
      <c r="AH314" s="10">
        <v>0.13397367499999999</v>
      </c>
      <c r="AI314" s="10">
        <v>0.119881372</v>
      </c>
      <c r="AJ314" s="10">
        <v>36.828049890000003</v>
      </c>
      <c r="AK314" s="10">
        <v>34.614283989999997</v>
      </c>
      <c r="AL314" s="10">
        <v>34.464286319999999</v>
      </c>
      <c r="AM314" s="10">
        <v>33.706434389999998</v>
      </c>
      <c r="AN314" s="10">
        <v>35.466611499999999</v>
      </c>
      <c r="AO314" s="10">
        <v>37.64835918</v>
      </c>
      <c r="AP314" s="10">
        <v>40.362168949999997</v>
      </c>
      <c r="AQ314" s="10">
        <v>40.238455180000003</v>
      </c>
      <c r="AR314" s="10">
        <v>-5.1138461619999998</v>
      </c>
      <c r="AS314" s="10">
        <v>-5.6169735410000001</v>
      </c>
      <c r="AT314" s="10">
        <v>-5.6959473989999996</v>
      </c>
      <c r="AU314" s="10">
        <v>-5.5377785719999997</v>
      </c>
      <c r="AV314" s="10">
        <v>-5.3652395339999996</v>
      </c>
      <c r="AW314" s="10">
        <v>-6.5784023139999999</v>
      </c>
      <c r="AX314" s="10">
        <v>-6.3038634560000002</v>
      </c>
      <c r="AY314" s="10">
        <v>-6.5338032840000002</v>
      </c>
      <c r="AZ314" s="10">
        <v>5.0280225319999996</v>
      </c>
      <c r="BA314" s="10">
        <v>4.7535746779999997</v>
      </c>
      <c r="BB314" s="10">
        <v>4.8994394950000002</v>
      </c>
      <c r="BC314" s="10">
        <v>4.7893991370000002</v>
      </c>
      <c r="BD314" s="10">
        <v>4.6029802560000004</v>
      </c>
      <c r="BE314" s="10">
        <v>4.7643765670000002</v>
      </c>
      <c r="BF314" s="10">
        <v>4.6575229299999998</v>
      </c>
      <c r="BG314" s="10">
        <v>4.0987758510000001</v>
      </c>
      <c r="BH314" s="10">
        <v>-1.654105326</v>
      </c>
      <c r="BI314" s="10">
        <v>-1.755555988</v>
      </c>
      <c r="BJ314" s="10">
        <v>-1.9074377140000001</v>
      </c>
      <c r="BK314" s="10">
        <v>-1.8885627270000001</v>
      </c>
      <c r="BL314" s="10">
        <v>-1.991762494</v>
      </c>
      <c r="BM314" s="10">
        <v>-1.9726601450000001</v>
      </c>
      <c r="BN314" s="10">
        <v>-2.0510121790000002</v>
      </c>
      <c r="BO314" s="10">
        <v>-2.1941360190000001</v>
      </c>
      <c r="BP314" s="10">
        <f>VLOOKUP($B314,[1]PhiInxIrossOut_ggeffects!$A$1:$F$316,2,FALSE)</f>
        <v>1.13139505799953</v>
      </c>
      <c r="BQ314" s="10">
        <f>VLOOKUP($B314,[2]PhiInxICross_ggeffects!$A$1:$F$316,2,FALSE)</f>
        <v>1.4326555425006999</v>
      </c>
      <c r="BR314" s="10">
        <v>-0.40429811100000002</v>
      </c>
      <c r="BS314" s="10">
        <v>0.52819446199999998</v>
      </c>
      <c r="BT314">
        <v>0.53421064638786997</v>
      </c>
      <c r="BU314">
        <v>0.52817414448672995</v>
      </c>
      <c r="BV314">
        <v>0.52515589353615999</v>
      </c>
      <c r="BW314">
        <v>0.51610114068444901</v>
      </c>
      <c r="BX314">
        <v>0.51308288973387794</v>
      </c>
      <c r="BY314">
        <v>0.505537262357453</v>
      </c>
      <c r="BZ314" s="15">
        <v>1.0185596180000001</v>
      </c>
      <c r="CA314" s="15">
        <v>0.544994121</v>
      </c>
      <c r="CB314" s="15">
        <v>0.69484963099999997</v>
      </c>
      <c r="CC314" s="15">
        <v>0.84610476899999998</v>
      </c>
      <c r="CD314" s="15">
        <v>1.0563457629999999</v>
      </c>
      <c r="CE314" s="15">
        <v>0.64490576899999996</v>
      </c>
      <c r="CF314" s="15">
        <v>0.88739584699999996</v>
      </c>
      <c r="CG314" s="10">
        <v>0.27380073999999999</v>
      </c>
      <c r="CH314" s="10">
        <v>38.7934324</v>
      </c>
      <c r="CI314" s="10">
        <v>39.232461690000001</v>
      </c>
      <c r="CJ314" s="10">
        <v>38.82561828</v>
      </c>
      <c r="CK314" s="10">
        <v>37.851722109999997</v>
      </c>
      <c r="CL314" s="10">
        <v>43.25981582</v>
      </c>
      <c r="CM314" s="10">
        <v>40.853400630000003</v>
      </c>
      <c r="CN314" s="10">
        <v>45.923126179999997</v>
      </c>
      <c r="CO314" s="10">
        <v>-6.7008232750000003</v>
      </c>
      <c r="CP314" s="10">
        <v>-7.0550554849999996</v>
      </c>
      <c r="CQ314" s="10">
        <v>-6.8607554659999996</v>
      </c>
      <c r="CR314" s="10">
        <v>-7.0868599899999998</v>
      </c>
      <c r="CS314" s="10">
        <v>-7.5000502600000001</v>
      </c>
      <c r="CT314" s="10">
        <v>-6.9443607710000004</v>
      </c>
      <c r="CU314" s="10">
        <v>-6.8788378579999998</v>
      </c>
    </row>
    <row r="315" spans="1:99" x14ac:dyDescent="0.25">
      <c r="A315" s="12" t="s">
        <v>550</v>
      </c>
      <c r="B315" s="12" t="s">
        <v>522</v>
      </c>
      <c r="C315" t="s">
        <v>522</v>
      </c>
      <c r="D315" t="s">
        <v>522</v>
      </c>
      <c r="E315" t="s">
        <v>522</v>
      </c>
      <c r="F315" t="s">
        <v>522</v>
      </c>
      <c r="G315" t="b">
        <v>0</v>
      </c>
      <c r="H315" t="b">
        <v>0</v>
      </c>
      <c r="I315" t="b">
        <v>0</v>
      </c>
      <c r="J315" t="b">
        <v>0</v>
      </c>
      <c r="K315" s="10">
        <v>1.0443437820000001</v>
      </c>
      <c r="L315" s="10">
        <v>0.89421637099999995</v>
      </c>
      <c r="M315" s="10">
        <v>0.82775562199999997</v>
      </c>
      <c r="N315" s="10">
        <v>0.92718984599999998</v>
      </c>
      <c r="O315" s="10">
        <v>0.757740992</v>
      </c>
      <c r="P315" s="10">
        <v>0.70081716500000002</v>
      </c>
      <c r="Q315" s="10">
        <v>0.66635175300000005</v>
      </c>
      <c r="R315" s="10">
        <v>0.776130977</v>
      </c>
      <c r="S315" s="10">
        <v>0.53687677199999995</v>
      </c>
      <c r="T315" s="10">
        <v>0.56568796799999999</v>
      </c>
      <c r="U315" s="10">
        <v>0.57043369899999996</v>
      </c>
      <c r="V315" s="10">
        <v>0.56941995700000003</v>
      </c>
      <c r="W315" s="10">
        <v>0.58757012399999997</v>
      </c>
      <c r="X315" s="10">
        <v>0.57937190699999996</v>
      </c>
      <c r="Y315" s="10">
        <v>0.58090875600000003</v>
      </c>
      <c r="Z315" s="10">
        <v>0.59218596800000001</v>
      </c>
      <c r="AA315" s="10">
        <v>0.23655967999999999</v>
      </c>
      <c r="AB315" s="10">
        <v>0.230263248</v>
      </c>
      <c r="AC315" s="10">
        <v>0.20757457200000001</v>
      </c>
      <c r="AD315" s="10">
        <v>0.19599057</v>
      </c>
      <c r="AE315" s="10">
        <v>0.20396763300000001</v>
      </c>
      <c r="AF315" s="10">
        <v>0.173708839</v>
      </c>
      <c r="AG315" s="10">
        <v>0.175193871</v>
      </c>
      <c r="AH315" s="10">
        <v>0.16980171199999999</v>
      </c>
      <c r="AI315" s="10">
        <v>0.17261124799999999</v>
      </c>
      <c r="AJ315" s="10">
        <v>33.662806009999997</v>
      </c>
      <c r="AK315" s="10">
        <v>35.425514659999997</v>
      </c>
      <c r="AL315" s="10">
        <v>36.664335119999997</v>
      </c>
      <c r="AM315" s="10">
        <v>39.227854860000001</v>
      </c>
      <c r="AN315" s="10">
        <v>40.732541840000003</v>
      </c>
      <c r="AO315" s="10">
        <v>45.551078670000003</v>
      </c>
      <c r="AP315" s="10">
        <v>46.587825029999998</v>
      </c>
      <c r="AQ315" s="10">
        <v>44.446394349999998</v>
      </c>
      <c r="AR315" s="10">
        <v>-4.3054451370000004</v>
      </c>
      <c r="AS315" s="10">
        <v>-6.02456864</v>
      </c>
      <c r="AT315" s="10">
        <v>-6.1566041470000004</v>
      </c>
      <c r="AU315" s="10">
        <v>-6.2217364269999997</v>
      </c>
      <c r="AV315" s="10">
        <v>-6.6129774100000001</v>
      </c>
      <c r="AW315" s="10">
        <v>-7.3640616620000001</v>
      </c>
      <c r="AX315" s="10">
        <v>-6.1874747699999997</v>
      </c>
      <c r="AY315" s="10">
        <v>-6.3621420469999999</v>
      </c>
      <c r="AZ315" s="10">
        <v>4.9046383520000001</v>
      </c>
      <c r="BA315" s="10">
        <v>4.6383609760000004</v>
      </c>
      <c r="BB315" s="10">
        <v>4.8607688959999997</v>
      </c>
      <c r="BC315" s="10">
        <v>4.7558608580000001</v>
      </c>
      <c r="BD315" s="10">
        <v>4.5363823280000002</v>
      </c>
      <c r="BE315" s="10">
        <v>4.6623267689999999</v>
      </c>
      <c r="BF315" s="10">
        <v>4.6173585340000001</v>
      </c>
      <c r="BG315" s="10">
        <v>4.0618655449999999</v>
      </c>
      <c r="BH315" s="10">
        <v>-1.475832845</v>
      </c>
      <c r="BI315" s="10">
        <v>-1.574294579</v>
      </c>
      <c r="BJ315" s="10">
        <v>-1.6331138460000001</v>
      </c>
      <c r="BK315" s="10">
        <v>-1.6229663350000001</v>
      </c>
      <c r="BL315" s="10">
        <v>-1.76529475</v>
      </c>
      <c r="BM315" s="10">
        <v>-1.745579606</v>
      </c>
      <c r="BN315" s="10">
        <v>-1.78999014</v>
      </c>
      <c r="BO315" s="10">
        <v>-1.825446283</v>
      </c>
      <c r="BP315" s="10">
        <f>VLOOKUP($B315,[1]PhiInxIrossOut_ggeffects!$A$1:$F$316,2,FALSE)</f>
        <v>1.12621326628525</v>
      </c>
      <c r="BQ315" s="10">
        <f>VLOOKUP($B315,[2]PhiInxICross_ggeffects!$A$1:$F$316,2,FALSE)</f>
        <v>1.3733339631257</v>
      </c>
      <c r="BR315" s="10">
        <v>-0.38913477499999999</v>
      </c>
      <c r="BS315" s="10">
        <v>0.52809880399999998</v>
      </c>
      <c r="BT315">
        <v>0.55165361216733899</v>
      </c>
      <c r="BU315">
        <v>0.53595551330802205</v>
      </c>
      <c r="BV315">
        <v>0.52810646387836502</v>
      </c>
      <c r="BW315">
        <v>0.50455931558939104</v>
      </c>
      <c r="BX315">
        <v>0.49671026615973202</v>
      </c>
      <c r="BY315">
        <v>0.477087642585589</v>
      </c>
      <c r="BZ315" s="15">
        <v>0.67788609799999999</v>
      </c>
      <c r="CA315" s="15">
        <v>0.70017920600000005</v>
      </c>
      <c r="CB315" s="15">
        <v>0.71084079899999997</v>
      </c>
      <c r="CC315" s="15">
        <v>0.87030238000000004</v>
      </c>
      <c r="CD315" s="15">
        <v>1.1225224920000001</v>
      </c>
      <c r="CE315" s="15">
        <v>0.63280564699999997</v>
      </c>
      <c r="CF315" s="15">
        <v>0.95641326800000004</v>
      </c>
      <c r="CG315" s="10">
        <v>0.27242597200000002</v>
      </c>
      <c r="CH315" s="10">
        <v>41.377775980000003</v>
      </c>
      <c r="CI315" s="10">
        <v>42.970693150000002</v>
      </c>
      <c r="CJ315" s="10">
        <v>43.18973089</v>
      </c>
      <c r="CK315" s="10">
        <v>44.333012910000001</v>
      </c>
      <c r="CL315" s="10">
        <v>49.962611889999998</v>
      </c>
      <c r="CM315" s="10">
        <v>48.272225339999999</v>
      </c>
      <c r="CN315" s="10">
        <v>45.079289490000001</v>
      </c>
      <c r="CO315" s="10">
        <v>-5.917524674</v>
      </c>
      <c r="CP315" s="10">
        <v>-5.8945524440000003</v>
      </c>
      <c r="CQ315" s="10">
        <v>-6.5233574780000003</v>
      </c>
      <c r="CR315" s="10">
        <v>-6.0575041880000002</v>
      </c>
      <c r="CS315" s="10">
        <v>-6.3008275579999999</v>
      </c>
      <c r="CT315" s="10">
        <v>-6.5894764840000004</v>
      </c>
      <c r="CU315" s="10">
        <v>-5.5609581300000004</v>
      </c>
    </row>
    <row r="316" spans="1:99" x14ac:dyDescent="0.25">
      <c r="A316" s="12" t="s">
        <v>551</v>
      </c>
      <c r="B316" s="12" t="s">
        <v>523</v>
      </c>
      <c r="C316" t="s">
        <v>523</v>
      </c>
      <c r="D316" t="s">
        <v>523</v>
      </c>
      <c r="E316" t="s">
        <v>523</v>
      </c>
      <c r="F316" t="s">
        <v>523</v>
      </c>
      <c r="G316" t="b">
        <v>0</v>
      </c>
      <c r="H316" t="b">
        <v>0</v>
      </c>
      <c r="I316" t="b">
        <v>0</v>
      </c>
      <c r="J316" t="b">
        <v>0</v>
      </c>
      <c r="K316" s="10">
        <v>0.94412566499999995</v>
      </c>
      <c r="L316" s="10">
        <v>1.5263776609999999</v>
      </c>
      <c r="M316" s="10">
        <v>0.67797474400000002</v>
      </c>
      <c r="N316" s="10">
        <v>0.77431654100000002</v>
      </c>
      <c r="O316" s="10">
        <v>0.60000816000000001</v>
      </c>
      <c r="P316" s="10">
        <v>0.63143937999999999</v>
      </c>
      <c r="Q316" s="10">
        <v>0.61641207799999997</v>
      </c>
      <c r="R316" s="10">
        <v>0.42445881499999999</v>
      </c>
      <c r="S316" s="10">
        <v>0.52051660899999996</v>
      </c>
      <c r="T316" s="10">
        <v>0.54227616899999997</v>
      </c>
      <c r="U316" s="10">
        <v>0.56807034199999995</v>
      </c>
      <c r="V316" s="10">
        <v>0.56184764300000001</v>
      </c>
      <c r="W316" s="10">
        <v>0.576064515</v>
      </c>
      <c r="X316" s="10">
        <v>0.57084284500000004</v>
      </c>
      <c r="Y316" s="10">
        <v>0.56887162000000002</v>
      </c>
      <c r="Z316" s="10">
        <v>0.59279915800000005</v>
      </c>
      <c r="AA316" s="10">
        <v>0.26166782599999999</v>
      </c>
      <c r="AB316" s="10">
        <v>0.22955721600000001</v>
      </c>
      <c r="AC316" s="10">
        <v>0.25763211400000002</v>
      </c>
      <c r="AD316" s="10">
        <v>0.17658849900000001</v>
      </c>
      <c r="AE316" s="10">
        <v>0.18873313899999999</v>
      </c>
      <c r="AF316" s="10">
        <v>0.16148426099999999</v>
      </c>
      <c r="AG316" s="10">
        <v>0.16898912599999999</v>
      </c>
      <c r="AH316" s="10">
        <v>0.16753301200000001</v>
      </c>
      <c r="AI316" s="10">
        <v>0.13260282500000001</v>
      </c>
      <c r="AJ316" s="10">
        <v>39.301024159999997</v>
      </c>
      <c r="AK316" s="10">
        <v>40.633339210000003</v>
      </c>
      <c r="AL316" s="10">
        <v>40.165616640000003</v>
      </c>
      <c r="AM316" s="10">
        <v>41.058624000000002</v>
      </c>
      <c r="AN316" s="10">
        <v>38.151192989999998</v>
      </c>
      <c r="AO316" s="10">
        <v>45.518080079999997</v>
      </c>
      <c r="AP316" s="10">
        <v>42.240973889999999</v>
      </c>
      <c r="AQ316" s="10">
        <v>48.307982459999998</v>
      </c>
      <c r="AR316" s="10">
        <v>-3.976994989</v>
      </c>
      <c r="AS316" s="10">
        <v>-5.6587564080000003</v>
      </c>
      <c r="AT316" s="10">
        <v>-4.4642506879999999</v>
      </c>
      <c r="AU316" s="10">
        <v>-4.7946912140000002</v>
      </c>
      <c r="AV316" s="10">
        <v>-5.2235175309999997</v>
      </c>
      <c r="AW316" s="10">
        <v>-5.3732364280000002</v>
      </c>
      <c r="AX316" s="10">
        <v>-4.842232933</v>
      </c>
      <c r="AY316" s="10">
        <v>-6.0294933459999998</v>
      </c>
      <c r="AZ316" s="10">
        <v>5.0154522229999996</v>
      </c>
      <c r="BA316" s="10">
        <v>4.8218084379999997</v>
      </c>
      <c r="BB316" s="10">
        <v>4.9267709430000002</v>
      </c>
      <c r="BC316" s="10">
        <v>4.7970994449999997</v>
      </c>
      <c r="BD316" s="10">
        <v>4.613054419</v>
      </c>
      <c r="BE316" s="10">
        <v>4.782188154</v>
      </c>
      <c r="BF316" s="10">
        <v>4.6551561069999998</v>
      </c>
      <c r="BG316" s="10">
        <v>4.1061947080000003</v>
      </c>
      <c r="BH316" s="10">
        <v>-1.56824527</v>
      </c>
      <c r="BI316" s="10">
        <v>-1.503055252</v>
      </c>
      <c r="BJ316" s="10">
        <v>-1.7687650749999999</v>
      </c>
      <c r="BK316" s="10">
        <v>-1.7516191649999999</v>
      </c>
      <c r="BL316" s="10">
        <v>-1.8734654399999999</v>
      </c>
      <c r="BM316" s="10">
        <v>-1.8269614759999999</v>
      </c>
      <c r="BN316" s="10">
        <v>-1.8743910720000001</v>
      </c>
      <c r="BO316" s="10">
        <v>-2.1014459589999999</v>
      </c>
      <c r="BP316" s="10">
        <f>VLOOKUP($B316,[1]PhiInxIrossOut_ggeffects!$A$1:$F$316,2,FALSE)</f>
        <v>1.13433272142811</v>
      </c>
      <c r="BQ316" s="10">
        <f>VLOOKUP($B316,[2]PhiInxICross_ggeffects!$A$1:$F$316,2,FALSE)</f>
        <v>1.3073163975853801</v>
      </c>
      <c r="BR316" s="10">
        <v>-0.13252533799999999</v>
      </c>
      <c r="BS316" s="10">
        <v>0.52885040000000005</v>
      </c>
      <c r="BT316">
        <v>0.52600912547532297</v>
      </c>
      <c r="BU316">
        <v>0.52623498098863097</v>
      </c>
      <c r="BV316">
        <v>0.52634790874528403</v>
      </c>
      <c r="BW316">
        <v>0.52668669201524798</v>
      </c>
      <c r="BX316">
        <v>0.52679961977190204</v>
      </c>
      <c r="BY316">
        <v>0.52708193916353696</v>
      </c>
      <c r="BZ316" s="15">
        <v>1.0075560939999999</v>
      </c>
      <c r="CA316" s="15">
        <v>1.1097042159999999</v>
      </c>
      <c r="CB316" s="15">
        <v>0.88332582599999998</v>
      </c>
      <c r="CC316" s="15">
        <v>1.1336895579999999</v>
      </c>
      <c r="CD316" s="15">
        <v>1.0803774429999999</v>
      </c>
      <c r="CE316" s="15">
        <v>0.84632289500000002</v>
      </c>
      <c r="CF316" s="15">
        <v>0.99727955800000001</v>
      </c>
      <c r="CG316" s="10">
        <v>0.23686927799999999</v>
      </c>
      <c r="CH316" s="10">
        <v>42.015608319999998</v>
      </c>
      <c r="CI316" s="10">
        <v>40.03610922</v>
      </c>
      <c r="CJ316" s="10">
        <v>40.875876820000002</v>
      </c>
      <c r="CK316" s="10">
        <v>44.038462629999998</v>
      </c>
      <c r="CL316" s="10">
        <v>44.812975340000001</v>
      </c>
      <c r="CM316" s="10">
        <v>44.103908609999998</v>
      </c>
      <c r="CN316" s="10">
        <v>46.461482529999998</v>
      </c>
      <c r="CO316" s="10">
        <v>-3.1183374380000002</v>
      </c>
      <c r="CP316" s="10">
        <v>-3.234006575</v>
      </c>
      <c r="CQ316" s="10">
        <v>-2.9934927670000002</v>
      </c>
      <c r="CR316" s="10">
        <v>-2.9735400900000002</v>
      </c>
      <c r="CS316" s="10">
        <v>-2.825919785</v>
      </c>
      <c r="CT316" s="10">
        <v>-3.7265891610000001</v>
      </c>
      <c r="CU316" s="10">
        <v>-2.0011169070000001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blupsGCDT20-01_parents_imputed</vt:lpstr>
      <vt:lpstr>Direct_measures</vt:lpstr>
      <vt:lpstr>Groups</vt:lpstr>
      <vt:lpstr>GCDTCodes</vt:lpstr>
      <vt:lpstr>Indirect_measures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Sergio Andres (Alliance Bioversity-CIAT)</dc:creator>
  <cp:lastModifiedBy>USER</cp:lastModifiedBy>
  <dcterms:created xsi:type="dcterms:W3CDTF">2020-12-29T19:40:06Z</dcterms:created>
  <dcterms:modified xsi:type="dcterms:W3CDTF">2021-01-31T01:13:45Z</dcterms:modified>
</cp:coreProperties>
</file>