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arteaga\transferir\jamalu\licitaciones 2022\ALCALDIA CBBA\"/>
    </mc:Choice>
  </mc:AlternateContent>
  <xr:revisionPtr revIDLastSave="0" documentId="13_ncr:1_{AF0784CA-7E9C-47AE-BBC7-525A09082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4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F14" i="1"/>
  <c r="F15" i="1"/>
  <c r="F16" i="1"/>
  <c r="F17" i="1"/>
  <c r="F18" i="1"/>
  <c r="F19" i="1"/>
  <c r="F20" i="1"/>
  <c r="F21" i="1"/>
  <c r="F22" i="1"/>
  <c r="F13" i="1" l="1"/>
  <c r="F25" i="1" s="1"/>
</calcChain>
</file>

<file path=xl/sharedStrings.xml><?xml version="1.0" encoding="utf-8"?>
<sst xmlns="http://schemas.openxmlformats.org/spreadsheetml/2006/main" count="39" uniqueCount="32">
  <si>
    <t>NOMBRE DE LA EMPRESA:</t>
  </si>
  <si>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</si>
  <si>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</si>
  <si>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</si>
  <si>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</si>
  <si>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</si>
  <si>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</si>
  <si>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</si>
  <si>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</si>
  <si>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</si>
  <si>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</si>
  <si>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</si>
  <si>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FORMULARIO DE PRESENTACIÓN DE 
PROPUESTA ECONOMICA</t>
  </si>
  <si>
    <t>UNID</t>
  </si>
  <si>
    <t>PZA</t>
  </si>
  <si>
    <t>PIEZA</t>
  </si>
  <si>
    <t>DESINFECTANTE DE AMBIENTES</t>
  </si>
  <si>
    <t>PEDILUVIO</t>
  </si>
  <si>
    <t>GUANTES DE GOMA</t>
  </si>
  <si>
    <t>GUANTES QUIRURGICOS</t>
  </si>
  <si>
    <t>COFIAS</t>
  </si>
  <si>
    <t>CAJA</t>
  </si>
  <si>
    <t>TERMÓMETRO INFRAROJO</t>
  </si>
  <si>
    <t>BARBIJOS</t>
  </si>
  <si>
    <t>AMONIO CUATERNARIO 5 LITROS</t>
  </si>
  <si>
    <t>BIDON</t>
  </si>
  <si>
    <t>LAVANDINA</t>
  </si>
  <si>
    <t>ALCOHOL AL 70%</t>
  </si>
  <si>
    <t>ALCOHOL EN GEL 5 LT</t>
  </si>
  <si>
    <t>PROTECTOR FACIAL</t>
  </si>
  <si>
    <t>UNIDAD</t>
  </si>
  <si>
    <t>LUIS ADOLFO ARTEAGA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</si>
</sst>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Arial"/>
      <family val="2"/>
    </font>
    <font>
      <sz val="11"/>
      <color theme="1"/>
      <name val="Arial"/>
      <family val="2"/>
    </font>
    <font>
      <sz val="11"/>
      <color theme="2" tint="-0.89999084444715716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b/>
      <sz val="12"/>
      <color theme="2" tint="-0.89999084444715716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sz val="1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wrapText="1"/>
    </xf>
    <xf numFmtId="0" fontId="4" fillId="0" borderId="1" xfId="0" applyFont="1" applyBorder="1"/>
    <xf numFmtId="0" fontId="4" fillId="0" borderId="0" xfId="0" applyFont="1"/>
    <xf numFmtId="43" fontId="4" fillId="0" borderId="0" xfId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14" fontId="0" fillId="0" borderId="0" xfId="0" applyNumberFormat="1"/>
    <xf numFmtId="16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3" fontId="10" fillId="3" borderId="0" xfId="1" applyFont="1" applyFill="1" applyAlignment="1" applyProtection="1">
      <alignment vertical="center" wrapText="1"/>
      <protection locked="0"/>
    </xf>
    <xf numFmtId="43" fontId="11" fillId="0" borderId="0" xfId="1" applyFont="1" applyAlignment="1">
      <alignment vertical="center" wrapText="1"/>
    </xf>
    <xf numFmtId="0" fontId="0" fillId="0" borderId="0" xfId="0" applyAlignment="1">
      <alignment vertical="center"/>
    </xf>
    <xf numFmtId="164" fontId="1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3" fontId="14" fillId="3" borderId="0" xfId="1" applyFont="1" applyFill="1" applyAlignment="1" applyProtection="1">
      <alignment vertical="center" wrapText="1"/>
      <protection locked="0"/>
    </xf>
    <xf numFmtId="43" fontId="13" fillId="0" borderId="0" xfId="1" applyFont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3" fontId="5" fillId="0" borderId="0" xfId="0" applyNumberFormat="1" applyFont="1" applyAlignment="1">
      <alignment vertical="top" wrapText="1"/>
    </xf>
    <xf numFmtId="0" fontId="3" fillId="4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3" fontId="5" fillId="2" borderId="2" xfId="1" applyFont="1" applyFill="1" applyBorder="1" applyAlignment="1" applyProtection="1">
      <alignment horizontal="center" vertical="center" wrapText="1"/>
      <protection locked="0"/>
    </xf>
    <xf numFmtId="43" fontId="5" fillId="2" borderId="3" xfId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Arial"/>
        <scheme val="none"/>
      </font>
      <numFmt numFmtId="164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2:F25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5"/>
    <tableColumn id="6" xr3:uid="{00000000-0010-0000-0000-000006000000}" name="DETALLE DEL SERVICIO" totalsRowLabel="TOTAL" dataDxfId="10" totalsRowDxfId="4"/>
    <tableColumn id="7" xr3:uid="{00000000-0010-0000-0000-000007000000}" name="Unidad Medida" dataDxfId="9" totalsRowDxfId="3"/>
    <tableColumn id="8" xr3:uid="{00000000-0010-0000-0000-000008000000}" name="Cantidad" dataDxfId="8" totalsRowDxfId="2"/>
    <tableColumn id="9" xr3:uid="{00000000-0010-0000-0000-000009000000}" name="Precio Unitario" dataDxfId="7" totalsRowDxfId="1" dataCellStyle="Millares"/>
    <tableColumn id="23" xr3:uid="{00000000-0010-0000-0000-000017000000}" name="Precio Total Ofertado " totalsRowFunction="sum" dataDxfId="6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6"/>
  <sheetViews>
    <sheetView tabSelected="1" topLeftCell="A16" workbookViewId="0">
      <selection activeCell="F24" sqref="F24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2.42578125" customWidth="1"/>
    <col min="11" max="11" width="12.42578125" bestFit="1" customWidth="1"/>
  </cols>
  <sheetData>
    <row r="3" spans="1:6" s="1" customFormat="1" ht="51" customHeight="1" x14ac:dyDescent="0.35">
      <c r="A3" s="33" t="s">
        <v>12</v>
      </c>
      <c r="B3" s="34"/>
      <c r="C3" s="34"/>
      <c r="D3" s="34"/>
      <c r="E3" s="34"/>
      <c r="F3" s="34"/>
    </row>
    <row r="4" spans="1:6" s="2" customFormat="1" ht="7.9" customHeight="1" x14ac:dyDescent="0.2">
      <c r="D4" s="3"/>
      <c r="E4" s="4"/>
      <c r="F4" s="4"/>
    </row>
    <row r="5" spans="1:6" s="8" customFormat="1" ht="14.25" x14ac:dyDescent="0.2">
      <c r="A5" s="5" t="s">
        <v>0</v>
      </c>
      <c r="B5" s="5"/>
      <c r="C5" s="5"/>
      <c r="D5" s="5"/>
      <c r="E5" s="6" t="s">
        <v>1</v>
      </c>
      <c r="F5" s="7"/>
    </row>
    <row r="6" spans="1:6" s="9" customFormat="1" ht="22.5" customHeight="1" x14ac:dyDescent="0.25">
      <c r="A6" s="35" t="s">
        <v>31</v>
      </c>
      <c r="B6" s="36"/>
      <c r="C6" s="36"/>
      <c r="D6" s="36"/>
      <c r="E6" s="37">
        <v>3452362011</v>
      </c>
      <c r="F6" s="38"/>
    </row>
    <row r="7" spans="1:6" s="8" customFormat="1" ht="14.25" x14ac:dyDescent="0.2">
      <c r="A7" s="6" t="s">
        <v>2</v>
      </c>
      <c r="B7" s="6"/>
      <c r="C7" s="6"/>
      <c r="D7" s="10"/>
      <c r="E7" s="6" t="s">
        <v>3</v>
      </c>
      <c r="F7" s="7"/>
    </row>
    <row r="8" spans="1:6" s="9" customFormat="1" ht="22.5" customHeight="1" x14ac:dyDescent="0.25">
      <c r="A8" s="35" t="s">
        <v>31</v>
      </c>
      <c r="B8" s="36"/>
      <c r="C8" s="36"/>
      <c r="D8" s="36"/>
      <c r="E8" s="37">
        <v>75930126</v>
      </c>
      <c r="F8" s="38"/>
    </row>
    <row r="9" spans="1:6" s="2" customFormat="1" ht="7.9" customHeight="1" x14ac:dyDescent="0.2">
      <c r="D9" s="3"/>
      <c r="E9" s="4"/>
      <c r="F9" s="4"/>
    </row>
    <row r="10" spans="1:6" s="1" customFormat="1" ht="14.25" x14ac:dyDescent="0.2">
      <c r="D10" s="11"/>
      <c r="E10" s="12"/>
      <c r="F10" s="12"/>
    </row>
    <row r="11" spans="1:6" s="2" customFormat="1" ht="7.9" customHeight="1" x14ac:dyDescent="0.2">
      <c r="D11" s="3"/>
      <c r="E11" s="4"/>
      <c r="F11" s="4"/>
    </row>
    <row r="12" spans="1:6" s="15" customFormat="1" ht="28.5" x14ac:dyDescent="0.2">
      <c r="A12" s="13" t="s">
        <v>5</v>
      </c>
      <c r="B12" s="14" t="s">
        <v>6</v>
      </c>
      <c r="C12" s="14" t="s">
        <v>7</v>
      </c>
      <c r="D12" s="14" t="s">
        <v>8</v>
      </c>
      <c r="E12" s="14" t="s">
        <v>9</v>
      </c>
      <c r="F12" s="14" t="s">
        <v>10</v>
      </c>
    </row>
    <row r="13" spans="1:6" s="2" customFormat="1" ht="45.75" customHeight="1" x14ac:dyDescent="0.2">
      <c r="A13" s="17">
        <v>1</v>
      </c>
      <c r="B13" s="18" t="s">
        <v>16</v>
      </c>
      <c r="C13" s="19" t="s">
        <v>13</v>
      </c>
      <c r="D13" s="19">
        <v>220</v>
      </c>
      <c r="E13" s="20">
        <v>16.5</v>
      </c>
      <c r="F13" s="21">
        <f>Tabla1[[#This Row],[Cantidad]]*Tabla1[[#This Row],[Precio Unitario]]</f>
        <v>3630</v>
      </c>
    </row>
    <row r="14" spans="1:6" s="2" customFormat="1" ht="45.75" customHeight="1" x14ac:dyDescent="0.2">
      <c r="A14" s="23">
        <f>A13+1</f>
        <v>2</v>
      </c>
      <c r="B14" s="27" t="s">
        <v>17</v>
      </c>
      <c r="C14" s="19" t="s">
        <v>13</v>
      </c>
      <c r="D14" s="24">
        <v>28</v>
      </c>
      <c r="E14" s="25">
        <v>135</v>
      </c>
      <c r="F14" s="26">
        <f>Tabla1[[#This Row],[Cantidad]]*Tabla1[[#This Row],[Precio Unitario]]</f>
        <v>3780</v>
      </c>
    </row>
    <row r="15" spans="1:6" s="2" customFormat="1" ht="45.75" customHeight="1" x14ac:dyDescent="0.2">
      <c r="A15" s="23">
        <f t="shared" ref="A15:A24" si="0">A14+1</f>
        <v>3</v>
      </c>
      <c r="B15" s="27" t="s">
        <v>18</v>
      </c>
      <c r="C15" s="24" t="s">
        <v>14</v>
      </c>
      <c r="D15" s="24">
        <v>30</v>
      </c>
      <c r="E15" s="25">
        <v>10</v>
      </c>
      <c r="F15" s="26">
        <f>Tabla1[[#This Row],[Cantidad]]*Tabla1[[#This Row],[Precio Unitario]]</f>
        <v>300</v>
      </c>
    </row>
    <row r="16" spans="1:6" s="2" customFormat="1" ht="45.75" customHeight="1" x14ac:dyDescent="0.2">
      <c r="A16" s="23">
        <f t="shared" si="0"/>
        <v>4</v>
      </c>
      <c r="B16" s="27" t="s">
        <v>19</v>
      </c>
      <c r="C16" s="27" t="s">
        <v>21</v>
      </c>
      <c r="D16" s="24">
        <v>36</v>
      </c>
      <c r="E16" s="25">
        <v>50</v>
      </c>
      <c r="F16" s="26">
        <f>Tabla1[[#This Row],[Cantidad]]*Tabla1[[#This Row],[Precio Unitario]]</f>
        <v>1800</v>
      </c>
    </row>
    <row r="17" spans="1:11" s="2" customFormat="1" ht="45.75" customHeight="1" x14ac:dyDescent="0.2">
      <c r="A17" s="23">
        <f t="shared" si="0"/>
        <v>5</v>
      </c>
      <c r="B17" s="27" t="s">
        <v>20</v>
      </c>
      <c r="C17" s="27" t="s">
        <v>21</v>
      </c>
      <c r="D17" s="24">
        <v>20</v>
      </c>
      <c r="E17" s="25">
        <v>35</v>
      </c>
      <c r="F17" s="26">
        <f>Tabla1[[#This Row],[Cantidad]]*Tabla1[[#This Row],[Precio Unitario]]</f>
        <v>700</v>
      </c>
    </row>
    <row r="18" spans="1:11" s="2" customFormat="1" ht="45.75" customHeight="1" x14ac:dyDescent="0.2">
      <c r="A18" s="23">
        <f t="shared" si="0"/>
        <v>6</v>
      </c>
      <c r="B18" s="27" t="s">
        <v>22</v>
      </c>
      <c r="C18" s="24" t="s">
        <v>14</v>
      </c>
      <c r="D18" s="24">
        <v>27</v>
      </c>
      <c r="E18" s="25">
        <v>300</v>
      </c>
      <c r="F18" s="26">
        <f>Tabla1[[#This Row],[Cantidad]]*Tabla1[[#This Row],[Precio Unitario]]</f>
        <v>8100</v>
      </c>
    </row>
    <row r="19" spans="1:11" s="2" customFormat="1" ht="45.75" customHeight="1" x14ac:dyDescent="0.2">
      <c r="A19" s="23">
        <f t="shared" si="0"/>
        <v>7</v>
      </c>
      <c r="B19" s="27" t="s">
        <v>23</v>
      </c>
      <c r="C19" s="27" t="s">
        <v>21</v>
      </c>
      <c r="D19" s="24">
        <v>88</v>
      </c>
      <c r="E19" s="25">
        <v>26</v>
      </c>
      <c r="F19" s="26">
        <f>Tabla1[[#This Row],[Cantidad]]*Tabla1[[#This Row],[Precio Unitario]]</f>
        <v>2288</v>
      </c>
    </row>
    <row r="20" spans="1:11" s="2" customFormat="1" ht="45.75" customHeight="1" x14ac:dyDescent="0.2">
      <c r="A20" s="23">
        <f t="shared" si="0"/>
        <v>8</v>
      </c>
      <c r="B20" s="27" t="s">
        <v>24</v>
      </c>
      <c r="C20" s="27" t="s">
        <v>25</v>
      </c>
      <c r="D20" s="24">
        <v>21</v>
      </c>
      <c r="E20" s="25">
        <v>85</v>
      </c>
      <c r="F20" s="26">
        <f>Tabla1[[#This Row],[Cantidad]]*Tabla1[[#This Row],[Precio Unitario]]</f>
        <v>1785</v>
      </c>
    </row>
    <row r="21" spans="1:11" s="2" customFormat="1" ht="45.75" customHeight="1" x14ac:dyDescent="0.2">
      <c r="A21" s="23">
        <f t="shared" si="0"/>
        <v>9</v>
      </c>
      <c r="B21" s="27" t="s">
        <v>26</v>
      </c>
      <c r="C21" s="27" t="s">
        <v>25</v>
      </c>
      <c r="D21" s="24">
        <v>22</v>
      </c>
      <c r="E21" s="25">
        <v>95</v>
      </c>
      <c r="F21" s="26">
        <f>Tabla1[[#This Row],[Cantidad]]*Tabla1[[#This Row],[Precio Unitario]]</f>
        <v>2090</v>
      </c>
    </row>
    <row r="22" spans="1:11" s="2" customFormat="1" ht="45.75" customHeight="1" x14ac:dyDescent="0.2">
      <c r="A22" s="23">
        <f t="shared" si="0"/>
        <v>10</v>
      </c>
      <c r="B22" s="27" t="s">
        <v>27</v>
      </c>
      <c r="C22" s="27" t="s">
        <v>15</v>
      </c>
      <c r="D22" s="24">
        <v>404</v>
      </c>
      <c r="E22" s="25">
        <v>12.5</v>
      </c>
      <c r="F22" s="26">
        <f>Tabla1[[#This Row],[Cantidad]]*Tabla1[[#This Row],[Precio Unitario]]</f>
        <v>5050</v>
      </c>
    </row>
    <row r="23" spans="1:11" s="2" customFormat="1" ht="45.75" customHeight="1" x14ac:dyDescent="0.2">
      <c r="A23" s="23">
        <f t="shared" si="0"/>
        <v>11</v>
      </c>
      <c r="B23" s="27" t="s">
        <v>28</v>
      </c>
      <c r="C23" s="27" t="s">
        <v>25</v>
      </c>
      <c r="D23" s="24">
        <v>25</v>
      </c>
      <c r="E23" s="25">
        <v>130</v>
      </c>
      <c r="F23" s="26">
        <f>Tabla1[[#This Row],[Cantidad]]*Tabla1[[#This Row],[Precio Unitario]]</f>
        <v>3250</v>
      </c>
    </row>
    <row r="24" spans="1:11" s="2" customFormat="1" ht="45.75" customHeight="1" x14ac:dyDescent="0.2">
      <c r="A24" s="23">
        <f t="shared" si="0"/>
        <v>12</v>
      </c>
      <c r="B24" s="27" t="s">
        <v>29</v>
      </c>
      <c r="C24" s="27" t="s">
        <v>30</v>
      </c>
      <c r="D24" s="24">
        <v>40</v>
      </c>
      <c r="E24" s="25">
        <v>10</v>
      </c>
      <c r="F24" s="26">
        <f>Tabla1[[#This Row],[Cantidad]]*Tabla1[[#This Row],[Precio Unitario]]</f>
        <v>400</v>
      </c>
    </row>
    <row r="25" spans="1:11" x14ac:dyDescent="0.25">
      <c r="A25" s="28"/>
      <c r="B25" s="14" t="s">
        <v>11</v>
      </c>
      <c r="C25" s="29"/>
      <c r="D25" s="30"/>
      <c r="E25" s="31"/>
      <c r="F25" s="31">
        <f>SUBTOTAL(109,Tabla1[[Precio Total Ofertado ]])</f>
        <v>33173</v>
      </c>
      <c r="K25" s="16"/>
    </row>
    <row r="26" spans="1:11" s="22" customFormat="1" ht="40.5" customHeight="1" x14ac:dyDescent="0.2">
      <c r="A26" s="32" t="s">
        <v>4</v>
      </c>
      <c r="B26" s="32"/>
      <c r="C26" s="32"/>
      <c r="D26" s="32"/>
      <c r="E26" s="32"/>
      <c r="F26" s="32"/>
    </row>
  </sheetData>
  <mergeCells count="6">
    <mergeCell ref="A26:F26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Luis Adolfo Arteaga Salazar</cp:lastModifiedBy>
  <cp:lastPrinted>2022-06-22T13:11:20Z</cp:lastPrinted>
  <dcterms:created xsi:type="dcterms:W3CDTF">2022-06-22T13:10:58Z</dcterms:created>
  <dcterms:modified xsi:type="dcterms:W3CDTF">2022-12-13T19:23:09Z</dcterms:modified>
</cp:coreProperties>
</file>