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metin/Documents/brownie/drf/autonomous/"/>
    </mc:Choice>
  </mc:AlternateContent>
  <xr:revisionPtr revIDLastSave="0" documentId="13_ncr:1_{102A338F-5D27-2A49-84C8-A5DAF9112B8A}" xr6:coauthVersionLast="47" xr6:coauthVersionMax="47" xr10:uidLastSave="{00000000-0000-0000-0000-000000000000}"/>
  <bookViews>
    <workbookView xWindow="780" yWindow="500" windowWidth="27640" windowHeight="15520" activeTab="1" xr2:uid="{12CA81C9-1B91-9C4C-A546-9863810821B6}"/>
  </bookViews>
  <sheets>
    <sheet name="r = 2" sheetId="5" r:id="rId1"/>
    <sheet name="r = 3" sheetId="2" r:id="rId2"/>
    <sheet name="r = 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5" l="1"/>
  <c r="E17" i="5"/>
  <c r="G17" i="5"/>
  <c r="I17" i="5"/>
  <c r="K17" i="5"/>
  <c r="M17" i="5"/>
  <c r="O17" i="5"/>
  <c r="Q17" i="5"/>
  <c r="S17" i="5"/>
  <c r="U17" i="5"/>
  <c r="W17" i="5"/>
  <c r="Y17" i="5"/>
  <c r="E3" i="5" s="1"/>
  <c r="C18" i="5"/>
  <c r="E18" i="5"/>
  <c r="G18" i="5"/>
  <c r="I18" i="5"/>
  <c r="K18" i="5"/>
  <c r="M18" i="5"/>
  <c r="O18" i="5"/>
  <c r="Q18" i="5"/>
  <c r="S18" i="5"/>
  <c r="U18" i="5"/>
  <c r="W18" i="5"/>
  <c r="D4" i="5" s="1"/>
  <c r="Y18" i="5"/>
  <c r="Y18" i="6"/>
  <c r="W18" i="6"/>
  <c r="U18" i="6"/>
  <c r="S18" i="6"/>
  <c r="Q18" i="6"/>
  <c r="O18" i="6"/>
  <c r="M18" i="6"/>
  <c r="K18" i="6"/>
  <c r="I18" i="6"/>
  <c r="G18" i="6"/>
  <c r="E18" i="6"/>
  <c r="C18" i="6"/>
  <c r="B4" i="6" s="1"/>
  <c r="Y17" i="6"/>
  <c r="W17" i="6"/>
  <c r="U17" i="6"/>
  <c r="S17" i="6"/>
  <c r="Q17" i="6"/>
  <c r="O17" i="6"/>
  <c r="M17" i="6"/>
  <c r="K17" i="6"/>
  <c r="I17" i="6"/>
  <c r="G17" i="6"/>
  <c r="E17" i="6"/>
  <c r="C17" i="6"/>
  <c r="E4" i="6"/>
  <c r="D4" i="6"/>
  <c r="C4" i="6"/>
  <c r="E3" i="6"/>
  <c r="D3" i="6"/>
  <c r="C3" i="6"/>
  <c r="G3" i="6" s="1"/>
  <c r="B3" i="6"/>
  <c r="E4" i="5"/>
  <c r="C4" i="5"/>
  <c r="B4" i="5"/>
  <c r="B3" i="5"/>
  <c r="D3" i="5"/>
  <c r="C3" i="5"/>
  <c r="E17" i="2"/>
  <c r="G17" i="2"/>
  <c r="I17" i="2"/>
  <c r="K17" i="2"/>
  <c r="M17" i="2"/>
  <c r="C3" i="2" s="1"/>
  <c r="O17" i="2"/>
  <c r="Q17" i="2"/>
  <c r="S17" i="2"/>
  <c r="U17" i="2"/>
  <c r="W17" i="2"/>
  <c r="D3" i="2" s="1"/>
  <c r="Y17" i="2"/>
  <c r="E3" i="2" s="1"/>
  <c r="E18" i="2"/>
  <c r="G18" i="2"/>
  <c r="I18" i="2"/>
  <c r="K18" i="2"/>
  <c r="M18" i="2"/>
  <c r="O18" i="2"/>
  <c r="Q18" i="2"/>
  <c r="S18" i="2"/>
  <c r="U18" i="2"/>
  <c r="C4" i="2" s="1"/>
  <c r="W18" i="2"/>
  <c r="D4" i="2" s="1"/>
  <c r="Y18" i="2"/>
  <c r="E4" i="2" s="1"/>
  <c r="C18" i="2"/>
  <c r="B4" i="2" s="1"/>
  <c r="C17" i="2"/>
  <c r="B3" i="2" s="1"/>
  <c r="F3" i="6" l="1"/>
  <c r="G4" i="6"/>
  <c r="G3" i="5"/>
  <c r="G4" i="5"/>
  <c r="F3" i="5"/>
  <c r="F4" i="6"/>
  <c r="F4" i="5"/>
  <c r="G3" i="2"/>
  <c r="F3" i="2"/>
  <c r="G4" i="2"/>
  <c r="F4" i="2"/>
</calcChain>
</file>

<file path=xl/sharedStrings.xml><?xml version="1.0" encoding="utf-8"?>
<sst xmlns="http://schemas.openxmlformats.org/spreadsheetml/2006/main" count="468" uniqueCount="272">
  <si>
    <t>User</t>
  </si>
  <si>
    <t>D1</t>
  </si>
  <si>
    <t>D1 Cost</t>
  </si>
  <si>
    <t>Balance</t>
  </si>
  <si>
    <t>C1R1 Cost</t>
  </si>
  <si>
    <t>C1R2 Cost</t>
  </si>
  <si>
    <t>C1R3 Cost</t>
  </si>
  <si>
    <t>D2</t>
  </si>
  <si>
    <t>D2 Cost</t>
  </si>
  <si>
    <t>C2R1 Cost</t>
  </si>
  <si>
    <t>C2R2 Cost</t>
  </si>
  <si>
    <t>C2R3 Cost</t>
  </si>
  <si>
    <t>D3</t>
  </si>
  <si>
    <t>D3 Cost</t>
  </si>
  <si>
    <t>C3R1 Cost</t>
  </si>
  <si>
    <t>C3R2 Cost</t>
  </si>
  <si>
    <t>C3R3 Cost</t>
  </si>
  <si>
    <t>Mean</t>
  </si>
  <si>
    <t>Claim R1</t>
  </si>
  <si>
    <t>Claim R2</t>
  </si>
  <si>
    <t>Claim R3</t>
  </si>
  <si>
    <t>St.Dev.</t>
  </si>
  <si>
    <t>Demand</t>
  </si>
  <si>
    <t>Overall</t>
  </si>
  <si>
    <t>Claim Avg.</t>
  </si>
  <si>
    <t>Claim Total</t>
  </si>
  <si>
    <t>(16, 20, 15)</t>
  </si>
  <si>
    <t>[12, 21, 23, 16]</t>
  </si>
  <si>
    <t>(12, 20, 20, 16)</t>
  </si>
  <si>
    <t>(12, 21, 20, 16)</t>
  </si>
  <si>
    <t>[14, 25, 18, 23]</t>
  </si>
  <si>
    <t>(26, 41, 38, 36)</t>
  </si>
  <si>
    <t>(26, 41, 38, 37)</t>
  </si>
  <si>
    <t>[21, 26, 18, 28]</t>
  </si>
  <si>
    <t>(26, 67, 56, 47)</t>
  </si>
  <si>
    <t>(26, 67, 56, 52)</t>
  </si>
  <si>
    <t>(26, 67, 56, 54)</t>
  </si>
  <si>
    <t>[23, 17, 20, 12]</t>
  </si>
  <si>
    <t>(20, 17, 20, 12)</t>
  </si>
  <si>
    <t>[19, 20, 22, 20]</t>
  </si>
  <si>
    <t>(39, 37, 40, 32)</t>
  </si>
  <si>
    <t>[17, 16, 10, 21]</t>
  </si>
  <si>
    <t>(56, 37, 50, 42)</t>
  </si>
  <si>
    <t>(56, 37, 50, 47)</t>
  </si>
  <si>
    <t>(56, 37, 50, 49)</t>
  </si>
  <si>
    <t>[13, 11, 29, 13]</t>
  </si>
  <si>
    <t>(13, 11, 20, 13)</t>
  </si>
  <si>
    <t>[12, 25, 25, 10]</t>
  </si>
  <si>
    <t>(25, 31, 40, 23)</t>
  </si>
  <si>
    <t>(25, 31, 41, 23)</t>
  </si>
  <si>
    <t>[26, 14, 19, 23]</t>
  </si>
  <si>
    <t>(35, 45, 41, 46)</t>
  </si>
  <si>
    <t>(40, 45, 41, 46)</t>
  </si>
  <si>
    <t>(42, 45, 41, 46)</t>
  </si>
  <si>
    <t>[29, 18, 16, 19]</t>
  </si>
  <si>
    <t>(20, 18, 16, 19)</t>
  </si>
  <si>
    <t>[22, 22, 28, 27]</t>
  </si>
  <si>
    <t>(42, 40, 36, 39)</t>
  </si>
  <si>
    <t>(42, 40, 36, 40)</t>
  </si>
  <si>
    <t>[16, 11, 25, 20]</t>
  </si>
  <si>
    <t>(42, 51, 46, 60)</t>
  </si>
  <si>
    <t>(42, 51, 51, 60)</t>
  </si>
  <si>
    <t>(42, 51, 53, 60)</t>
  </si>
  <si>
    <t>[29, 29, 25, 13]</t>
  </si>
  <si>
    <t>(20, 20, 20, 13)</t>
  </si>
  <si>
    <t>(22, 20, 25, 13)</t>
  </si>
  <si>
    <t>[24, 20, 26, 22]</t>
  </si>
  <si>
    <t>(42, 40, 45, 35)</t>
  </si>
  <si>
    <t>(43, 40, 45, 35)</t>
  </si>
  <si>
    <t>[28, 18, 10, 27]</t>
  </si>
  <si>
    <t>(53, 40, 55, 62)</t>
  </si>
  <si>
    <t>(58, 40, 55, 62)</t>
  </si>
  <si>
    <t>(60, 40, 55, 62)</t>
  </si>
  <si>
    <t>[16, 28, 16, 16]</t>
  </si>
  <si>
    <t>(16, 20, 16, 16)</t>
  </si>
  <si>
    <t>[22, 23, 22, 29]</t>
  </si>
  <si>
    <t>(38, 40, 38, 36)</t>
  </si>
  <si>
    <t>(38, 41, 38, 36)</t>
  </si>
  <si>
    <t>[13, 10, 13, 24]</t>
  </si>
  <si>
    <t>(38, 51, 51, 46)</t>
  </si>
  <si>
    <t>(38, 51, 51, 51)</t>
  </si>
  <si>
    <t>(38, 51, 51, 53)</t>
  </si>
  <si>
    <t>[12, 20, 11, 23]</t>
  </si>
  <si>
    <t>(12, 20, 11, 20)</t>
  </si>
  <si>
    <t>[19, 23, 15, 23]</t>
  </si>
  <si>
    <t>(31, 40, 26, 40)</t>
  </si>
  <si>
    <t>(31, 40, 26, 41)</t>
  </si>
  <si>
    <t>[28, 18, 25, 26]</t>
  </si>
  <si>
    <t>(41, 58, 26, 67)</t>
  </si>
  <si>
    <t>(46, 58, 26, 67)</t>
  </si>
  <si>
    <t>(48, 58, 26, 67)</t>
  </si>
  <si>
    <t>[21, 25, 24, 21]</t>
  </si>
  <si>
    <t>(20, 20, 20, 20)</t>
  </si>
  <si>
    <t>(21, 20, 22, 21)</t>
  </si>
  <si>
    <t>[16, 18, 14, 26]</t>
  </si>
  <si>
    <t>(37, 38, 36, 41)</t>
  </si>
  <si>
    <t>[16, 17, 29, 22]</t>
  </si>
  <si>
    <t>(53, 38, 46, 63)</t>
  </si>
  <si>
    <t>(53, 38, 51, 63)</t>
  </si>
  <si>
    <t>(53, 38, 53, 63)</t>
  </si>
  <si>
    <t>[27, 27, 15, 13]</t>
  </si>
  <si>
    <t>(20, 20, 15, 13)</t>
  </si>
  <si>
    <t>(22, 20, 15, 13)</t>
  </si>
  <si>
    <t>[15, 20, 15, 24]</t>
  </si>
  <si>
    <t>(37, 40, 30, 33)</t>
  </si>
  <si>
    <t>[21, 27, 23, 20]</t>
  </si>
  <si>
    <t>(37, 50, 53, 53)</t>
  </si>
  <si>
    <t>(37, 55, 53, 53)</t>
  </si>
  <si>
    <t>(37, 57, 53, 53)</t>
  </si>
  <si>
    <t>[22, 17, 23, 20]</t>
  </si>
  <si>
    <t>(20, 17, 20, 20)</t>
  </si>
  <si>
    <t>(22, 17, 20, 20)</t>
  </si>
  <si>
    <t>[29, 14, 24, 21]</t>
  </si>
  <si>
    <t>(42, 31, 40, 41)</t>
  </si>
  <si>
    <t>(42, 31, 41, 41)</t>
  </si>
  <si>
    <t>[21, 13, 25, 28]</t>
  </si>
  <si>
    <t>(42, 44, 66, 51)</t>
  </si>
  <si>
    <t>(42, 44, 66, 56)</t>
  </si>
  <si>
    <t>(42, 44, 66, 58)</t>
  </si>
  <si>
    <t>[12, 19, 22, 21]</t>
  </si>
  <si>
    <t>(12, 19, 20, 20)</t>
  </si>
  <si>
    <t>(12, 19, 22, 21)</t>
  </si>
  <si>
    <t>[22, 23, 17, 17]</t>
  </si>
  <si>
    <t>(31, 31, 39, 38)</t>
  </si>
  <si>
    <t>(34, 42, 39, 38)</t>
  </si>
  <si>
    <t>[26, 29, 22, 13]</t>
  </si>
  <si>
    <t>(34, 42, 39, 51)</t>
  </si>
  <si>
    <t>[10, 26, 23, 25]</t>
  </si>
  <si>
    <t>(10, 20, 20, 20)</t>
  </si>
  <si>
    <t>(10, 26, 23, 24)</t>
  </si>
  <si>
    <t>(10, 26, 23, 25)</t>
  </si>
  <si>
    <t>[16, 25, 25, 26]</t>
  </si>
  <si>
    <t>(26, 50, 42, 37)</t>
  </si>
  <si>
    <t>(26, 51, 48, 51)</t>
  </si>
  <si>
    <t>[17, 18, 13, 11]</t>
  </si>
  <si>
    <t>(26, 51, 48, 62)</t>
  </si>
  <si>
    <t>[21, 10, 13, 12]</t>
  </si>
  <si>
    <t>(20, 10, 13, 12)</t>
  </si>
  <si>
    <t>(21, 10, 13, 12)</t>
  </si>
  <si>
    <t>[15, 16, 18, 23]</t>
  </si>
  <si>
    <t>(36, 26, 31, 24)</t>
  </si>
  <si>
    <t>(36, 26, 31, 35)</t>
  </si>
  <si>
    <t>[22, 25, 15, 20]</t>
  </si>
  <si>
    <t>(36, 26, 46, 35)</t>
  </si>
  <si>
    <t>[19, 25, 17, 19]</t>
  </si>
  <si>
    <t>(19, 20, 17, 19)</t>
  </si>
  <si>
    <t>(19, 25, 17, 19)</t>
  </si>
  <si>
    <t>[16, 10, 17, 23]</t>
  </si>
  <si>
    <t>(35, 35, 34, 31)</t>
  </si>
  <si>
    <t>(35, 35, 34, 42)</t>
  </si>
  <si>
    <t>[15, 28, 12, 12]</t>
  </si>
  <si>
    <t>(35, 35, 46, 42)</t>
  </si>
  <si>
    <t>[23, 14, 11, 12]</t>
  </si>
  <si>
    <t>(20, 14, 11, 12)</t>
  </si>
  <si>
    <t>(23, 14, 11, 12)</t>
  </si>
  <si>
    <t>[18, 21, 26, 14]</t>
  </si>
  <si>
    <t>(41, 33, 23, 26)</t>
  </si>
  <si>
    <t>(41, 35, 37, 26)</t>
  </si>
  <si>
    <t>[27, 27, 13, 22]</t>
  </si>
  <si>
    <t>(41, 35, 50, 26)</t>
  </si>
  <si>
    <t>[27, 10, 12, 29]</t>
  </si>
  <si>
    <t>(20, 10, 12, 20)</t>
  </si>
  <si>
    <t>(24, 10, 12, 29)</t>
  </si>
  <si>
    <t>(25, 10, 12, 29)</t>
  </si>
  <si>
    <t>[15, 20, 27, 29]</t>
  </si>
  <si>
    <t>(40, 30, 31, 41)</t>
  </si>
  <si>
    <t>(40, 30, 39, 58)</t>
  </si>
  <si>
    <t>[16, 23, 25, 16]</t>
  </si>
  <si>
    <t>(56, 30, 39, 58)</t>
  </si>
  <si>
    <t>[27, 11, 10, 16]</t>
  </si>
  <si>
    <t>(20, 11, 10, 16)</t>
  </si>
  <si>
    <t>(27, 11, 10, 16)</t>
  </si>
  <si>
    <t>[19, 28, 12, 29]</t>
  </si>
  <si>
    <t>(46, 30, 22, 28)</t>
  </si>
  <si>
    <t>(46, 39, 22, 45)</t>
  </si>
  <si>
    <t>[29, 16, 29, 23]</t>
  </si>
  <si>
    <t>(46, 55, 22, 45)</t>
  </si>
  <si>
    <t>[20, 18, 16, 11]</t>
  </si>
  <si>
    <t>(20, 18, 16, 11)</t>
  </si>
  <si>
    <t>[12, 12, 21, 24]</t>
  </si>
  <si>
    <t>(32, 30, 35, 23)</t>
  </si>
  <si>
    <t>(32, 30, 37, 35)</t>
  </si>
  <si>
    <t>[18, 12, 13, 25]</t>
  </si>
  <si>
    <t>(32, 42, 37, 35)</t>
  </si>
  <si>
    <t>[17, 19, 24, 23]</t>
  </si>
  <si>
    <t>(17, 19, 20, 20)</t>
  </si>
  <si>
    <t>(17, 19, 24, 23)</t>
  </si>
  <si>
    <t>[22, 12, 22, 11]</t>
  </si>
  <si>
    <t>(29, 31, 43, 34)</t>
  </si>
  <si>
    <t>(39, 31, 46, 34)</t>
  </si>
  <si>
    <t>[28, 21, 24, 13]</t>
  </si>
  <si>
    <t>(39, 31, 46, 47)</t>
  </si>
  <si>
    <t>[22, 26, 22, 28]</t>
  </si>
  <si>
    <t>(22, 24, 22, 28)</t>
  </si>
  <si>
    <t>(22, 25, 22, 28)</t>
  </si>
  <si>
    <t>[25, 28, 22, 12]</t>
  </si>
  <si>
    <t>(41, 37, 44, 40)</t>
  </si>
  <si>
    <t>(47, 53, 44, 40)</t>
  </si>
  <si>
    <t>[14, 10, 16, 20]</t>
  </si>
  <si>
    <t>(47, 63, 44, 40)</t>
  </si>
  <si>
    <t>[22, 26, 20]</t>
  </si>
  <si>
    <t>[25, 17, 27]</t>
  </si>
  <si>
    <t>(37, 34, 38)</t>
  </si>
  <si>
    <t>(38, 35, 39)</t>
  </si>
  <si>
    <t>[17, 19, 25]</t>
  </si>
  <si>
    <t>(54, 53, 62)</t>
  </si>
  <si>
    <t>(54, 53, 63)</t>
  </si>
  <si>
    <t>[20, 24, 25]</t>
  </si>
  <si>
    <t>(16, 19, 20)</t>
  </si>
  <si>
    <t>[28, 14, 26]</t>
  </si>
  <si>
    <t>(41, 31, 43)</t>
  </si>
  <si>
    <t>(42, 32, 44)</t>
  </si>
  <si>
    <t>[10, 24, 10]</t>
  </si>
  <si>
    <t>(52, 56, 54)</t>
  </si>
  <si>
    <t>[21, 27, 18]</t>
  </si>
  <si>
    <t>(15, 20, 13)</t>
  </si>
  <si>
    <t>[19, 27, 27]</t>
  </si>
  <si>
    <t>(30, 42, 35)</t>
  </si>
  <si>
    <t>(31, 43, 36)</t>
  </si>
  <si>
    <t>[29, 23, 10]</t>
  </si>
  <si>
    <t>(55, 62, 44)</t>
  </si>
  <si>
    <t>(56, 63, 44)</t>
  </si>
  <si>
    <t>[29, 17, 25]</t>
  </si>
  <si>
    <t>(20, 11, 17)</t>
  </si>
  <si>
    <t>[25, 14, 16]</t>
  </si>
  <si>
    <t>(45, 25, 33)</t>
  </si>
  <si>
    <t>[25, 15, 25]</t>
  </si>
  <si>
    <t>(68, 39, 56)</t>
  </si>
  <si>
    <t>(69, 39, 57)</t>
  </si>
  <si>
    <t>[11, 27, 15]</t>
  </si>
  <si>
    <t>(8, 20, 11)</t>
  </si>
  <si>
    <t>[19, 24, 23]</t>
  </si>
  <si>
    <t>(25, 42, 32)</t>
  </si>
  <si>
    <t>(26, 43, 33)</t>
  </si>
  <si>
    <t>[10, 22, 14]</t>
  </si>
  <si>
    <t>(36, 65, 47)</t>
  </si>
  <si>
    <t>[11, 24, 26]</t>
  </si>
  <si>
    <t>(8, 18, 20)</t>
  </si>
  <si>
    <t>[13, 15, 21]</t>
  </si>
  <si>
    <t>(21, 33, 41)</t>
  </si>
  <si>
    <t>[29, 12, 29]</t>
  </si>
  <si>
    <t>(44, 42, 64)</t>
  </si>
  <si>
    <t>(45, 42, 65)</t>
  </si>
  <si>
    <t>[21, 26, 27]</t>
  </si>
  <si>
    <t>(15, 19, 20)</t>
  </si>
  <si>
    <t>[20, 11, 15]</t>
  </si>
  <si>
    <t>(35, 30, 35)</t>
  </si>
  <si>
    <t>[15, 28, 16]</t>
  </si>
  <si>
    <t>(48, 54, 48)</t>
  </si>
  <si>
    <t>(48, 55, 48)</t>
  </si>
  <si>
    <t>[15, 14, 16]</t>
  </si>
  <si>
    <t>(15, 14, 16)</t>
  </si>
  <si>
    <t>[26, 28, 23]</t>
  </si>
  <si>
    <t>(35, 36, 34)</t>
  </si>
  <si>
    <t>(36, 37, 35)</t>
  </si>
  <si>
    <t>[19, 18, 19]</t>
  </si>
  <si>
    <t>(55, 55, 54)</t>
  </si>
  <si>
    <t>[29, 29, 24]</t>
  </si>
  <si>
    <t>(20, 20, 16)</t>
  </si>
  <si>
    <t>[24, 25, 22]</t>
  </si>
  <si>
    <t>(41, 42, 35)</t>
  </si>
  <si>
    <t>(42, 43, 36)</t>
  </si>
  <si>
    <t>[15, 13, 25]</t>
  </si>
  <si>
    <t>(56, 55, 59)</t>
  </si>
  <si>
    <t>(56, 55, 60)</t>
  </si>
  <si>
    <t>[13, 17, 16]</t>
  </si>
  <si>
    <t>(13, 17, 16)</t>
  </si>
  <si>
    <t>[24, 18, 15]</t>
  </si>
  <si>
    <t>(37, 35, 31)</t>
  </si>
  <si>
    <t>[28, 17, 26]</t>
  </si>
  <si>
    <t>(61, 49, 53)</t>
  </si>
  <si>
    <t>(62, 50, 54)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</si>
</sst>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E082-67ED-C249-9BF8-78E6804E2833}">
  <dimension ref="A1:Y18"/>
  <sheetViews>
    <sheetView workbookViewId="0"/>
  </sheetViews>
  <sheetFormatPr baseColWidth="10" defaultRowHeight="16" x14ac:dyDescent="0.2"/>
  <cols>
    <col min="2" max="2" width="13.5" bestFit="1" customWidth="1"/>
    <col min="4" max="4" width="13.5" bestFit="1" customWidth="1"/>
    <col min="6" max="6" width="13.5" bestFit="1" customWidth="1"/>
    <col min="8" max="8" width="13.5" bestFit="1" customWidth="1"/>
    <col min="10" max="10" width="13.5" bestFit="1" customWidth="1"/>
    <col min="12" max="12" width="13.5" bestFit="1" customWidth="1"/>
    <col min="14" max="14" width="13.5" bestFit="1" customWidth="1"/>
    <col min="16" max="16" width="13.5" bestFit="1" customWidth="1"/>
    <col min="18" max="18" width="13.5" customWidth="1"/>
    <col min="20" max="20" width="13.5" bestFit="1" customWidth="1"/>
    <col min="22" max="22" width="13.5" bestFit="1" customWidth="1"/>
    <col min="24" max="24" width="13.5" bestFit="1" customWidth="1"/>
  </cols>
  <sheetData>
    <row r="1" spans="1:25" x14ac:dyDescent="0.2">
      <c r="B1" s="6" t="s">
        <v>23</v>
      </c>
      <c r="C1" s="6"/>
      <c r="D1" s="6"/>
      <c r="E1" s="6"/>
      <c r="F1" s="6"/>
      <c r="G1" s="6"/>
    </row>
    <row r="2" spans="1:25" x14ac:dyDescent="0.2">
      <c r="B2" s="3" t="s">
        <v>22</v>
      </c>
      <c r="C2" s="3" t="s">
        <v>18</v>
      </c>
      <c r="D2" s="3" t="s">
        <v>19</v>
      </c>
      <c r="E2" s="3" t="s">
        <v>20</v>
      </c>
      <c r="F2" s="3" t="s">
        <v>24</v>
      </c>
      <c r="G2" s="3" t="s">
        <v>25</v>
      </c>
    </row>
    <row r="3" spans="1:25" x14ac:dyDescent="0.2">
      <c r="A3" s="3" t="s">
        <v>17</v>
      </c>
      <c r="B3" s="4">
        <f>AVERAGE(C17,K17,S17)</f>
        <v>225564.29999999996</v>
      </c>
      <c r="C3" s="4">
        <f>AVERAGE(M17,E17,U17)</f>
        <v>162524.13333333333</v>
      </c>
      <c r="D3" s="5">
        <f>AVERAGE(W17,O17,G17)</f>
        <v>119499.2</v>
      </c>
      <c r="E3" s="5">
        <f>AVERAGE(Y17,Q17,I17)</f>
        <v>118912.86666666665</v>
      </c>
      <c r="F3" s="5">
        <f>AVERAGE(C3:E3)</f>
        <v>133645.4</v>
      </c>
      <c r="G3" s="5">
        <f>SUM(C3:E3)</f>
        <v>400936.19999999995</v>
      </c>
    </row>
    <row r="4" spans="1:25" x14ac:dyDescent="0.2">
      <c r="A4" s="3" t="s">
        <v>21</v>
      </c>
      <c r="B4" s="5">
        <f>AVERAGE(C18,K18,S18)</f>
        <v>24836.131279469828</v>
      </c>
      <c r="C4" s="5">
        <f>AVERAGE(U18,M18,E18)</f>
        <v>37236.400755898911</v>
      </c>
      <c r="D4" s="5">
        <f>AVERAGE(W18,O18,G18)</f>
        <v>12442.085456601235</v>
      </c>
      <c r="E4" s="5">
        <f>AVERAGE(Y18,Q18,I18)</f>
        <v>2201.6760427480963</v>
      </c>
      <c r="F4" s="5">
        <f>AVERAGE(C4:E4)</f>
        <v>17293.387418416081</v>
      </c>
      <c r="G4" s="5">
        <f>AVERAGE(C4:E4)</f>
        <v>17293.387418416081</v>
      </c>
    </row>
    <row r="5" spans="1:25" x14ac:dyDescent="0.2">
      <c r="A5" s="1"/>
      <c r="B5" s="2"/>
      <c r="C5" s="2"/>
      <c r="D5" s="2"/>
      <c r="E5" s="2"/>
      <c r="F5" s="2"/>
    </row>
    <row r="6" spans="1:2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3</v>
      </c>
      <c r="I6" s="1" t="s">
        <v>6</v>
      </c>
      <c r="J6" s="1" t="s">
        <v>7</v>
      </c>
      <c r="K6" s="1" t="s">
        <v>8</v>
      </c>
      <c r="L6" s="1" t="s">
        <v>3</v>
      </c>
      <c r="M6" s="1" t="s">
        <v>9</v>
      </c>
      <c r="N6" s="1" t="s">
        <v>3</v>
      </c>
      <c r="O6" s="1" t="s">
        <v>10</v>
      </c>
      <c r="P6" s="1" t="s">
        <v>3</v>
      </c>
      <c r="Q6" s="1" t="s">
        <v>11</v>
      </c>
      <c r="R6" s="1" t="s">
        <v>12</v>
      </c>
      <c r="S6" s="1" t="s">
        <v>13</v>
      </c>
      <c r="T6" s="1" t="s">
        <v>3</v>
      </c>
      <c r="U6" s="1" t="s">
        <v>14</v>
      </c>
      <c r="V6" s="1" t="s">
        <v>3</v>
      </c>
      <c r="W6" s="1" t="s">
        <v>15</v>
      </c>
      <c r="X6" s="1" t="s">
        <v>3</v>
      </c>
      <c r="Y6" s="1" t="s">
        <v>16</v>
      </c>
    </row>
    <row r="7" spans="1:25" x14ac:dyDescent="0.2">
      <c r="A7">
        <v>1</v>
      </c>
      <c r="B7" t="s">
        <v>119</v>
      </c>
      <c r="C7">
        <v>346922</v>
      </c>
      <c r="D7" t="s">
        <v>120</v>
      </c>
      <c r="E7">
        <v>397571</v>
      </c>
      <c r="F7" t="s">
        <v>121</v>
      </c>
      <c r="G7">
        <v>145906</v>
      </c>
      <c r="H7" t="s">
        <v>121</v>
      </c>
      <c r="I7">
        <v>120706</v>
      </c>
      <c r="J7" t="s">
        <v>122</v>
      </c>
      <c r="K7">
        <v>327908</v>
      </c>
      <c r="L7" t="s">
        <v>123</v>
      </c>
      <c r="M7">
        <v>232571</v>
      </c>
      <c r="N7" t="s">
        <v>124</v>
      </c>
      <c r="O7">
        <v>154145</v>
      </c>
      <c r="P7" t="s">
        <v>124</v>
      </c>
      <c r="Q7">
        <v>128945</v>
      </c>
      <c r="R7" t="s">
        <v>125</v>
      </c>
      <c r="S7">
        <v>201914</v>
      </c>
      <c r="T7" t="s">
        <v>126</v>
      </c>
      <c r="U7">
        <v>169161</v>
      </c>
      <c r="V7" t="s">
        <v>126</v>
      </c>
      <c r="W7">
        <v>134637</v>
      </c>
      <c r="X7" t="s">
        <v>126</v>
      </c>
      <c r="Y7">
        <v>111398</v>
      </c>
    </row>
    <row r="8" spans="1:25" x14ac:dyDescent="0.2">
      <c r="A8">
        <v>2</v>
      </c>
      <c r="B8" t="s">
        <v>127</v>
      </c>
      <c r="C8">
        <v>240550</v>
      </c>
      <c r="D8" t="s">
        <v>128</v>
      </c>
      <c r="E8">
        <v>231909</v>
      </c>
      <c r="F8" t="s">
        <v>129</v>
      </c>
      <c r="G8">
        <v>122105</v>
      </c>
      <c r="H8" t="s">
        <v>130</v>
      </c>
      <c r="I8">
        <v>124154</v>
      </c>
      <c r="J8" t="s">
        <v>131</v>
      </c>
      <c r="K8">
        <v>239184</v>
      </c>
      <c r="L8" t="s">
        <v>132</v>
      </c>
      <c r="M8">
        <v>141909</v>
      </c>
      <c r="N8" t="s">
        <v>133</v>
      </c>
      <c r="O8">
        <v>134354</v>
      </c>
      <c r="P8" t="s">
        <v>133</v>
      </c>
      <c r="Q8">
        <v>126554</v>
      </c>
      <c r="R8" t="s">
        <v>134</v>
      </c>
      <c r="S8">
        <v>176955</v>
      </c>
      <c r="T8" t="s">
        <v>135</v>
      </c>
      <c r="U8">
        <v>104109</v>
      </c>
      <c r="V8" t="s">
        <v>135</v>
      </c>
      <c r="W8">
        <v>102407</v>
      </c>
      <c r="X8" t="s">
        <v>135</v>
      </c>
      <c r="Y8">
        <v>102407</v>
      </c>
    </row>
    <row r="9" spans="1:25" x14ac:dyDescent="0.2">
      <c r="A9">
        <v>3</v>
      </c>
      <c r="B9" t="s">
        <v>136</v>
      </c>
      <c r="C9">
        <v>240549</v>
      </c>
      <c r="D9" t="s">
        <v>137</v>
      </c>
      <c r="E9">
        <v>213807</v>
      </c>
      <c r="F9" t="s">
        <v>138</v>
      </c>
      <c r="G9">
        <v>139154</v>
      </c>
      <c r="H9" t="s">
        <v>138</v>
      </c>
      <c r="I9">
        <v>126554</v>
      </c>
      <c r="J9" t="s">
        <v>139</v>
      </c>
      <c r="K9">
        <v>239184</v>
      </c>
      <c r="L9" t="s">
        <v>140</v>
      </c>
      <c r="M9">
        <v>128007</v>
      </c>
      <c r="N9" t="s">
        <v>141</v>
      </c>
      <c r="O9">
        <v>124154</v>
      </c>
      <c r="P9" t="s">
        <v>141</v>
      </c>
      <c r="Q9">
        <v>126554</v>
      </c>
      <c r="R9" t="s">
        <v>142</v>
      </c>
      <c r="S9">
        <v>180549</v>
      </c>
      <c r="T9" t="s">
        <v>143</v>
      </c>
      <c r="U9">
        <v>104109</v>
      </c>
      <c r="V9" t="s">
        <v>143</v>
      </c>
      <c r="W9">
        <v>102407</v>
      </c>
      <c r="X9" t="s">
        <v>143</v>
      </c>
      <c r="Y9">
        <v>102407</v>
      </c>
    </row>
    <row r="10" spans="1:25" x14ac:dyDescent="0.2">
      <c r="A10">
        <v>4</v>
      </c>
      <c r="B10" t="s">
        <v>144</v>
      </c>
      <c r="C10">
        <v>240549</v>
      </c>
      <c r="D10" t="s">
        <v>145</v>
      </c>
      <c r="E10">
        <v>213807</v>
      </c>
      <c r="F10" t="s">
        <v>146</v>
      </c>
      <c r="G10">
        <v>124154</v>
      </c>
      <c r="H10" t="s">
        <v>146</v>
      </c>
      <c r="I10">
        <v>126554</v>
      </c>
      <c r="J10" t="s">
        <v>147</v>
      </c>
      <c r="K10">
        <v>239790</v>
      </c>
      <c r="L10" t="s">
        <v>148</v>
      </c>
      <c r="M10">
        <v>128007</v>
      </c>
      <c r="N10" t="s">
        <v>149</v>
      </c>
      <c r="O10">
        <v>124154</v>
      </c>
      <c r="P10" t="s">
        <v>149</v>
      </c>
      <c r="Q10">
        <v>126554</v>
      </c>
      <c r="R10" t="s">
        <v>150</v>
      </c>
      <c r="S10">
        <v>167949</v>
      </c>
      <c r="T10" t="s">
        <v>151</v>
      </c>
      <c r="U10">
        <v>104109</v>
      </c>
      <c r="V10" t="s">
        <v>151</v>
      </c>
      <c r="W10">
        <v>102407</v>
      </c>
      <c r="X10" t="s">
        <v>151</v>
      </c>
      <c r="Y10">
        <v>102407</v>
      </c>
    </row>
    <row r="11" spans="1:25" x14ac:dyDescent="0.2">
      <c r="A11">
        <v>5</v>
      </c>
      <c r="B11" t="s">
        <v>152</v>
      </c>
      <c r="C11">
        <v>241155</v>
      </c>
      <c r="D11" t="s">
        <v>153</v>
      </c>
      <c r="E11">
        <v>213807</v>
      </c>
      <c r="F11" t="s">
        <v>154</v>
      </c>
      <c r="G11">
        <v>124154</v>
      </c>
      <c r="H11" t="s">
        <v>154</v>
      </c>
      <c r="I11">
        <v>126554</v>
      </c>
      <c r="J11" t="s">
        <v>155</v>
      </c>
      <c r="K11">
        <v>241172</v>
      </c>
      <c r="L11" t="s">
        <v>156</v>
      </c>
      <c r="M11">
        <v>130758</v>
      </c>
      <c r="N11" t="s">
        <v>157</v>
      </c>
      <c r="O11">
        <v>121754</v>
      </c>
      <c r="P11" t="s">
        <v>157</v>
      </c>
      <c r="Q11">
        <v>126554</v>
      </c>
      <c r="R11" t="s">
        <v>158</v>
      </c>
      <c r="S11">
        <v>176349</v>
      </c>
      <c r="T11" t="s">
        <v>159</v>
      </c>
      <c r="U11">
        <v>104109</v>
      </c>
      <c r="V11" t="s">
        <v>159</v>
      </c>
      <c r="W11">
        <v>102407</v>
      </c>
      <c r="X11" t="s">
        <v>159</v>
      </c>
      <c r="Y11">
        <v>102407</v>
      </c>
    </row>
    <row r="12" spans="1:25" x14ac:dyDescent="0.2">
      <c r="A12">
        <v>6</v>
      </c>
      <c r="B12" t="s">
        <v>160</v>
      </c>
      <c r="C12">
        <v>240397</v>
      </c>
      <c r="D12" t="s">
        <v>161</v>
      </c>
      <c r="E12">
        <v>220758</v>
      </c>
      <c r="F12" t="s">
        <v>162</v>
      </c>
      <c r="G12">
        <v>128705</v>
      </c>
      <c r="H12" t="s">
        <v>163</v>
      </c>
      <c r="I12">
        <v>131105</v>
      </c>
      <c r="J12" t="s">
        <v>164</v>
      </c>
      <c r="K12">
        <v>239184</v>
      </c>
      <c r="L12" t="s">
        <v>165</v>
      </c>
      <c r="M12">
        <v>134958</v>
      </c>
      <c r="N12" t="s">
        <v>166</v>
      </c>
      <c r="O12">
        <v>121754</v>
      </c>
      <c r="P12" t="s">
        <v>166</v>
      </c>
      <c r="Q12">
        <v>126554</v>
      </c>
      <c r="R12" t="s">
        <v>167</v>
      </c>
      <c r="S12">
        <v>169766</v>
      </c>
      <c r="T12" t="s">
        <v>168</v>
      </c>
      <c r="U12">
        <v>104109</v>
      </c>
      <c r="V12" t="s">
        <v>168</v>
      </c>
      <c r="W12">
        <v>102407</v>
      </c>
      <c r="X12" t="s">
        <v>168</v>
      </c>
      <c r="Y12">
        <v>102407</v>
      </c>
    </row>
    <row r="13" spans="1:25" x14ac:dyDescent="0.2">
      <c r="A13">
        <v>7</v>
      </c>
      <c r="B13" t="s">
        <v>169</v>
      </c>
      <c r="C13">
        <v>241762</v>
      </c>
      <c r="D13" t="s">
        <v>170</v>
      </c>
      <c r="E13">
        <v>213807</v>
      </c>
      <c r="F13" t="s">
        <v>171</v>
      </c>
      <c r="G13">
        <v>109154</v>
      </c>
      <c r="H13" t="s">
        <v>171</v>
      </c>
      <c r="I13">
        <v>126554</v>
      </c>
      <c r="J13" t="s">
        <v>172</v>
      </c>
      <c r="K13">
        <v>240397</v>
      </c>
      <c r="L13" t="s">
        <v>173</v>
      </c>
      <c r="M13">
        <v>130758</v>
      </c>
      <c r="N13" t="s">
        <v>174</v>
      </c>
      <c r="O13">
        <v>121754</v>
      </c>
      <c r="P13" t="s">
        <v>174</v>
      </c>
      <c r="Q13">
        <v>126554</v>
      </c>
      <c r="R13" t="s">
        <v>175</v>
      </c>
      <c r="S13">
        <v>180549</v>
      </c>
      <c r="T13" t="s">
        <v>176</v>
      </c>
      <c r="U13">
        <v>104109</v>
      </c>
      <c r="V13" t="s">
        <v>176</v>
      </c>
      <c r="W13">
        <v>102407</v>
      </c>
      <c r="X13" t="s">
        <v>176</v>
      </c>
      <c r="Y13">
        <v>102407</v>
      </c>
    </row>
    <row r="14" spans="1:25" x14ac:dyDescent="0.2">
      <c r="A14">
        <v>8</v>
      </c>
      <c r="B14" t="s">
        <v>177</v>
      </c>
      <c r="C14">
        <v>241761</v>
      </c>
      <c r="D14" t="s">
        <v>178</v>
      </c>
      <c r="E14">
        <v>211056</v>
      </c>
      <c r="F14" t="s">
        <v>178</v>
      </c>
      <c r="G14">
        <v>141554</v>
      </c>
      <c r="H14" t="s">
        <v>178</v>
      </c>
      <c r="I14">
        <v>126554</v>
      </c>
      <c r="J14" t="s">
        <v>179</v>
      </c>
      <c r="K14">
        <v>239184</v>
      </c>
      <c r="L14" t="s">
        <v>180</v>
      </c>
      <c r="M14">
        <v>134958</v>
      </c>
      <c r="N14" t="s">
        <v>181</v>
      </c>
      <c r="O14">
        <v>106754</v>
      </c>
      <c r="P14" t="s">
        <v>181</v>
      </c>
      <c r="Q14">
        <v>126554</v>
      </c>
      <c r="R14" t="s">
        <v>182</v>
      </c>
      <c r="S14">
        <v>180397</v>
      </c>
      <c r="T14" t="s">
        <v>183</v>
      </c>
      <c r="U14">
        <v>104109</v>
      </c>
      <c r="V14" t="s">
        <v>183</v>
      </c>
      <c r="W14">
        <v>102407</v>
      </c>
      <c r="X14" t="s">
        <v>183</v>
      </c>
      <c r="Y14">
        <v>102407</v>
      </c>
    </row>
    <row r="15" spans="1:25" x14ac:dyDescent="0.2">
      <c r="A15">
        <v>9</v>
      </c>
      <c r="B15" t="s">
        <v>184</v>
      </c>
      <c r="C15">
        <v>239807</v>
      </c>
      <c r="D15" t="s">
        <v>185</v>
      </c>
      <c r="E15">
        <v>224958</v>
      </c>
      <c r="F15" t="s">
        <v>186</v>
      </c>
      <c r="G15">
        <v>106754</v>
      </c>
      <c r="H15" t="s">
        <v>186</v>
      </c>
      <c r="I15">
        <v>126554</v>
      </c>
      <c r="J15" t="s">
        <v>187</v>
      </c>
      <c r="K15">
        <v>241155</v>
      </c>
      <c r="L15" t="s">
        <v>188</v>
      </c>
      <c r="M15">
        <v>130758</v>
      </c>
      <c r="N15" t="s">
        <v>189</v>
      </c>
      <c r="O15">
        <v>136754</v>
      </c>
      <c r="P15" t="s">
        <v>189</v>
      </c>
      <c r="Q15">
        <v>126554</v>
      </c>
      <c r="R15" t="s">
        <v>190</v>
      </c>
      <c r="S15">
        <v>181155</v>
      </c>
      <c r="T15" t="s">
        <v>191</v>
      </c>
      <c r="U15">
        <v>104109</v>
      </c>
      <c r="V15" t="s">
        <v>191</v>
      </c>
      <c r="W15">
        <v>102407</v>
      </c>
      <c r="X15" t="s">
        <v>191</v>
      </c>
      <c r="Y15">
        <v>102407</v>
      </c>
    </row>
    <row r="16" spans="1:25" x14ac:dyDescent="0.2">
      <c r="A16">
        <v>10</v>
      </c>
      <c r="B16" t="s">
        <v>192</v>
      </c>
      <c r="C16">
        <v>239791</v>
      </c>
      <c r="D16" t="s">
        <v>92</v>
      </c>
      <c r="E16">
        <v>238860</v>
      </c>
      <c r="F16" t="s">
        <v>193</v>
      </c>
      <c r="G16">
        <v>134705</v>
      </c>
      <c r="H16" t="s">
        <v>194</v>
      </c>
      <c r="I16">
        <v>131105</v>
      </c>
      <c r="J16" t="s">
        <v>195</v>
      </c>
      <c r="K16">
        <v>241155</v>
      </c>
      <c r="L16" t="s">
        <v>196</v>
      </c>
      <c r="M16">
        <v>111558</v>
      </c>
      <c r="N16" t="s">
        <v>197</v>
      </c>
      <c r="O16">
        <v>106754</v>
      </c>
      <c r="P16" t="s">
        <v>197</v>
      </c>
      <c r="Q16">
        <v>126554</v>
      </c>
      <c r="R16" t="s">
        <v>198</v>
      </c>
      <c r="S16">
        <v>149790</v>
      </c>
      <c r="T16" t="s">
        <v>199</v>
      </c>
      <c r="U16">
        <v>89109</v>
      </c>
      <c r="V16" t="s">
        <v>199</v>
      </c>
      <c r="W16">
        <v>102407</v>
      </c>
      <c r="X16" t="s">
        <v>199</v>
      </c>
      <c r="Y16">
        <v>102407</v>
      </c>
    </row>
    <row r="17" spans="1:25" x14ac:dyDescent="0.2">
      <c r="A17" s="1" t="s">
        <v>17</v>
      </c>
      <c r="C17">
        <f>AVERAGE(C7:C16)</f>
        <v>251324.3</v>
      </c>
      <c r="E17">
        <f t="shared" ref="E17:Y17" si="0">AVERAGE(E7:E16)</f>
        <v>238034</v>
      </c>
      <c r="G17">
        <f t="shared" si="0"/>
        <v>127634.5</v>
      </c>
      <c r="I17">
        <f t="shared" si="0"/>
        <v>126639.4</v>
      </c>
      <c r="K17">
        <f t="shared" si="0"/>
        <v>248831.3</v>
      </c>
      <c r="M17">
        <f t="shared" si="0"/>
        <v>140424.20000000001</v>
      </c>
      <c r="O17">
        <f t="shared" si="0"/>
        <v>125233.1</v>
      </c>
      <c r="Q17">
        <f t="shared" si="0"/>
        <v>126793.1</v>
      </c>
      <c r="S17">
        <f t="shared" si="0"/>
        <v>176537.3</v>
      </c>
      <c r="U17">
        <f t="shared" si="0"/>
        <v>109114.2</v>
      </c>
      <c r="W17">
        <f t="shared" si="0"/>
        <v>105630</v>
      </c>
      <c r="Y17">
        <f t="shared" si="0"/>
        <v>103306.1</v>
      </c>
    </row>
    <row r="18" spans="1:25" x14ac:dyDescent="0.2">
      <c r="A18" s="1" t="s">
        <v>21</v>
      </c>
      <c r="B18" s="2"/>
      <c r="C18" s="2">
        <f>STDEV(C7:C16)</f>
        <v>33596.626831507252</v>
      </c>
      <c r="D18" s="2"/>
      <c r="E18" s="2">
        <f t="shared" ref="E18:Y18" si="1">STDEV(E7:E16)</f>
        <v>56799.155727293459</v>
      </c>
      <c r="F18" s="2"/>
      <c r="G18" s="2">
        <f t="shared" si="1"/>
        <v>13096.922049346811</v>
      </c>
      <c r="H18" s="2"/>
      <c r="I18" s="2">
        <f t="shared" si="1"/>
        <v>3005.7236954406389</v>
      </c>
      <c r="J18" s="2"/>
      <c r="K18" s="2">
        <f t="shared" si="1"/>
        <v>27798.490434833919</v>
      </c>
      <c r="L18" s="2"/>
      <c r="M18" s="2">
        <f t="shared" si="1"/>
        <v>33291.529699509665</v>
      </c>
      <c r="N18" s="2"/>
      <c r="O18" s="2">
        <f t="shared" si="1"/>
        <v>14037.313421734207</v>
      </c>
      <c r="P18" s="2"/>
      <c r="Q18" s="2">
        <f t="shared" si="1"/>
        <v>756.10058854625925</v>
      </c>
      <c r="R18" s="2"/>
      <c r="S18" s="2">
        <f t="shared" si="1"/>
        <v>13113.276572068307</v>
      </c>
      <c r="T18" s="2"/>
      <c r="U18" s="2">
        <f t="shared" si="1"/>
        <v>21618.516840893612</v>
      </c>
      <c r="V18" s="2"/>
      <c r="W18" s="2">
        <f t="shared" si="1"/>
        <v>10192.020898722687</v>
      </c>
      <c r="X18" s="2"/>
      <c r="Y18" s="2">
        <f t="shared" si="1"/>
        <v>2843.2038442573908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8B4F-C5F0-284C-8B41-92564B1DC60A}">
  <dimension ref="A1:Z18"/>
  <sheetViews>
    <sheetView tabSelected="1" workbookViewId="0"/>
  </sheetViews>
  <sheetFormatPr baseColWidth="10" defaultRowHeight="16" x14ac:dyDescent="0.2"/>
  <sheetData>
    <row r="1" spans="1:26" x14ac:dyDescent="0.2">
      <c r="B1" s="6" t="s">
        <v>23</v>
      </c>
      <c r="C1" s="6"/>
      <c r="D1" s="6"/>
      <c r="E1" s="6"/>
      <c r="F1" s="6"/>
      <c r="G1" s="6"/>
    </row>
    <row r="2" spans="1:26" x14ac:dyDescent="0.2">
      <c r="B2" s="3" t="s">
        <v>22</v>
      </c>
      <c r="C2" s="3" t="s">
        <v>18</v>
      </c>
      <c r="D2" s="3" t="s">
        <v>19</v>
      </c>
      <c r="E2" s="3" t="s">
        <v>20</v>
      </c>
      <c r="F2" s="3" t="s">
        <v>24</v>
      </c>
      <c r="G2" s="3" t="s">
        <v>25</v>
      </c>
    </row>
    <row r="3" spans="1:26" x14ac:dyDescent="0.2">
      <c r="A3" s="3" t="s">
        <v>17</v>
      </c>
      <c r="B3" s="4">
        <f>AVERAGE(C17,K17,S17)</f>
        <v>108109.03333333333</v>
      </c>
      <c r="C3" s="4">
        <f>AVERAGE(M17,E17,U17)</f>
        <v>226423.4</v>
      </c>
      <c r="D3" s="5">
        <f>AVERAGE(W17,O17,G17)</f>
        <v>106425.03333333333</v>
      </c>
      <c r="E3" s="5">
        <f>AVERAGE(Y17,Q17,I17)</f>
        <v>65158.566666666673</v>
      </c>
      <c r="F3" s="5">
        <f>AVERAGE(C3:E3)</f>
        <v>132669</v>
      </c>
      <c r="G3" s="5">
        <f>SUM(C3:E3)</f>
        <v>398007</v>
      </c>
    </row>
    <row r="4" spans="1:26" x14ac:dyDescent="0.2">
      <c r="A4" s="3" t="s">
        <v>21</v>
      </c>
      <c r="B4" s="5">
        <f>AVERAGE(C18,K18,S18)</f>
        <v>8880.6890484377836</v>
      </c>
      <c r="C4" s="5">
        <f>AVERAGE(U18,M18,E18)</f>
        <v>50629.626337812304</v>
      </c>
      <c r="D4" s="5">
        <f>AVERAGE(W18,O18,G18)</f>
        <v>49191.708402421187</v>
      </c>
      <c r="E4" s="5">
        <f>AVERAGE(Y18,Q18,I18)</f>
        <v>23444.365933563371</v>
      </c>
      <c r="F4" s="5">
        <f>AVERAGE(C4:E4)</f>
        <v>41088.566891265618</v>
      </c>
      <c r="G4" s="5">
        <f>AVERAGE(C4:E4)</f>
        <v>41088.566891265618</v>
      </c>
    </row>
    <row r="5" spans="1:26" x14ac:dyDescent="0.2">
      <c r="A5" s="1"/>
      <c r="B5" s="2"/>
      <c r="C5" s="2"/>
      <c r="D5" s="2"/>
      <c r="E5" s="2"/>
      <c r="F5" s="2"/>
    </row>
    <row r="6" spans="1:26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3</v>
      </c>
      <c r="I6" s="1" t="s">
        <v>6</v>
      </c>
      <c r="J6" s="1" t="s">
        <v>7</v>
      </c>
      <c r="K6" s="1" t="s">
        <v>8</v>
      </c>
      <c r="L6" s="1" t="s">
        <v>3</v>
      </c>
      <c r="M6" s="1" t="s">
        <v>9</v>
      </c>
      <c r="N6" s="1" t="s">
        <v>3</v>
      </c>
      <c r="O6" s="1" t="s">
        <v>10</v>
      </c>
      <c r="P6" s="1" t="s">
        <v>3</v>
      </c>
      <c r="Q6" s="1" t="s">
        <v>11</v>
      </c>
      <c r="R6" s="1" t="s">
        <v>12</v>
      </c>
      <c r="S6" s="1" t="s">
        <v>13</v>
      </c>
      <c r="T6" s="1" t="s">
        <v>3</v>
      </c>
      <c r="U6" s="1" t="s">
        <v>14</v>
      </c>
      <c r="V6" s="1" t="s">
        <v>3</v>
      </c>
      <c r="W6" s="1" t="s">
        <v>15</v>
      </c>
      <c r="X6" s="1" t="s">
        <v>3</v>
      </c>
      <c r="Y6" s="1" t="s">
        <v>16</v>
      </c>
      <c r="Z6" s="1"/>
    </row>
    <row r="7" spans="1:26" x14ac:dyDescent="0.2">
      <c r="A7">
        <v>1</v>
      </c>
      <c r="B7" t="s">
        <v>200</v>
      </c>
      <c r="C7">
        <v>160480</v>
      </c>
      <c r="D7" t="s">
        <v>26</v>
      </c>
      <c r="E7">
        <v>463426</v>
      </c>
      <c r="F7" t="s">
        <v>26</v>
      </c>
      <c r="G7">
        <v>132433</v>
      </c>
      <c r="H7" t="s">
        <v>26</v>
      </c>
      <c r="I7">
        <v>28636</v>
      </c>
      <c r="J7" t="s">
        <v>201</v>
      </c>
      <c r="K7">
        <v>157110</v>
      </c>
      <c r="L7" t="s">
        <v>202</v>
      </c>
      <c r="M7">
        <v>298426</v>
      </c>
      <c r="N7" t="s">
        <v>203</v>
      </c>
      <c r="O7">
        <v>170233</v>
      </c>
      <c r="P7" t="s">
        <v>203</v>
      </c>
      <c r="Q7">
        <v>109033</v>
      </c>
      <c r="R7" t="s">
        <v>204</v>
      </c>
      <c r="S7">
        <v>82110</v>
      </c>
      <c r="T7" t="s">
        <v>205</v>
      </c>
      <c r="U7">
        <v>260571</v>
      </c>
      <c r="V7" t="s">
        <v>206</v>
      </c>
      <c r="W7">
        <v>145033</v>
      </c>
      <c r="X7" t="s">
        <v>206</v>
      </c>
      <c r="Y7">
        <v>109033</v>
      </c>
    </row>
    <row r="8" spans="1:26" x14ac:dyDescent="0.2">
      <c r="A8">
        <v>2</v>
      </c>
      <c r="B8" t="s">
        <v>207</v>
      </c>
      <c r="C8">
        <v>125473</v>
      </c>
      <c r="D8" t="s">
        <v>208</v>
      </c>
      <c r="E8">
        <v>305359</v>
      </c>
      <c r="F8" t="s">
        <v>208</v>
      </c>
      <c r="G8">
        <v>116603</v>
      </c>
      <c r="H8" t="s">
        <v>208</v>
      </c>
      <c r="I8">
        <v>27806</v>
      </c>
      <c r="J8" t="s">
        <v>209</v>
      </c>
      <c r="K8">
        <v>125473</v>
      </c>
      <c r="L8" t="s">
        <v>210</v>
      </c>
      <c r="M8">
        <v>196869</v>
      </c>
      <c r="N8" t="s">
        <v>211</v>
      </c>
      <c r="O8">
        <v>154403</v>
      </c>
      <c r="P8" t="s">
        <v>211</v>
      </c>
      <c r="Q8">
        <v>108203</v>
      </c>
      <c r="R8" t="s">
        <v>212</v>
      </c>
      <c r="S8">
        <v>65473</v>
      </c>
      <c r="T8" t="s">
        <v>213</v>
      </c>
      <c r="U8">
        <v>139823</v>
      </c>
      <c r="V8" t="s">
        <v>213</v>
      </c>
      <c r="W8">
        <v>38224</v>
      </c>
      <c r="X8" t="s">
        <v>213</v>
      </c>
      <c r="Y8">
        <v>38224</v>
      </c>
    </row>
    <row r="9" spans="1:26" x14ac:dyDescent="0.2">
      <c r="A9">
        <v>3</v>
      </c>
      <c r="B9" t="s">
        <v>214</v>
      </c>
      <c r="C9">
        <v>125473</v>
      </c>
      <c r="D9" t="s">
        <v>215</v>
      </c>
      <c r="E9">
        <v>298214</v>
      </c>
      <c r="F9" t="s">
        <v>215</v>
      </c>
      <c r="G9">
        <v>116603</v>
      </c>
      <c r="H9" t="s">
        <v>215</v>
      </c>
      <c r="I9">
        <v>27806</v>
      </c>
      <c r="J9" t="s">
        <v>216</v>
      </c>
      <c r="K9">
        <v>125473</v>
      </c>
      <c r="L9" t="s">
        <v>217</v>
      </c>
      <c r="M9">
        <v>223214</v>
      </c>
      <c r="N9" t="s">
        <v>218</v>
      </c>
      <c r="O9">
        <v>154403</v>
      </c>
      <c r="P9" t="s">
        <v>218</v>
      </c>
      <c r="Q9">
        <v>108203</v>
      </c>
      <c r="R9" t="s">
        <v>219</v>
      </c>
      <c r="S9">
        <v>65473</v>
      </c>
      <c r="T9" t="s">
        <v>220</v>
      </c>
      <c r="U9">
        <v>171069</v>
      </c>
      <c r="V9" t="s">
        <v>221</v>
      </c>
      <c r="W9">
        <v>141803</v>
      </c>
      <c r="X9" t="s">
        <v>221</v>
      </c>
      <c r="Y9">
        <v>108203</v>
      </c>
    </row>
    <row r="10" spans="1:26" x14ac:dyDescent="0.2">
      <c r="A10">
        <v>4</v>
      </c>
      <c r="B10" t="s">
        <v>222</v>
      </c>
      <c r="C10">
        <v>125473</v>
      </c>
      <c r="D10" t="s">
        <v>223</v>
      </c>
      <c r="E10">
        <v>271869</v>
      </c>
      <c r="F10" t="s">
        <v>223</v>
      </c>
      <c r="G10">
        <v>116603</v>
      </c>
      <c r="H10" t="s">
        <v>223</v>
      </c>
      <c r="I10">
        <v>27806</v>
      </c>
      <c r="J10" t="s">
        <v>224</v>
      </c>
      <c r="K10">
        <v>125473</v>
      </c>
      <c r="L10" t="s">
        <v>225</v>
      </c>
      <c r="M10">
        <v>139278</v>
      </c>
      <c r="N10" t="s">
        <v>225</v>
      </c>
      <c r="O10">
        <v>38224</v>
      </c>
      <c r="P10" t="s">
        <v>225</v>
      </c>
      <c r="Q10">
        <v>38224</v>
      </c>
      <c r="R10" t="s">
        <v>226</v>
      </c>
      <c r="S10">
        <v>65473</v>
      </c>
      <c r="T10" t="s">
        <v>227</v>
      </c>
      <c r="U10">
        <v>204014</v>
      </c>
      <c r="V10" t="s">
        <v>228</v>
      </c>
      <c r="W10">
        <v>141803</v>
      </c>
      <c r="X10" t="s">
        <v>228</v>
      </c>
      <c r="Y10">
        <v>108203</v>
      </c>
    </row>
    <row r="11" spans="1:26" x14ac:dyDescent="0.2">
      <c r="A11">
        <v>5</v>
      </c>
      <c r="B11" t="s">
        <v>229</v>
      </c>
      <c r="C11">
        <v>125473</v>
      </c>
      <c r="D11" t="s">
        <v>230</v>
      </c>
      <c r="E11">
        <v>298214</v>
      </c>
      <c r="F11" t="s">
        <v>230</v>
      </c>
      <c r="G11">
        <v>116603</v>
      </c>
      <c r="H11" t="s">
        <v>230</v>
      </c>
      <c r="I11">
        <v>27806</v>
      </c>
      <c r="J11" t="s">
        <v>231</v>
      </c>
      <c r="K11">
        <v>125473</v>
      </c>
      <c r="L11" t="s">
        <v>232</v>
      </c>
      <c r="M11">
        <v>223214</v>
      </c>
      <c r="N11" t="s">
        <v>233</v>
      </c>
      <c r="O11">
        <v>154403</v>
      </c>
      <c r="P11" t="s">
        <v>233</v>
      </c>
      <c r="Q11">
        <v>108203</v>
      </c>
      <c r="R11" t="s">
        <v>234</v>
      </c>
      <c r="S11">
        <v>65473</v>
      </c>
      <c r="T11" t="s">
        <v>235</v>
      </c>
      <c r="U11">
        <v>135623</v>
      </c>
      <c r="V11" t="s">
        <v>235</v>
      </c>
      <c r="W11">
        <v>38224</v>
      </c>
      <c r="X11" t="s">
        <v>235</v>
      </c>
      <c r="Y11">
        <v>38224</v>
      </c>
    </row>
    <row r="12" spans="1:26" x14ac:dyDescent="0.2">
      <c r="A12">
        <v>6</v>
      </c>
      <c r="B12" t="s">
        <v>236</v>
      </c>
      <c r="C12">
        <v>125473</v>
      </c>
      <c r="D12" t="s">
        <v>237</v>
      </c>
      <c r="E12">
        <v>305359</v>
      </c>
      <c r="F12" t="s">
        <v>237</v>
      </c>
      <c r="G12">
        <v>116603</v>
      </c>
      <c r="H12" t="s">
        <v>237</v>
      </c>
      <c r="I12">
        <v>27806</v>
      </c>
      <c r="J12" t="s">
        <v>238</v>
      </c>
      <c r="K12">
        <v>125473</v>
      </c>
      <c r="L12" t="s">
        <v>239</v>
      </c>
      <c r="M12">
        <v>172768</v>
      </c>
      <c r="N12" t="s">
        <v>239</v>
      </c>
      <c r="O12">
        <v>38224</v>
      </c>
      <c r="P12" t="s">
        <v>239</v>
      </c>
      <c r="Q12">
        <v>38224</v>
      </c>
      <c r="R12" t="s">
        <v>240</v>
      </c>
      <c r="S12">
        <v>65473</v>
      </c>
      <c r="T12" t="s">
        <v>241</v>
      </c>
      <c r="U12">
        <v>184814</v>
      </c>
      <c r="V12" t="s">
        <v>242</v>
      </c>
      <c r="W12">
        <v>141803</v>
      </c>
      <c r="X12" t="s">
        <v>242</v>
      </c>
      <c r="Y12">
        <v>108203</v>
      </c>
    </row>
    <row r="13" spans="1:26" x14ac:dyDescent="0.2">
      <c r="A13">
        <v>7</v>
      </c>
      <c r="B13" t="s">
        <v>243</v>
      </c>
      <c r="C13">
        <v>125473</v>
      </c>
      <c r="D13" t="s">
        <v>244</v>
      </c>
      <c r="E13">
        <v>305359</v>
      </c>
      <c r="F13" t="s">
        <v>244</v>
      </c>
      <c r="G13">
        <v>116603</v>
      </c>
      <c r="H13" t="s">
        <v>244</v>
      </c>
      <c r="I13">
        <v>27806</v>
      </c>
      <c r="J13" t="s">
        <v>245</v>
      </c>
      <c r="K13">
        <v>125473</v>
      </c>
      <c r="L13" t="s">
        <v>246</v>
      </c>
      <c r="M13">
        <v>139278</v>
      </c>
      <c r="N13" t="s">
        <v>246</v>
      </c>
      <c r="O13">
        <v>38224</v>
      </c>
      <c r="P13" t="s">
        <v>246</v>
      </c>
      <c r="Q13">
        <v>38224</v>
      </c>
      <c r="R13" t="s">
        <v>247</v>
      </c>
      <c r="S13">
        <v>65473</v>
      </c>
      <c r="T13" t="s">
        <v>248</v>
      </c>
      <c r="U13">
        <v>189014</v>
      </c>
      <c r="V13" t="s">
        <v>249</v>
      </c>
      <c r="W13">
        <v>129203</v>
      </c>
      <c r="X13" t="s">
        <v>249</v>
      </c>
      <c r="Y13">
        <v>108203</v>
      </c>
    </row>
    <row r="14" spans="1:26" x14ac:dyDescent="0.2">
      <c r="A14">
        <v>8</v>
      </c>
      <c r="B14" t="s">
        <v>250</v>
      </c>
      <c r="C14">
        <v>125473</v>
      </c>
      <c r="D14" t="s">
        <v>251</v>
      </c>
      <c r="E14">
        <v>240623</v>
      </c>
      <c r="F14" t="s">
        <v>251</v>
      </c>
      <c r="G14">
        <v>38224</v>
      </c>
      <c r="H14" t="s">
        <v>251</v>
      </c>
      <c r="I14">
        <v>27806</v>
      </c>
      <c r="J14" t="s">
        <v>252</v>
      </c>
      <c r="K14">
        <v>125473</v>
      </c>
      <c r="L14" t="s">
        <v>253</v>
      </c>
      <c r="M14">
        <v>219014</v>
      </c>
      <c r="N14" t="s">
        <v>254</v>
      </c>
      <c r="O14">
        <v>154403</v>
      </c>
      <c r="P14" t="s">
        <v>254</v>
      </c>
      <c r="Q14">
        <v>108203</v>
      </c>
      <c r="R14" t="s">
        <v>255</v>
      </c>
      <c r="S14">
        <v>65473</v>
      </c>
      <c r="T14" t="s">
        <v>256</v>
      </c>
      <c r="U14">
        <v>146423</v>
      </c>
      <c r="V14" t="s">
        <v>256</v>
      </c>
      <c r="W14">
        <v>38224</v>
      </c>
      <c r="X14" t="s">
        <v>256</v>
      </c>
      <c r="Y14">
        <v>38224</v>
      </c>
    </row>
    <row r="15" spans="1:26" x14ac:dyDescent="0.2">
      <c r="A15">
        <v>9</v>
      </c>
      <c r="B15" t="s">
        <v>257</v>
      </c>
      <c r="C15">
        <v>125473</v>
      </c>
      <c r="D15" t="s">
        <v>258</v>
      </c>
      <c r="E15">
        <v>271869</v>
      </c>
      <c r="F15" t="s">
        <v>258</v>
      </c>
      <c r="G15">
        <v>101603</v>
      </c>
      <c r="H15" t="s">
        <v>258</v>
      </c>
      <c r="I15">
        <v>27806</v>
      </c>
      <c r="J15" t="s">
        <v>259</v>
      </c>
      <c r="K15">
        <v>125473</v>
      </c>
      <c r="L15" t="s">
        <v>260</v>
      </c>
      <c r="M15">
        <v>223214</v>
      </c>
      <c r="N15" t="s">
        <v>261</v>
      </c>
      <c r="O15">
        <v>154403</v>
      </c>
      <c r="P15" t="s">
        <v>261</v>
      </c>
      <c r="Q15">
        <v>108203</v>
      </c>
      <c r="R15" t="s">
        <v>262</v>
      </c>
      <c r="S15">
        <v>65473</v>
      </c>
      <c r="T15" t="s">
        <v>263</v>
      </c>
      <c r="U15">
        <v>208214</v>
      </c>
      <c r="V15" t="s">
        <v>264</v>
      </c>
      <c r="W15">
        <v>129203</v>
      </c>
      <c r="X15" t="s">
        <v>264</v>
      </c>
      <c r="Y15">
        <v>108203</v>
      </c>
    </row>
    <row r="16" spans="1:26" x14ac:dyDescent="0.2">
      <c r="A16">
        <v>10</v>
      </c>
      <c r="B16" t="s">
        <v>265</v>
      </c>
      <c r="C16">
        <v>125473</v>
      </c>
      <c r="D16" t="s">
        <v>266</v>
      </c>
      <c r="E16">
        <v>240623</v>
      </c>
      <c r="F16" t="s">
        <v>266</v>
      </c>
      <c r="G16">
        <v>27806</v>
      </c>
      <c r="H16" t="s">
        <v>266</v>
      </c>
      <c r="I16">
        <v>27806</v>
      </c>
      <c r="J16" t="s">
        <v>267</v>
      </c>
      <c r="K16">
        <v>125473</v>
      </c>
      <c r="L16" t="s">
        <v>268</v>
      </c>
      <c r="M16">
        <v>135078</v>
      </c>
      <c r="N16" t="s">
        <v>268</v>
      </c>
      <c r="O16">
        <v>38224</v>
      </c>
      <c r="P16" t="s">
        <v>268</v>
      </c>
      <c r="Q16">
        <v>38224</v>
      </c>
      <c r="R16" t="s">
        <v>269</v>
      </c>
      <c r="S16">
        <v>61273</v>
      </c>
      <c r="T16" t="s">
        <v>270</v>
      </c>
      <c r="U16">
        <v>181869</v>
      </c>
      <c r="V16" t="s">
        <v>271</v>
      </c>
      <c r="W16">
        <v>154403</v>
      </c>
      <c r="X16" t="s">
        <v>271</v>
      </c>
      <c r="Y16">
        <v>108203</v>
      </c>
    </row>
    <row r="17" spans="1:26" x14ac:dyDescent="0.2">
      <c r="A17" s="1" t="s">
        <v>17</v>
      </c>
      <c r="C17">
        <f>AVERAGE(C7:C16)</f>
        <v>128973.7</v>
      </c>
      <c r="E17">
        <f t="shared" ref="E17:Y17" si="0">AVERAGE(E7:E16)</f>
        <v>300091.5</v>
      </c>
      <c r="G17">
        <f t="shared" si="0"/>
        <v>99968.4</v>
      </c>
      <c r="I17">
        <f t="shared" si="0"/>
        <v>27889</v>
      </c>
      <c r="K17">
        <f t="shared" si="0"/>
        <v>128636.7</v>
      </c>
      <c r="M17">
        <f t="shared" si="0"/>
        <v>197035.3</v>
      </c>
      <c r="O17">
        <f t="shared" si="0"/>
        <v>109514.4</v>
      </c>
      <c r="Q17">
        <f t="shared" si="0"/>
        <v>80294.399999999994</v>
      </c>
      <c r="S17">
        <f t="shared" si="0"/>
        <v>66716.7</v>
      </c>
      <c r="U17">
        <f t="shared" si="0"/>
        <v>182143.4</v>
      </c>
      <c r="W17">
        <f t="shared" si="0"/>
        <v>109792.3</v>
      </c>
      <c r="Y17">
        <f t="shared" si="0"/>
        <v>87292.3</v>
      </c>
    </row>
    <row r="18" spans="1:26" x14ac:dyDescent="0.2">
      <c r="A18" s="1" t="s">
        <v>21</v>
      </c>
      <c r="B18" s="2"/>
      <c r="C18" s="2">
        <f>STDEV(C7:C16)</f>
        <v>11070.185404951446</v>
      </c>
      <c r="D18" s="2"/>
      <c r="E18" s="2">
        <f t="shared" ref="E18:Y18" si="1">STDEV(E7:E16)</f>
        <v>62746.821582628567</v>
      </c>
      <c r="F18" s="2"/>
      <c r="G18" s="2">
        <f t="shared" si="1"/>
        <v>36111.962589209186</v>
      </c>
      <c r="H18" s="2"/>
      <c r="I18" s="2">
        <f t="shared" si="1"/>
        <v>262.46904579397551</v>
      </c>
      <c r="J18" s="2"/>
      <c r="K18" s="2">
        <f t="shared" si="1"/>
        <v>10004.497833474699</v>
      </c>
      <c r="L18" s="2"/>
      <c r="M18" s="2">
        <f t="shared" si="1"/>
        <v>51552.086105112045</v>
      </c>
      <c r="N18" s="2"/>
      <c r="O18" s="2">
        <f t="shared" si="1"/>
        <v>61545.795925021914</v>
      </c>
      <c r="P18" s="2"/>
      <c r="Q18" s="2">
        <f t="shared" si="1"/>
        <v>36209.316057856959</v>
      </c>
      <c r="R18" s="2"/>
      <c r="S18" s="2">
        <f t="shared" si="1"/>
        <v>5567.3839068872076</v>
      </c>
      <c r="T18" s="2"/>
      <c r="U18" s="2">
        <f t="shared" si="1"/>
        <v>37589.971325696293</v>
      </c>
      <c r="V18" s="2"/>
      <c r="W18" s="2">
        <f t="shared" si="1"/>
        <v>49917.366693032469</v>
      </c>
      <c r="X18" s="2"/>
      <c r="Y18" s="2">
        <f t="shared" si="1"/>
        <v>33861.31269703919</v>
      </c>
      <c r="Z18" s="2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FA66-1479-D04F-A029-6D9DA9164B31}">
  <dimension ref="A1:Y18"/>
  <sheetViews>
    <sheetView workbookViewId="0"/>
  </sheetViews>
  <sheetFormatPr baseColWidth="10" defaultRowHeight="16" x14ac:dyDescent="0.2"/>
  <sheetData>
    <row r="1" spans="1:25" x14ac:dyDescent="0.2">
      <c r="B1" s="6" t="s">
        <v>23</v>
      </c>
      <c r="C1" s="6"/>
      <c r="D1" s="6"/>
      <c r="E1" s="6"/>
      <c r="F1" s="6"/>
      <c r="G1" s="6"/>
    </row>
    <row r="2" spans="1:25" x14ac:dyDescent="0.2">
      <c r="B2" s="3" t="s">
        <v>22</v>
      </c>
      <c r="C2" s="3" t="s">
        <v>18</v>
      </c>
      <c r="D2" s="3" t="s">
        <v>19</v>
      </c>
      <c r="E2" s="3" t="s">
        <v>20</v>
      </c>
      <c r="F2" s="3" t="s">
        <v>24</v>
      </c>
      <c r="G2" s="3" t="s">
        <v>25</v>
      </c>
    </row>
    <row r="3" spans="1:25" x14ac:dyDescent="0.2">
      <c r="A3" s="3" t="s">
        <v>17</v>
      </c>
      <c r="B3" s="4">
        <f>AVERAGE(C17,K17,S17)</f>
        <v>221655.26666666669</v>
      </c>
      <c r="C3" s="4">
        <f>AVERAGE(M17,E17,U17)</f>
        <v>166415.29999999999</v>
      </c>
      <c r="D3" s="5">
        <f>AVERAGE(W17,O17,G17)</f>
        <v>116549.09999999999</v>
      </c>
      <c r="E3" s="5">
        <f>AVERAGE(Y17,Q17,I17)</f>
        <v>116885.2</v>
      </c>
      <c r="F3" s="5">
        <f>AVERAGE(C3:E3)</f>
        <v>133283.19999999998</v>
      </c>
      <c r="G3" s="5">
        <f>SUM(C3:E3)</f>
        <v>399849.6</v>
      </c>
    </row>
    <row r="4" spans="1:25" x14ac:dyDescent="0.2">
      <c r="A4" s="3" t="s">
        <v>21</v>
      </c>
      <c r="B4" s="5">
        <f>AVERAGE(C18,K18,S18)</f>
        <v>26322.855977218875</v>
      </c>
      <c r="C4" s="5">
        <f>AVERAGE(U18,M18,E18)</f>
        <v>42886.382957958405</v>
      </c>
      <c r="D4" s="5">
        <f>AVERAGE(W18,O18,G18)</f>
        <v>8553.5251339318293</v>
      </c>
      <c r="E4" s="5">
        <f>AVERAGE(Y18,Q18,I18)</f>
        <v>6410.5314773152104</v>
      </c>
      <c r="F4" s="5">
        <f>AVERAGE(C4:E4)</f>
        <v>19283.479856401817</v>
      </c>
      <c r="G4" s="5">
        <f>AVERAGE(C4:E4)</f>
        <v>19283.479856401817</v>
      </c>
    </row>
    <row r="5" spans="1:25" x14ac:dyDescent="0.2">
      <c r="A5" s="1"/>
      <c r="B5" s="2"/>
      <c r="C5" s="2"/>
      <c r="D5" s="2"/>
      <c r="E5" s="2"/>
      <c r="F5" s="2"/>
    </row>
    <row r="6" spans="1:2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3</v>
      </c>
      <c r="I6" s="1" t="s">
        <v>6</v>
      </c>
      <c r="J6" s="1" t="s">
        <v>7</v>
      </c>
      <c r="K6" s="1" t="s">
        <v>8</v>
      </c>
      <c r="L6" s="1" t="s">
        <v>3</v>
      </c>
      <c r="M6" s="1" t="s">
        <v>9</v>
      </c>
      <c r="N6" s="1" t="s">
        <v>3</v>
      </c>
      <c r="O6" s="1" t="s">
        <v>10</v>
      </c>
      <c r="P6" s="1" t="s">
        <v>3</v>
      </c>
      <c r="Q6" s="1" t="s">
        <v>11</v>
      </c>
      <c r="R6" s="1" t="s">
        <v>12</v>
      </c>
      <c r="S6" s="1" t="s">
        <v>13</v>
      </c>
      <c r="T6" s="1" t="s">
        <v>3</v>
      </c>
      <c r="U6" s="1" t="s">
        <v>14</v>
      </c>
      <c r="V6" s="1" t="s">
        <v>3</v>
      </c>
      <c r="W6" s="1" t="s">
        <v>15</v>
      </c>
      <c r="X6" s="1" t="s">
        <v>3</v>
      </c>
      <c r="Y6" s="1" t="s">
        <v>16</v>
      </c>
    </row>
    <row r="7" spans="1:25" x14ac:dyDescent="0.2">
      <c r="A7">
        <v>1</v>
      </c>
      <c r="B7" t="s">
        <v>27</v>
      </c>
      <c r="C7">
        <v>347681</v>
      </c>
      <c r="D7" t="s">
        <v>28</v>
      </c>
      <c r="E7">
        <v>393929</v>
      </c>
      <c r="F7" t="s">
        <v>29</v>
      </c>
      <c r="G7">
        <v>119794</v>
      </c>
      <c r="H7" t="s">
        <v>29</v>
      </c>
      <c r="I7">
        <v>102994</v>
      </c>
      <c r="J7" t="s">
        <v>30</v>
      </c>
      <c r="K7">
        <v>327909</v>
      </c>
      <c r="L7" t="s">
        <v>31</v>
      </c>
      <c r="M7">
        <v>258929</v>
      </c>
      <c r="N7" t="s">
        <v>31</v>
      </c>
      <c r="O7">
        <v>132444</v>
      </c>
      <c r="P7" t="s">
        <v>32</v>
      </c>
      <c r="Q7">
        <v>139366</v>
      </c>
      <c r="R7" t="s">
        <v>33</v>
      </c>
      <c r="S7">
        <v>196956</v>
      </c>
      <c r="T7" t="s">
        <v>34</v>
      </c>
      <c r="U7">
        <v>201329</v>
      </c>
      <c r="V7" t="s">
        <v>35</v>
      </c>
      <c r="W7">
        <v>147605</v>
      </c>
      <c r="X7" t="s">
        <v>36</v>
      </c>
      <c r="Y7">
        <v>135166</v>
      </c>
    </row>
    <row r="8" spans="1:25" x14ac:dyDescent="0.2">
      <c r="A8">
        <v>2</v>
      </c>
      <c r="B8" t="s">
        <v>37</v>
      </c>
      <c r="C8">
        <v>241155</v>
      </c>
      <c r="D8" t="s">
        <v>38</v>
      </c>
      <c r="E8">
        <v>212544</v>
      </c>
      <c r="F8" t="s">
        <v>38</v>
      </c>
      <c r="G8">
        <v>113042</v>
      </c>
      <c r="H8" t="s">
        <v>38</v>
      </c>
      <c r="I8">
        <v>113042</v>
      </c>
      <c r="J8" t="s">
        <v>39</v>
      </c>
      <c r="K8">
        <v>239184</v>
      </c>
      <c r="L8" t="s">
        <v>40</v>
      </c>
      <c r="M8">
        <v>122544</v>
      </c>
      <c r="N8" t="s">
        <v>40</v>
      </c>
      <c r="O8">
        <v>113042</v>
      </c>
      <c r="P8" t="s">
        <v>40</v>
      </c>
      <c r="Q8">
        <v>113042</v>
      </c>
      <c r="R8" t="s">
        <v>41</v>
      </c>
      <c r="S8">
        <v>166003</v>
      </c>
      <c r="T8" t="s">
        <v>42</v>
      </c>
      <c r="U8">
        <v>133716</v>
      </c>
      <c r="V8" t="s">
        <v>43</v>
      </c>
      <c r="W8">
        <v>119414</v>
      </c>
      <c r="X8" t="s">
        <v>44</v>
      </c>
      <c r="Y8">
        <v>119414</v>
      </c>
    </row>
    <row r="9" spans="1:25" x14ac:dyDescent="0.2">
      <c r="A9">
        <v>3</v>
      </c>
      <c r="B9" t="s">
        <v>45</v>
      </c>
      <c r="C9">
        <v>239790</v>
      </c>
      <c r="D9" t="s">
        <v>46</v>
      </c>
      <c r="E9">
        <v>212544</v>
      </c>
      <c r="F9" t="s">
        <v>46</v>
      </c>
      <c r="G9">
        <v>128042</v>
      </c>
      <c r="H9" t="s">
        <v>46</v>
      </c>
      <c r="I9">
        <v>113042</v>
      </c>
      <c r="J9" t="s">
        <v>47</v>
      </c>
      <c r="K9">
        <v>240549</v>
      </c>
      <c r="L9" t="s">
        <v>48</v>
      </c>
      <c r="M9">
        <v>131316</v>
      </c>
      <c r="N9" t="s">
        <v>48</v>
      </c>
      <c r="O9">
        <v>106814</v>
      </c>
      <c r="P9" t="s">
        <v>49</v>
      </c>
      <c r="Q9">
        <v>119414</v>
      </c>
      <c r="R9" t="s">
        <v>50</v>
      </c>
      <c r="S9">
        <v>166156</v>
      </c>
      <c r="T9" t="s">
        <v>51</v>
      </c>
      <c r="U9">
        <v>118716</v>
      </c>
      <c r="V9" t="s">
        <v>52</v>
      </c>
      <c r="W9">
        <v>119414</v>
      </c>
      <c r="X9" t="s">
        <v>53</v>
      </c>
      <c r="Y9">
        <v>119414</v>
      </c>
    </row>
    <row r="10" spans="1:25" x14ac:dyDescent="0.2">
      <c r="A10">
        <v>4</v>
      </c>
      <c r="B10" t="s">
        <v>54</v>
      </c>
      <c r="C10">
        <v>241762</v>
      </c>
      <c r="D10" t="s">
        <v>55</v>
      </c>
      <c r="E10">
        <v>212544</v>
      </c>
      <c r="F10" t="s">
        <v>55</v>
      </c>
      <c r="G10">
        <v>113042</v>
      </c>
      <c r="H10" t="s">
        <v>55</v>
      </c>
      <c r="I10">
        <v>113042</v>
      </c>
      <c r="J10" t="s">
        <v>56</v>
      </c>
      <c r="K10">
        <v>239807</v>
      </c>
      <c r="L10" t="s">
        <v>57</v>
      </c>
      <c r="M10">
        <v>131316</v>
      </c>
      <c r="N10" t="s">
        <v>57</v>
      </c>
      <c r="O10">
        <v>106814</v>
      </c>
      <c r="P10" t="s">
        <v>58</v>
      </c>
      <c r="Q10">
        <v>119414</v>
      </c>
      <c r="R10" t="s">
        <v>59</v>
      </c>
      <c r="S10">
        <v>165413</v>
      </c>
      <c r="T10" t="s">
        <v>60</v>
      </c>
      <c r="U10">
        <v>118716</v>
      </c>
      <c r="V10" t="s">
        <v>61</v>
      </c>
      <c r="W10">
        <v>119414</v>
      </c>
      <c r="X10" t="s">
        <v>62</v>
      </c>
      <c r="Y10">
        <v>119414</v>
      </c>
    </row>
    <row r="11" spans="1:25" x14ac:dyDescent="0.2">
      <c r="A11">
        <v>5</v>
      </c>
      <c r="B11" t="s">
        <v>63</v>
      </c>
      <c r="C11">
        <v>241155</v>
      </c>
      <c r="D11" t="s">
        <v>64</v>
      </c>
      <c r="E11">
        <v>230088</v>
      </c>
      <c r="F11" t="s">
        <v>65</v>
      </c>
      <c r="G11">
        <v>117014</v>
      </c>
      <c r="H11" t="s">
        <v>65</v>
      </c>
      <c r="I11">
        <v>106814</v>
      </c>
      <c r="J11" t="s">
        <v>66</v>
      </c>
      <c r="K11">
        <v>241172</v>
      </c>
      <c r="L11" t="s">
        <v>67</v>
      </c>
      <c r="M11">
        <v>131316</v>
      </c>
      <c r="N11" t="s">
        <v>67</v>
      </c>
      <c r="O11">
        <v>106814</v>
      </c>
      <c r="P11" t="s">
        <v>68</v>
      </c>
      <c r="Q11">
        <v>119414</v>
      </c>
      <c r="R11" t="s">
        <v>69</v>
      </c>
      <c r="S11">
        <v>155962</v>
      </c>
      <c r="T11" t="s">
        <v>70</v>
      </c>
      <c r="U11">
        <v>118716</v>
      </c>
      <c r="V11" t="s">
        <v>71</v>
      </c>
      <c r="W11">
        <v>119414</v>
      </c>
      <c r="X11" t="s">
        <v>72</v>
      </c>
      <c r="Y11">
        <v>119414</v>
      </c>
    </row>
    <row r="12" spans="1:25" x14ac:dyDescent="0.2">
      <c r="A12">
        <v>6</v>
      </c>
      <c r="B12" t="s">
        <v>73</v>
      </c>
      <c r="C12">
        <v>239943</v>
      </c>
      <c r="D12" t="s">
        <v>74</v>
      </c>
      <c r="E12">
        <v>212544</v>
      </c>
      <c r="F12" t="s">
        <v>74</v>
      </c>
      <c r="G12">
        <v>98042</v>
      </c>
      <c r="H12" t="s">
        <v>74</v>
      </c>
      <c r="I12">
        <v>113042</v>
      </c>
      <c r="J12" t="s">
        <v>75</v>
      </c>
      <c r="K12">
        <v>239791</v>
      </c>
      <c r="L12" t="s">
        <v>76</v>
      </c>
      <c r="M12">
        <v>131316</v>
      </c>
      <c r="N12" t="s">
        <v>76</v>
      </c>
      <c r="O12">
        <v>106814</v>
      </c>
      <c r="P12" t="s">
        <v>77</v>
      </c>
      <c r="Q12">
        <v>104414</v>
      </c>
      <c r="R12" t="s">
        <v>78</v>
      </c>
      <c r="S12">
        <v>164790</v>
      </c>
      <c r="T12" t="s">
        <v>79</v>
      </c>
      <c r="U12">
        <v>118716</v>
      </c>
      <c r="V12" t="s">
        <v>80</v>
      </c>
      <c r="W12">
        <v>119414</v>
      </c>
      <c r="X12" t="s">
        <v>81</v>
      </c>
      <c r="Y12">
        <v>119414</v>
      </c>
    </row>
    <row r="13" spans="1:25" x14ac:dyDescent="0.2">
      <c r="A13">
        <v>7</v>
      </c>
      <c r="B13" t="s">
        <v>82</v>
      </c>
      <c r="C13">
        <v>240397</v>
      </c>
      <c r="D13" t="s">
        <v>83</v>
      </c>
      <c r="E13">
        <v>212544</v>
      </c>
      <c r="F13" t="s">
        <v>83</v>
      </c>
      <c r="G13">
        <v>128042</v>
      </c>
      <c r="H13" t="s">
        <v>83</v>
      </c>
      <c r="I13">
        <v>113042</v>
      </c>
      <c r="J13" t="s">
        <v>84</v>
      </c>
      <c r="K13">
        <v>239774</v>
      </c>
      <c r="L13" t="s">
        <v>85</v>
      </c>
      <c r="M13">
        <v>131316</v>
      </c>
      <c r="N13" t="s">
        <v>85</v>
      </c>
      <c r="O13">
        <v>106814</v>
      </c>
      <c r="P13" t="s">
        <v>86</v>
      </c>
      <c r="Q13">
        <v>134414</v>
      </c>
      <c r="R13" t="s">
        <v>87</v>
      </c>
      <c r="S13">
        <v>170356</v>
      </c>
      <c r="T13" t="s">
        <v>88</v>
      </c>
      <c r="U13">
        <v>118716</v>
      </c>
      <c r="V13" t="s">
        <v>89</v>
      </c>
      <c r="W13">
        <v>119414</v>
      </c>
      <c r="X13" t="s">
        <v>90</v>
      </c>
      <c r="Y13">
        <v>119414</v>
      </c>
    </row>
    <row r="14" spans="1:25" x14ac:dyDescent="0.2">
      <c r="A14">
        <v>8</v>
      </c>
      <c r="B14" t="s">
        <v>91</v>
      </c>
      <c r="C14">
        <v>239943</v>
      </c>
      <c r="D14" t="s">
        <v>92</v>
      </c>
      <c r="E14">
        <v>238860</v>
      </c>
      <c r="F14" t="s">
        <v>93</v>
      </c>
      <c r="G14">
        <v>114614</v>
      </c>
      <c r="H14" t="s">
        <v>93</v>
      </c>
      <c r="I14">
        <v>106814</v>
      </c>
      <c r="J14" t="s">
        <v>94</v>
      </c>
      <c r="K14">
        <v>240397</v>
      </c>
      <c r="L14" t="s">
        <v>95</v>
      </c>
      <c r="M14">
        <v>122544</v>
      </c>
      <c r="N14" t="s">
        <v>95</v>
      </c>
      <c r="O14">
        <v>113042</v>
      </c>
      <c r="P14" t="s">
        <v>95</v>
      </c>
      <c r="Q14">
        <v>113042</v>
      </c>
      <c r="R14" t="s">
        <v>96</v>
      </c>
      <c r="S14">
        <v>149807</v>
      </c>
      <c r="T14" t="s">
        <v>97</v>
      </c>
      <c r="U14">
        <v>118716</v>
      </c>
      <c r="V14" t="s">
        <v>98</v>
      </c>
      <c r="W14">
        <v>119414</v>
      </c>
      <c r="X14" t="s">
        <v>99</v>
      </c>
      <c r="Y14">
        <v>119414</v>
      </c>
    </row>
    <row r="15" spans="1:25" x14ac:dyDescent="0.2">
      <c r="A15">
        <v>9</v>
      </c>
      <c r="B15" t="s">
        <v>100</v>
      </c>
      <c r="C15">
        <v>241155</v>
      </c>
      <c r="D15" t="s">
        <v>101</v>
      </c>
      <c r="E15">
        <v>221316</v>
      </c>
      <c r="F15" t="s">
        <v>102</v>
      </c>
      <c r="G15">
        <v>119414</v>
      </c>
      <c r="H15" t="s">
        <v>102</v>
      </c>
      <c r="I15">
        <v>106814</v>
      </c>
      <c r="J15" t="s">
        <v>103</v>
      </c>
      <c r="K15">
        <v>239791</v>
      </c>
      <c r="L15" t="s">
        <v>104</v>
      </c>
      <c r="M15">
        <v>122544</v>
      </c>
      <c r="N15" t="s">
        <v>104</v>
      </c>
      <c r="O15">
        <v>113042</v>
      </c>
      <c r="P15" t="s">
        <v>104</v>
      </c>
      <c r="Q15">
        <v>113042</v>
      </c>
      <c r="R15" t="s">
        <v>105</v>
      </c>
      <c r="S15">
        <v>131349</v>
      </c>
      <c r="T15" t="s">
        <v>106</v>
      </c>
      <c r="U15">
        <v>118716</v>
      </c>
      <c r="V15" t="s">
        <v>107</v>
      </c>
      <c r="W15">
        <v>119414</v>
      </c>
      <c r="X15" t="s">
        <v>108</v>
      </c>
      <c r="Y15">
        <v>119414</v>
      </c>
    </row>
    <row r="16" spans="1:25" x14ac:dyDescent="0.2">
      <c r="A16">
        <v>10</v>
      </c>
      <c r="B16" t="s">
        <v>109</v>
      </c>
      <c r="C16">
        <v>241172</v>
      </c>
      <c r="D16" t="s">
        <v>110</v>
      </c>
      <c r="E16">
        <v>206316</v>
      </c>
      <c r="F16" t="s">
        <v>111</v>
      </c>
      <c r="G16">
        <v>110642</v>
      </c>
      <c r="H16" t="s">
        <v>111</v>
      </c>
      <c r="I16">
        <v>113042</v>
      </c>
      <c r="J16" t="s">
        <v>112</v>
      </c>
      <c r="K16">
        <v>240549</v>
      </c>
      <c r="L16" t="s">
        <v>113</v>
      </c>
      <c r="M16">
        <v>86316</v>
      </c>
      <c r="N16" t="s">
        <v>113</v>
      </c>
      <c r="O16">
        <v>106814</v>
      </c>
      <c r="P16" t="s">
        <v>114</v>
      </c>
      <c r="Q16">
        <v>119414</v>
      </c>
      <c r="R16" t="s">
        <v>115</v>
      </c>
      <c r="S16">
        <v>179790</v>
      </c>
      <c r="T16" t="s">
        <v>116</v>
      </c>
      <c r="U16">
        <v>103716</v>
      </c>
      <c r="V16" t="s">
        <v>117</v>
      </c>
      <c r="W16">
        <v>119414</v>
      </c>
      <c r="X16" t="s">
        <v>118</v>
      </c>
      <c r="Y16">
        <v>119414</v>
      </c>
    </row>
    <row r="17" spans="1:25" x14ac:dyDescent="0.2">
      <c r="A17" s="1" t="s">
        <v>17</v>
      </c>
      <c r="C17">
        <f>AVERAGE(C7:C16)</f>
        <v>251415.3</v>
      </c>
      <c r="E17">
        <f t="shared" ref="E17:Y17" si="0">AVERAGE(E7:E16)</f>
        <v>235322.9</v>
      </c>
      <c r="G17">
        <f t="shared" si="0"/>
        <v>116168.8</v>
      </c>
      <c r="I17">
        <f t="shared" si="0"/>
        <v>110168.8</v>
      </c>
      <c r="K17">
        <f t="shared" si="0"/>
        <v>248892.3</v>
      </c>
      <c r="M17">
        <f t="shared" si="0"/>
        <v>136945.70000000001</v>
      </c>
      <c r="O17">
        <f t="shared" si="0"/>
        <v>111245.4</v>
      </c>
      <c r="Q17">
        <f t="shared" si="0"/>
        <v>119497.60000000001</v>
      </c>
      <c r="S17">
        <f t="shared" si="0"/>
        <v>164658.20000000001</v>
      </c>
      <c r="U17">
        <f t="shared" si="0"/>
        <v>126977.3</v>
      </c>
      <c r="W17">
        <f t="shared" si="0"/>
        <v>122233.1</v>
      </c>
      <c r="Y17">
        <f t="shared" si="0"/>
        <v>120989.2</v>
      </c>
    </row>
    <row r="18" spans="1:25" x14ac:dyDescent="0.2">
      <c r="A18" s="1" t="s">
        <v>21</v>
      </c>
      <c r="B18" s="2"/>
      <c r="C18" s="2">
        <f>STDEV(C7:C16)</f>
        <v>33830.944956914449</v>
      </c>
      <c r="D18" s="2"/>
      <c r="E18" s="2">
        <f t="shared" ref="E18:Y18" si="1">STDEV(E7:E16)</f>
        <v>56595.833310412549</v>
      </c>
      <c r="F18" s="2"/>
      <c r="G18" s="2">
        <f t="shared" si="1"/>
        <v>8739.6355988107425</v>
      </c>
      <c r="H18" s="2"/>
      <c r="I18" s="2">
        <f t="shared" si="1"/>
        <v>3869.7326005810787</v>
      </c>
      <c r="J18" s="2"/>
      <c r="K18" s="2">
        <f t="shared" si="1"/>
        <v>27769.363266616874</v>
      </c>
      <c r="L18" s="2"/>
      <c r="M18" s="2">
        <f t="shared" si="1"/>
        <v>44998.748748159662</v>
      </c>
      <c r="N18" s="2"/>
      <c r="O18" s="2">
        <f t="shared" si="1"/>
        <v>8006.1628512040643</v>
      </c>
      <c r="P18" s="2"/>
      <c r="Q18" s="2">
        <f t="shared" si="1"/>
        <v>10380.642061067321</v>
      </c>
      <c r="R18" s="2"/>
      <c r="S18" s="2">
        <f t="shared" si="1"/>
        <v>17368.259708125304</v>
      </c>
      <c r="T18" s="2"/>
      <c r="U18" s="2">
        <f t="shared" si="1"/>
        <v>27064.566815303006</v>
      </c>
      <c r="V18" s="2"/>
      <c r="W18" s="2">
        <f t="shared" si="1"/>
        <v>8914.7769517806792</v>
      </c>
      <c r="X18" s="2"/>
      <c r="Y18" s="2">
        <f t="shared" si="1"/>
        <v>4981.2197702972308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= 2</vt:lpstr>
      <vt:lpstr>r = 3</vt:lpstr>
      <vt:lpstr>r =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2020-05-29T11:43:17Z</dcterms:created>
  <dcterms:modified xsi:type="dcterms:W3CDTF">2023-09-27T17:01:38Z</dcterms:modified>
</cp:coreProperties>
</file>